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8"/>
  <workbookPr/>
  <mc:AlternateContent xmlns:mc="http://schemas.openxmlformats.org/markup-compatibility/2006">
    <mc:Choice Requires="x15">
      <x15ac:absPath xmlns:x15ac="http://schemas.microsoft.com/office/spreadsheetml/2010/11/ac" url="K:\CD - LGBA\Municipalities\07. IYM\2025-26\01. National Publications\Q2\Final\"/>
    </mc:Choice>
  </mc:AlternateContent>
  <xr:revisionPtr revIDLastSave="0" documentId="8_{23DD12AD-B291-4084-A1CF-F312188AB131}" xr6:coauthVersionLast="47" xr6:coauthVersionMax="47" xr10:uidLastSave="{00000000-0000-0000-0000-000000000000}"/>
  <workbookProtection workbookAlgorithmName="SHA-512" workbookHashValue="fCJW4cfCukVChw84mnONz//Ou9AWZfp3PZHnHU2SEnlpzgffau8Ms7ZtsGEk2oPziRCctHkzKNTWNp7fLulowQ==" workbookSaltValue="hinFoYLE/KdeZ7+u//YiEA==" workbookSpinCount="100000" lockStructure="1"/>
  <bookViews>
    <workbookView xWindow="-110" yWindow="-110" windowWidth="19420" windowHeight="11500" xr2:uid="{00000000-000D-0000-FFFF-FFFF00000000}"/>
  </bookViews>
  <sheets>
    <sheet name="Summary" sheetId="1" r:id="rId1"/>
    <sheet name="BUF" sheetId="2" r:id="rId2"/>
    <sheet name="CPT" sheetId="3" r:id="rId3"/>
    <sheet name="DC1" sheetId="4" r:id="rId4"/>
    <sheet name="DC10" sheetId="5" r:id="rId5"/>
    <sheet name="DC12" sheetId="6" r:id="rId6"/>
    <sheet name="DC13" sheetId="7" r:id="rId7"/>
    <sheet name="DC14" sheetId="8" r:id="rId8"/>
    <sheet name="DC15" sheetId="9" r:id="rId9"/>
    <sheet name="DC16" sheetId="10" r:id="rId10"/>
    <sheet name="DC18" sheetId="11" r:id="rId11"/>
    <sheet name="DC19" sheetId="12" r:id="rId12"/>
    <sheet name="DC2" sheetId="13" r:id="rId13"/>
    <sheet name="DC20" sheetId="14" r:id="rId14"/>
    <sheet name="DC21" sheetId="15" r:id="rId15"/>
    <sheet name="DC22" sheetId="16" r:id="rId16"/>
    <sheet name="DC23" sheetId="17" r:id="rId17"/>
    <sheet name="DC24" sheetId="18" r:id="rId18"/>
    <sheet name="DC25" sheetId="19" r:id="rId19"/>
    <sheet name="DC26" sheetId="20" r:id="rId20"/>
    <sheet name="DC27" sheetId="21" r:id="rId21"/>
    <sheet name="DC28" sheetId="22" r:id="rId22"/>
    <sheet name="DC29" sheetId="23" r:id="rId23"/>
    <sheet name="DC3" sheetId="24" r:id="rId24"/>
    <sheet name="DC30" sheetId="25" r:id="rId25"/>
    <sheet name="DC31" sheetId="26" r:id="rId26"/>
    <sheet name="DC32" sheetId="27" r:id="rId27"/>
    <sheet name="DC33" sheetId="28" r:id="rId28"/>
    <sheet name="DC34" sheetId="29" r:id="rId29"/>
    <sheet name="DC35" sheetId="30" r:id="rId30"/>
    <sheet name="DC36" sheetId="31" r:id="rId31"/>
    <sheet name="DC37" sheetId="32" r:id="rId32"/>
    <sheet name="DC38" sheetId="33" r:id="rId33"/>
    <sheet name="DC39" sheetId="34" r:id="rId34"/>
    <sheet name="DC4" sheetId="35" r:id="rId35"/>
    <sheet name="DC40" sheetId="36" r:id="rId36"/>
    <sheet name="DC42" sheetId="37" r:id="rId37"/>
    <sheet name="DC43" sheetId="38" r:id="rId38"/>
    <sheet name="DC44" sheetId="39" r:id="rId39"/>
    <sheet name="DC45" sheetId="40" r:id="rId40"/>
    <sheet name="DC47" sheetId="41" r:id="rId41"/>
    <sheet name="DC48" sheetId="42" r:id="rId42"/>
    <sheet name="DC5" sheetId="43" r:id="rId43"/>
    <sheet name="DC6" sheetId="44" r:id="rId44"/>
    <sheet name="DC7" sheetId="45" r:id="rId45"/>
    <sheet name="DC8" sheetId="46" r:id="rId46"/>
    <sheet name="DC9" sheetId="47" r:id="rId47"/>
    <sheet name="EC101" sheetId="48" r:id="rId48"/>
    <sheet name="EC102" sheetId="49" r:id="rId49"/>
    <sheet name="EC104" sheetId="50" r:id="rId50"/>
    <sheet name="EC105" sheetId="51" r:id="rId51"/>
    <sheet name="EC106" sheetId="52" r:id="rId52"/>
    <sheet name="EC108" sheetId="53" r:id="rId53"/>
    <sheet name="EC109" sheetId="54" r:id="rId54"/>
    <sheet name="EC121" sheetId="55" r:id="rId55"/>
    <sheet name="EC122" sheetId="56" r:id="rId56"/>
    <sheet name="EC123" sheetId="57" r:id="rId57"/>
    <sheet name="EC124" sheetId="58" r:id="rId58"/>
    <sheet name="EC126" sheetId="59" r:id="rId59"/>
    <sheet name="EC129" sheetId="60" r:id="rId60"/>
    <sheet name="EC131" sheetId="61" r:id="rId61"/>
    <sheet name="EC135" sheetId="62" r:id="rId62"/>
    <sheet name="EC136" sheetId="63" r:id="rId63"/>
    <sheet name="EC137" sheetId="64" r:id="rId64"/>
    <sheet name="EC138" sheetId="65" r:id="rId65"/>
    <sheet name="EC139" sheetId="66" r:id="rId66"/>
    <sheet name="EC141" sheetId="67" r:id="rId67"/>
    <sheet name="EC142" sheetId="68" r:id="rId68"/>
    <sheet name="EC145" sheetId="69" r:id="rId69"/>
    <sheet name="EC153" sheetId="70" r:id="rId70"/>
    <sheet name="EC154" sheetId="71" r:id="rId71"/>
    <sheet name="EC155" sheetId="72" r:id="rId72"/>
    <sheet name="EC156" sheetId="73" r:id="rId73"/>
    <sheet name="EC157" sheetId="74" r:id="rId74"/>
    <sheet name="EC441" sheetId="75" r:id="rId75"/>
    <sheet name="EC442" sheetId="76" r:id="rId76"/>
    <sheet name="EC443" sheetId="77" r:id="rId77"/>
    <sheet name="EC444" sheetId="78" r:id="rId78"/>
    <sheet name="EKU" sheetId="79" r:id="rId79"/>
    <sheet name="ETH" sheetId="80" r:id="rId80"/>
    <sheet name="FS161" sheetId="81" r:id="rId81"/>
    <sheet name="FS162" sheetId="82" r:id="rId82"/>
    <sheet name="FS163" sheetId="83" r:id="rId83"/>
    <sheet name="FS181" sheetId="84" r:id="rId84"/>
    <sheet name="FS182" sheetId="85" r:id="rId85"/>
    <sheet name="FS183" sheetId="86" r:id="rId86"/>
    <sheet name="FS184" sheetId="87" r:id="rId87"/>
    <sheet name="FS185" sheetId="88" r:id="rId88"/>
    <sheet name="FS191" sheetId="89" r:id="rId89"/>
    <sheet name="FS192" sheetId="90" r:id="rId90"/>
    <sheet name="FS193" sheetId="91" r:id="rId91"/>
    <sheet name="FS194" sheetId="92" r:id="rId92"/>
    <sheet name="FS195" sheetId="93" r:id="rId93"/>
    <sheet name="FS196" sheetId="94" r:id="rId94"/>
    <sheet name="FS201" sheetId="95" r:id="rId95"/>
    <sheet name="FS203" sheetId="96" r:id="rId96"/>
    <sheet name="FS204" sheetId="97" r:id="rId97"/>
    <sheet name="FS205" sheetId="98" r:id="rId98"/>
    <sheet name="GT421" sheetId="99" r:id="rId99"/>
    <sheet name="GT422" sheetId="100" r:id="rId100"/>
    <sheet name="GT423" sheetId="101" r:id="rId101"/>
    <sheet name="GT481" sheetId="102" r:id="rId102"/>
    <sheet name="GT484" sheetId="103" r:id="rId103"/>
    <sheet name="GT485" sheetId="104" r:id="rId104"/>
    <sheet name="JHB" sheetId="105" r:id="rId105"/>
    <sheet name="KZN212" sheetId="106" r:id="rId106"/>
    <sheet name="KZN213" sheetId="107" r:id="rId107"/>
    <sheet name="KZN214" sheetId="108" r:id="rId108"/>
    <sheet name="KZN216" sheetId="109" r:id="rId109"/>
    <sheet name="KZN221" sheetId="110" r:id="rId110"/>
    <sheet name="KZN222" sheetId="111" r:id="rId111"/>
    <sheet name="KZN223" sheetId="112" r:id="rId112"/>
    <sheet name="KZN224" sheetId="113" r:id="rId113"/>
    <sheet name="KZN225" sheetId="114" r:id="rId114"/>
    <sheet name="KZN226" sheetId="115" r:id="rId115"/>
    <sheet name="KZN227" sheetId="116" r:id="rId116"/>
    <sheet name="KZN235" sheetId="117" r:id="rId117"/>
    <sheet name="KZN237" sheetId="118" r:id="rId118"/>
    <sheet name="KZN238" sheetId="119" r:id="rId119"/>
    <sheet name="KZN241" sheetId="120" r:id="rId120"/>
    <sheet name="KZN242" sheetId="121" r:id="rId121"/>
    <sheet name="KZN244" sheetId="122" r:id="rId122"/>
    <sheet name="KZN245" sheetId="123" r:id="rId123"/>
    <sheet name="KZN252" sheetId="124" r:id="rId124"/>
    <sheet name="KZN253" sheetId="125" r:id="rId125"/>
    <sheet name="KZN254" sheetId="126" r:id="rId126"/>
    <sheet name="KZN261" sheetId="127" r:id="rId127"/>
    <sheet name="KZN262" sheetId="128" r:id="rId128"/>
    <sheet name="KZN263" sheetId="129" r:id="rId129"/>
    <sheet name="KZN265" sheetId="130" r:id="rId130"/>
    <sheet name="KZN266" sheetId="131" r:id="rId131"/>
    <sheet name="KZN271" sheetId="132" r:id="rId132"/>
    <sheet name="KZN272" sheetId="133" r:id="rId133"/>
    <sheet name="KZN275" sheetId="134" r:id="rId134"/>
    <sheet name="KZN276" sheetId="135" r:id="rId135"/>
    <sheet name="KZN281" sheetId="136" r:id="rId136"/>
    <sheet name="KZN282" sheetId="137" r:id="rId137"/>
    <sheet name="KZN284" sheetId="138" r:id="rId138"/>
    <sheet name="KZN285" sheetId="139" r:id="rId139"/>
    <sheet name="KZN286" sheetId="140" r:id="rId140"/>
    <sheet name="KZN291" sheetId="141" r:id="rId141"/>
    <sheet name="KZN292" sheetId="142" r:id="rId142"/>
    <sheet name="KZN293" sheetId="143" r:id="rId143"/>
    <sheet name="KZN294" sheetId="144" r:id="rId144"/>
    <sheet name="KZN433" sheetId="145" r:id="rId145"/>
    <sheet name="KZN434" sheetId="146" r:id="rId146"/>
    <sheet name="KZN435" sheetId="147" r:id="rId147"/>
    <sheet name="KZN436" sheetId="148" r:id="rId148"/>
    <sheet name="LIM331" sheetId="149" r:id="rId149"/>
    <sheet name="LIM332" sheetId="150" r:id="rId150"/>
    <sheet name="LIM333" sheetId="151" r:id="rId151"/>
    <sheet name="LIM334" sheetId="152" r:id="rId152"/>
    <sheet name="LIM335" sheetId="153" r:id="rId153"/>
    <sheet name="LIM341" sheetId="154" r:id="rId154"/>
    <sheet name="LIM343" sheetId="155" r:id="rId155"/>
    <sheet name="LIM344" sheetId="156" r:id="rId156"/>
    <sheet name="LIM345" sheetId="157" r:id="rId157"/>
    <sheet name="LIM351" sheetId="158" r:id="rId158"/>
    <sheet name="LIM353" sheetId="159" r:id="rId159"/>
    <sheet name="LIM354" sheetId="160" r:id="rId160"/>
    <sheet name="LIM355" sheetId="161" r:id="rId161"/>
    <sheet name="LIM361" sheetId="162" r:id="rId162"/>
    <sheet name="LIM362" sheetId="163" r:id="rId163"/>
    <sheet name="LIM366" sheetId="164" r:id="rId164"/>
    <sheet name="LIM367" sheetId="165" r:id="rId165"/>
    <sheet name="LIM368" sheetId="166" r:id="rId166"/>
    <sheet name="LIM471" sheetId="167" r:id="rId167"/>
    <sheet name="LIM472" sheetId="168" r:id="rId168"/>
    <sheet name="LIM473" sheetId="169" r:id="rId169"/>
    <sheet name="LIM476" sheetId="170" r:id="rId170"/>
    <sheet name="MAN" sheetId="171" r:id="rId171"/>
    <sheet name="MP301" sheetId="172" r:id="rId172"/>
    <sheet name="MP302" sheetId="173" r:id="rId173"/>
    <sheet name="MP303" sheetId="174" r:id="rId174"/>
    <sheet name="MP304" sheetId="175" r:id="rId175"/>
    <sheet name="MP305" sheetId="176" r:id="rId176"/>
    <sheet name="MP306" sheetId="177" r:id="rId177"/>
    <sheet name="MP307" sheetId="178" r:id="rId178"/>
    <sheet name="MP311" sheetId="179" r:id="rId179"/>
    <sheet name="MP312" sheetId="180" r:id="rId180"/>
    <sheet name="MP313" sheetId="181" r:id="rId181"/>
    <sheet name="MP314" sheetId="182" r:id="rId182"/>
    <sheet name="MP315" sheetId="183" r:id="rId183"/>
    <sheet name="MP316" sheetId="184" r:id="rId184"/>
    <sheet name="MP321" sheetId="185" r:id="rId185"/>
    <sheet name="MP324" sheetId="186" r:id="rId186"/>
    <sheet name="MP325" sheetId="187" r:id="rId187"/>
    <sheet name="MP326" sheetId="188" r:id="rId188"/>
    <sheet name="NC061" sheetId="189" r:id="rId189"/>
    <sheet name="NC062" sheetId="190" r:id="rId190"/>
    <sheet name="NC064" sheetId="191" r:id="rId191"/>
    <sheet name="NC065" sheetId="192" r:id="rId192"/>
    <sheet name="NC066" sheetId="193" r:id="rId193"/>
    <sheet name="NC067" sheetId="194" r:id="rId194"/>
    <sheet name="NC071" sheetId="195" r:id="rId195"/>
    <sheet name="NC072" sheetId="196" r:id="rId196"/>
    <sheet name="NC073" sheetId="197" r:id="rId197"/>
    <sheet name="NC074" sheetId="198" r:id="rId198"/>
    <sheet name="NC075" sheetId="199" r:id="rId199"/>
    <sheet name="NC076" sheetId="200" r:id="rId200"/>
    <sheet name="NC077" sheetId="201" r:id="rId201"/>
    <sheet name="NC078" sheetId="202" r:id="rId202"/>
    <sheet name="NC082" sheetId="203" r:id="rId203"/>
    <sheet name="NC084" sheetId="204" r:id="rId204"/>
    <sheet name="NC085" sheetId="205" r:id="rId205"/>
    <sheet name="NC086" sheetId="206" r:id="rId206"/>
    <sheet name="NC087" sheetId="207" r:id="rId207"/>
    <sheet name="NC091" sheetId="208" r:id="rId208"/>
    <sheet name="NC092" sheetId="209" r:id="rId209"/>
    <sheet name="NC093" sheetId="210" r:id="rId210"/>
    <sheet name="NC094" sheetId="211" r:id="rId211"/>
    <sheet name="NC451" sheetId="212" r:id="rId212"/>
    <sheet name="NC452" sheetId="213" r:id="rId213"/>
    <sheet name="NC453" sheetId="214" r:id="rId214"/>
    <sheet name="NMA" sheetId="215" r:id="rId215"/>
    <sheet name="NW371" sheetId="216" r:id="rId216"/>
    <sheet name="NW372" sheetId="217" r:id="rId217"/>
    <sheet name="NW373" sheetId="218" r:id="rId218"/>
    <sheet name="NW374" sheetId="219" r:id="rId219"/>
    <sheet name="NW375" sheetId="220" r:id="rId220"/>
    <sheet name="NW381" sheetId="221" r:id="rId221"/>
    <sheet name="NW382" sheetId="222" r:id="rId222"/>
    <sheet name="NW383" sheetId="223" r:id="rId223"/>
    <sheet name="NW384" sheetId="224" r:id="rId224"/>
    <sheet name="NW385" sheetId="225" r:id="rId225"/>
    <sheet name="NW392" sheetId="226" r:id="rId226"/>
    <sheet name="NW393" sheetId="227" r:id="rId227"/>
    <sheet name="NW394" sheetId="228" r:id="rId228"/>
    <sheet name="NW396" sheetId="229" r:id="rId229"/>
    <sheet name="NW397" sheetId="230" r:id="rId230"/>
    <sheet name="NW403" sheetId="231" r:id="rId231"/>
    <sheet name="NW404" sheetId="232" r:id="rId232"/>
    <sheet name="NW405" sheetId="233" r:id="rId233"/>
    <sheet name="TSH" sheetId="234" r:id="rId234"/>
    <sheet name="WC011" sheetId="235" r:id="rId235"/>
    <sheet name="WC012" sheetId="236" r:id="rId236"/>
    <sheet name="WC013" sheetId="237" r:id="rId237"/>
    <sheet name="WC014" sheetId="238" r:id="rId238"/>
    <sheet name="WC015" sheetId="239" r:id="rId239"/>
    <sheet name="WC022" sheetId="240" r:id="rId240"/>
    <sheet name="WC023" sheetId="241" r:id="rId241"/>
    <sheet name="WC024" sheetId="242" r:id="rId242"/>
    <sheet name="WC025" sheetId="243" r:id="rId243"/>
    <sheet name="WC026" sheetId="244" r:id="rId244"/>
    <sheet name="WC031" sheetId="245" r:id="rId245"/>
    <sheet name="WC032" sheetId="246" r:id="rId246"/>
    <sheet name="WC033" sheetId="247" r:id="rId247"/>
    <sheet name="WC034" sheetId="248" r:id="rId248"/>
    <sheet name="WC041" sheetId="249" r:id="rId249"/>
    <sheet name="WC042" sheetId="250" r:id="rId250"/>
    <sheet name="WC043" sheetId="251" r:id="rId251"/>
    <sheet name="WC044" sheetId="252" r:id="rId252"/>
    <sheet name="WC045" sheetId="253" r:id="rId253"/>
    <sheet name="WC047" sheetId="254" r:id="rId254"/>
    <sheet name="WC048" sheetId="255" r:id="rId255"/>
    <sheet name="WC051" sheetId="256" r:id="rId256"/>
    <sheet name="WC052" sheetId="257" r:id="rId257"/>
    <sheet name="WC053" sheetId="258" r:id="rId258"/>
  </sheets>
  <definedNames>
    <definedName name="_xlnm.Print_Area" localSheetId="1">BUF!$A$1:$X$78</definedName>
    <definedName name="_xlnm.Print_Area" localSheetId="2">CPT!$A$1:$X$78</definedName>
    <definedName name="_xlnm.Print_Area" localSheetId="3">'DC1'!$A$1:$X$78</definedName>
    <definedName name="_xlnm.Print_Area" localSheetId="4">'DC10'!$A$1:$X$78</definedName>
    <definedName name="_xlnm.Print_Area" localSheetId="5">'DC12'!$A$1:$X$78</definedName>
    <definedName name="_xlnm.Print_Area" localSheetId="6">'DC13'!$A$1:$X$78</definedName>
    <definedName name="_xlnm.Print_Area" localSheetId="7">'DC14'!$A$1:$X$78</definedName>
    <definedName name="_xlnm.Print_Area" localSheetId="8">'DC15'!$A$1:$X$78</definedName>
    <definedName name="_xlnm.Print_Area" localSheetId="9">'DC16'!$A$1:$X$78</definedName>
    <definedName name="_xlnm.Print_Area" localSheetId="10">'DC18'!$A$1:$X$78</definedName>
    <definedName name="_xlnm.Print_Area" localSheetId="11">'DC19'!$A$1:$X$78</definedName>
    <definedName name="_xlnm.Print_Area" localSheetId="12">'DC2'!$A$1:$X$78</definedName>
    <definedName name="_xlnm.Print_Area" localSheetId="13">'DC20'!$A$1:$X$78</definedName>
    <definedName name="_xlnm.Print_Area" localSheetId="14">'DC21'!$A$1:$X$78</definedName>
    <definedName name="_xlnm.Print_Area" localSheetId="15">'DC22'!$A$1:$X$78</definedName>
    <definedName name="_xlnm.Print_Area" localSheetId="16">'DC23'!$A$1:$X$78</definedName>
    <definedName name="_xlnm.Print_Area" localSheetId="17">'DC24'!$A$1:$X$78</definedName>
    <definedName name="_xlnm.Print_Area" localSheetId="18">'DC25'!$A$1:$X$78</definedName>
    <definedName name="_xlnm.Print_Area" localSheetId="19">'DC26'!$A$1:$X$78</definedName>
    <definedName name="_xlnm.Print_Area" localSheetId="20">'DC27'!$A$1:$X$78</definedName>
    <definedName name="_xlnm.Print_Area" localSheetId="21">'DC28'!$A$1:$X$78</definedName>
    <definedName name="_xlnm.Print_Area" localSheetId="22">'DC29'!$A$1:$X$78</definedName>
    <definedName name="_xlnm.Print_Area" localSheetId="23">'DC3'!$A$1:$X$78</definedName>
    <definedName name="_xlnm.Print_Area" localSheetId="24">'DC30'!$A$1:$X$78</definedName>
    <definedName name="_xlnm.Print_Area" localSheetId="25">'DC31'!$A$1:$X$78</definedName>
    <definedName name="_xlnm.Print_Area" localSheetId="26">'DC32'!$A$1:$X$78</definedName>
    <definedName name="_xlnm.Print_Area" localSheetId="27">'DC33'!$A$1:$X$78</definedName>
    <definedName name="_xlnm.Print_Area" localSheetId="28">'DC34'!$A$1:$X$78</definedName>
    <definedName name="_xlnm.Print_Area" localSheetId="29">'DC35'!$A$1:$X$78</definedName>
    <definedName name="_xlnm.Print_Area" localSheetId="30">'DC36'!$A$1:$X$78</definedName>
    <definedName name="_xlnm.Print_Area" localSheetId="31">'DC37'!$A$1:$X$78</definedName>
    <definedName name="_xlnm.Print_Area" localSheetId="32">'DC38'!$A$1:$X$78</definedName>
    <definedName name="_xlnm.Print_Area" localSheetId="33">'DC39'!$A$1:$X$78</definedName>
    <definedName name="_xlnm.Print_Area" localSheetId="34">'DC4'!$A$1:$X$78</definedName>
    <definedName name="_xlnm.Print_Area" localSheetId="35">'DC40'!$A$1:$X$78</definedName>
    <definedName name="_xlnm.Print_Area" localSheetId="36">'DC42'!$A$1:$X$78</definedName>
    <definedName name="_xlnm.Print_Area" localSheetId="37">'DC43'!$A$1:$X$78</definedName>
    <definedName name="_xlnm.Print_Area" localSheetId="38">'DC44'!$A$1:$X$78</definedName>
    <definedName name="_xlnm.Print_Area" localSheetId="39">'DC45'!$A$1:$X$78</definedName>
    <definedName name="_xlnm.Print_Area" localSheetId="40">'DC47'!$A$1:$X$78</definedName>
    <definedName name="_xlnm.Print_Area" localSheetId="41">'DC48'!$A$1:$X$78</definedName>
    <definedName name="_xlnm.Print_Area" localSheetId="42">'DC5'!$A$1:$X$78</definedName>
    <definedName name="_xlnm.Print_Area" localSheetId="43">'DC6'!$A$1:$X$78</definedName>
    <definedName name="_xlnm.Print_Area" localSheetId="44">'DC7'!$A$1:$X$78</definedName>
    <definedName name="_xlnm.Print_Area" localSheetId="45">'DC8'!$A$1:$X$78</definedName>
    <definedName name="_xlnm.Print_Area" localSheetId="46">'DC9'!$A$1:$X$78</definedName>
    <definedName name="_xlnm.Print_Area" localSheetId="47">'EC101'!$A$1:$X$78</definedName>
    <definedName name="_xlnm.Print_Area" localSheetId="48">'EC102'!$A$1:$X$78</definedName>
    <definedName name="_xlnm.Print_Area" localSheetId="49">'EC104'!$A$1:$X$78</definedName>
    <definedName name="_xlnm.Print_Area" localSheetId="50">'EC105'!$A$1:$X$78</definedName>
    <definedName name="_xlnm.Print_Area" localSheetId="51">'EC106'!$A$1:$X$78</definedName>
    <definedName name="_xlnm.Print_Area" localSheetId="52">'EC108'!$A$1:$X$78</definedName>
    <definedName name="_xlnm.Print_Area" localSheetId="53">'EC109'!$A$1:$X$78</definedName>
    <definedName name="_xlnm.Print_Area" localSheetId="54">'EC121'!$A$1:$X$78</definedName>
    <definedName name="_xlnm.Print_Area" localSheetId="55">'EC122'!$A$1:$X$78</definedName>
    <definedName name="_xlnm.Print_Area" localSheetId="56">'EC123'!$A$1:$X$78</definedName>
    <definedName name="_xlnm.Print_Area" localSheetId="57">'EC124'!$A$1:$X$78</definedName>
    <definedName name="_xlnm.Print_Area" localSheetId="58">'EC126'!$A$1:$X$78</definedName>
    <definedName name="_xlnm.Print_Area" localSheetId="59">'EC129'!$A$1:$X$78</definedName>
    <definedName name="_xlnm.Print_Area" localSheetId="60">'EC131'!$A$1:$X$78</definedName>
    <definedName name="_xlnm.Print_Area" localSheetId="61">'EC135'!$A$1:$X$78</definedName>
    <definedName name="_xlnm.Print_Area" localSheetId="62">'EC136'!$A$1:$X$78</definedName>
    <definedName name="_xlnm.Print_Area" localSheetId="63">'EC137'!$A$1:$X$78</definedName>
    <definedName name="_xlnm.Print_Area" localSheetId="64">'EC138'!$A$1:$X$78</definedName>
    <definedName name="_xlnm.Print_Area" localSheetId="65">'EC139'!$A$1:$X$78</definedName>
    <definedName name="_xlnm.Print_Area" localSheetId="66">'EC141'!$A$1:$X$78</definedName>
    <definedName name="_xlnm.Print_Area" localSheetId="67">'EC142'!$A$1:$X$78</definedName>
    <definedName name="_xlnm.Print_Area" localSheetId="68">'EC145'!$A$1:$X$78</definedName>
    <definedName name="_xlnm.Print_Area" localSheetId="69">'EC153'!$A$1:$X$78</definedName>
    <definedName name="_xlnm.Print_Area" localSheetId="70">'EC154'!$A$1:$X$78</definedName>
    <definedName name="_xlnm.Print_Area" localSheetId="71">'EC155'!$A$1:$X$78</definedName>
    <definedName name="_xlnm.Print_Area" localSheetId="72">'EC156'!$A$1:$X$78</definedName>
    <definedName name="_xlnm.Print_Area" localSheetId="73">'EC157'!$A$1:$X$78</definedName>
    <definedName name="_xlnm.Print_Area" localSheetId="74">'EC441'!$A$1:$X$78</definedName>
    <definedName name="_xlnm.Print_Area" localSheetId="75">'EC442'!$A$1:$X$78</definedName>
    <definedName name="_xlnm.Print_Area" localSheetId="76">'EC443'!$A$1:$X$78</definedName>
    <definedName name="_xlnm.Print_Area" localSheetId="77">'EC444'!$A$1:$X$78</definedName>
    <definedName name="_xlnm.Print_Area" localSheetId="78">EKU!$A$1:$X$78</definedName>
    <definedName name="_xlnm.Print_Area" localSheetId="79">ETH!$A$1:$X$78</definedName>
    <definedName name="_xlnm.Print_Area" localSheetId="80">'FS161'!$A$1:$X$78</definedName>
    <definedName name="_xlnm.Print_Area" localSheetId="81">'FS162'!$A$1:$X$78</definedName>
    <definedName name="_xlnm.Print_Area" localSheetId="82">'FS163'!$A$1:$X$78</definedName>
    <definedName name="_xlnm.Print_Area" localSheetId="83">'FS181'!$A$1:$X$78</definedName>
    <definedName name="_xlnm.Print_Area" localSheetId="84">'FS182'!$A$1:$X$78</definedName>
    <definedName name="_xlnm.Print_Area" localSheetId="85">'FS183'!$A$1:$X$78</definedName>
    <definedName name="_xlnm.Print_Area" localSheetId="86">'FS184'!$A$1:$X$78</definedName>
    <definedName name="_xlnm.Print_Area" localSheetId="87">'FS185'!$A$1:$X$78</definedName>
    <definedName name="_xlnm.Print_Area" localSheetId="88">'FS191'!$A$1:$X$78</definedName>
    <definedName name="_xlnm.Print_Area" localSheetId="89">'FS192'!$A$1:$X$78</definedName>
    <definedName name="_xlnm.Print_Area" localSheetId="90">'FS193'!$A$1:$X$78</definedName>
    <definedName name="_xlnm.Print_Area" localSheetId="91">'FS194'!$A$1:$X$78</definedName>
    <definedName name="_xlnm.Print_Area" localSheetId="92">'FS195'!$A$1:$X$78</definedName>
    <definedName name="_xlnm.Print_Area" localSheetId="93">'FS196'!$A$1:$X$78</definedName>
    <definedName name="_xlnm.Print_Area" localSheetId="94">'FS201'!$A$1:$X$78</definedName>
    <definedName name="_xlnm.Print_Area" localSheetId="95">'FS203'!$A$1:$X$78</definedName>
    <definedName name="_xlnm.Print_Area" localSheetId="96">'FS204'!$A$1:$X$78</definedName>
    <definedName name="_xlnm.Print_Area" localSheetId="97">'FS205'!$A$1:$X$78</definedName>
    <definedName name="_xlnm.Print_Area" localSheetId="98">'GT421'!$A$1:$X$78</definedName>
    <definedName name="_xlnm.Print_Area" localSheetId="99">'GT422'!$A$1:$X$78</definedName>
    <definedName name="_xlnm.Print_Area" localSheetId="100">'GT423'!$A$1:$X$78</definedName>
    <definedName name="_xlnm.Print_Area" localSheetId="101">'GT481'!$A$1:$X$78</definedName>
    <definedName name="_xlnm.Print_Area" localSheetId="102">'GT484'!$A$1:$X$78</definedName>
    <definedName name="_xlnm.Print_Area" localSheetId="103">'GT485'!$A$1:$X$78</definedName>
    <definedName name="_xlnm.Print_Area" localSheetId="104">JHB!$A$1:$X$78</definedName>
    <definedName name="_xlnm.Print_Area" localSheetId="105">'KZN212'!$A$1:$X$78</definedName>
    <definedName name="_xlnm.Print_Area" localSheetId="106">'KZN213'!$A$1:$X$78</definedName>
    <definedName name="_xlnm.Print_Area" localSheetId="107">'KZN214'!$A$1:$X$78</definedName>
    <definedName name="_xlnm.Print_Area" localSheetId="108">'KZN216'!$A$1:$X$78</definedName>
    <definedName name="_xlnm.Print_Area" localSheetId="109">'KZN221'!$A$1:$X$78</definedName>
    <definedName name="_xlnm.Print_Area" localSheetId="110">'KZN222'!$A$1:$X$78</definedName>
    <definedName name="_xlnm.Print_Area" localSheetId="111">'KZN223'!$A$1:$X$78</definedName>
    <definedName name="_xlnm.Print_Area" localSheetId="112">'KZN224'!$A$1:$X$78</definedName>
    <definedName name="_xlnm.Print_Area" localSheetId="113">'KZN225'!$A$1:$X$78</definedName>
    <definedName name="_xlnm.Print_Area" localSheetId="114">'KZN226'!$A$1:$X$78</definedName>
    <definedName name="_xlnm.Print_Area" localSheetId="115">'KZN227'!$A$1:$X$78</definedName>
    <definedName name="_xlnm.Print_Area" localSheetId="116">'KZN235'!$A$1:$X$78</definedName>
    <definedName name="_xlnm.Print_Area" localSheetId="117">'KZN237'!$A$1:$X$78</definedName>
    <definedName name="_xlnm.Print_Area" localSheetId="118">'KZN238'!$A$1:$X$78</definedName>
    <definedName name="_xlnm.Print_Area" localSheetId="119">'KZN241'!$A$1:$X$78</definedName>
    <definedName name="_xlnm.Print_Area" localSheetId="120">'KZN242'!$A$1:$X$78</definedName>
    <definedName name="_xlnm.Print_Area" localSheetId="121">'KZN244'!$A$1:$X$78</definedName>
    <definedName name="_xlnm.Print_Area" localSheetId="122">'KZN245'!$A$1:$X$78</definedName>
    <definedName name="_xlnm.Print_Area" localSheetId="123">'KZN252'!$A$1:$X$78</definedName>
    <definedName name="_xlnm.Print_Area" localSheetId="124">'KZN253'!$A$1:$X$78</definedName>
    <definedName name="_xlnm.Print_Area" localSheetId="125">'KZN254'!$A$1:$X$78</definedName>
    <definedName name="_xlnm.Print_Area" localSheetId="126">'KZN261'!$A$1:$X$78</definedName>
    <definedName name="_xlnm.Print_Area" localSheetId="127">'KZN262'!$A$1:$X$78</definedName>
    <definedName name="_xlnm.Print_Area" localSheetId="128">'KZN263'!$A$1:$X$78</definedName>
    <definedName name="_xlnm.Print_Area" localSheetId="129">'KZN265'!$A$1:$X$78</definedName>
    <definedName name="_xlnm.Print_Area" localSheetId="130">'KZN266'!$A$1:$X$78</definedName>
    <definedName name="_xlnm.Print_Area" localSheetId="131">'KZN271'!$A$1:$X$78</definedName>
    <definedName name="_xlnm.Print_Area" localSheetId="132">'KZN272'!$A$1:$X$78</definedName>
    <definedName name="_xlnm.Print_Area" localSheetId="133">'KZN275'!$A$1:$X$78</definedName>
    <definedName name="_xlnm.Print_Area" localSheetId="134">'KZN276'!$A$1:$X$78</definedName>
    <definedName name="_xlnm.Print_Area" localSheetId="135">'KZN281'!$A$1:$X$78</definedName>
    <definedName name="_xlnm.Print_Area" localSheetId="136">'KZN282'!$A$1:$X$78</definedName>
    <definedName name="_xlnm.Print_Area" localSheetId="137">'KZN284'!$A$1:$X$78</definedName>
    <definedName name="_xlnm.Print_Area" localSheetId="138">'KZN285'!$A$1:$X$78</definedName>
    <definedName name="_xlnm.Print_Area" localSheetId="139">'KZN286'!$A$1:$X$78</definedName>
    <definedName name="_xlnm.Print_Area" localSheetId="140">'KZN291'!$A$1:$X$78</definedName>
    <definedName name="_xlnm.Print_Area" localSheetId="141">'KZN292'!$A$1:$X$78</definedName>
    <definedName name="_xlnm.Print_Area" localSheetId="142">'KZN293'!$A$1:$X$78</definedName>
    <definedName name="_xlnm.Print_Area" localSheetId="143">'KZN294'!$A$1:$X$78</definedName>
    <definedName name="_xlnm.Print_Area" localSheetId="144">'KZN433'!$A$1:$X$78</definedName>
    <definedName name="_xlnm.Print_Area" localSheetId="145">'KZN434'!$A$1:$X$78</definedName>
    <definedName name="_xlnm.Print_Area" localSheetId="146">'KZN435'!$A$1:$X$78</definedName>
    <definedName name="_xlnm.Print_Area" localSheetId="147">'KZN436'!$A$1:$X$78</definedName>
    <definedName name="_xlnm.Print_Area" localSheetId="148">'LIM331'!$A$1:$X$78</definedName>
    <definedName name="_xlnm.Print_Area" localSheetId="149">'LIM332'!$A$1:$X$78</definedName>
    <definedName name="_xlnm.Print_Area" localSheetId="150">'LIM333'!$A$1:$X$78</definedName>
    <definedName name="_xlnm.Print_Area" localSheetId="151">'LIM334'!$A$1:$X$78</definedName>
    <definedName name="_xlnm.Print_Area" localSheetId="152">'LIM335'!$A$1:$X$78</definedName>
    <definedName name="_xlnm.Print_Area" localSheetId="153">'LIM341'!$A$1:$X$78</definedName>
    <definedName name="_xlnm.Print_Area" localSheetId="154">'LIM343'!$A$1:$X$78</definedName>
    <definedName name="_xlnm.Print_Area" localSheetId="155">'LIM344'!$A$1:$X$78</definedName>
    <definedName name="_xlnm.Print_Area" localSheetId="156">'LIM345'!$A$1:$X$78</definedName>
    <definedName name="_xlnm.Print_Area" localSheetId="157">'LIM351'!$A$1:$X$78</definedName>
    <definedName name="_xlnm.Print_Area" localSheetId="158">'LIM353'!$A$1:$X$78</definedName>
    <definedName name="_xlnm.Print_Area" localSheetId="159">'LIM354'!$A$1:$X$78</definedName>
    <definedName name="_xlnm.Print_Area" localSheetId="160">'LIM355'!$A$1:$X$78</definedName>
    <definedName name="_xlnm.Print_Area" localSheetId="161">'LIM361'!$A$1:$X$78</definedName>
    <definedName name="_xlnm.Print_Area" localSheetId="162">'LIM362'!$A$1:$X$78</definedName>
    <definedName name="_xlnm.Print_Area" localSheetId="163">'LIM366'!$A$1:$X$78</definedName>
    <definedName name="_xlnm.Print_Area" localSheetId="164">'LIM367'!$A$1:$X$78</definedName>
    <definedName name="_xlnm.Print_Area" localSheetId="165">'LIM368'!$A$1:$X$78</definedName>
    <definedName name="_xlnm.Print_Area" localSheetId="166">'LIM471'!$A$1:$X$78</definedName>
    <definedName name="_xlnm.Print_Area" localSheetId="167">'LIM472'!$A$1:$X$78</definedName>
    <definedName name="_xlnm.Print_Area" localSheetId="168">'LIM473'!$A$1:$X$78</definedName>
    <definedName name="_xlnm.Print_Area" localSheetId="169">'LIM476'!$A$1:$X$78</definedName>
    <definedName name="_xlnm.Print_Area" localSheetId="170">MAN!$A$1:$X$78</definedName>
    <definedName name="_xlnm.Print_Area" localSheetId="171">'MP301'!$A$1:$X$78</definedName>
    <definedName name="_xlnm.Print_Area" localSheetId="172">'MP302'!$A$1:$X$78</definedName>
    <definedName name="_xlnm.Print_Area" localSheetId="173">'MP303'!$A$1:$X$78</definedName>
    <definedName name="_xlnm.Print_Area" localSheetId="174">'MP304'!$A$1:$X$78</definedName>
    <definedName name="_xlnm.Print_Area" localSheetId="175">'MP305'!$A$1:$X$78</definedName>
    <definedName name="_xlnm.Print_Area" localSheetId="176">'MP306'!$A$1:$X$78</definedName>
    <definedName name="_xlnm.Print_Area" localSheetId="177">'MP307'!$A$1:$X$78</definedName>
    <definedName name="_xlnm.Print_Area" localSheetId="178">'MP311'!$A$1:$X$78</definedName>
    <definedName name="_xlnm.Print_Area" localSheetId="179">'MP312'!$A$1:$X$78</definedName>
    <definedName name="_xlnm.Print_Area" localSheetId="180">'MP313'!$A$1:$X$78</definedName>
    <definedName name="_xlnm.Print_Area" localSheetId="181">'MP314'!$A$1:$X$78</definedName>
    <definedName name="_xlnm.Print_Area" localSheetId="182">'MP315'!$A$1:$X$78</definedName>
    <definedName name="_xlnm.Print_Area" localSheetId="183">'MP316'!$A$1:$X$78</definedName>
    <definedName name="_xlnm.Print_Area" localSheetId="184">'MP321'!$A$1:$X$78</definedName>
    <definedName name="_xlnm.Print_Area" localSheetId="185">'MP324'!$A$1:$X$78</definedName>
    <definedName name="_xlnm.Print_Area" localSheetId="186">'MP325'!$A$1:$X$78</definedName>
    <definedName name="_xlnm.Print_Area" localSheetId="187">'MP326'!$A$1:$X$78</definedName>
    <definedName name="_xlnm.Print_Area" localSheetId="188">'NC061'!$A$1:$X$78</definedName>
    <definedName name="_xlnm.Print_Area" localSheetId="189">'NC062'!$A$1:$X$78</definedName>
    <definedName name="_xlnm.Print_Area" localSheetId="190">'NC064'!$A$1:$X$78</definedName>
    <definedName name="_xlnm.Print_Area" localSheetId="191">'NC065'!$A$1:$X$78</definedName>
    <definedName name="_xlnm.Print_Area" localSheetId="192">'NC066'!$A$1:$X$78</definedName>
    <definedName name="_xlnm.Print_Area" localSheetId="193">'NC067'!$A$1:$X$78</definedName>
    <definedName name="_xlnm.Print_Area" localSheetId="194">'NC071'!$A$1:$X$78</definedName>
    <definedName name="_xlnm.Print_Area" localSheetId="195">'NC072'!$A$1:$X$78</definedName>
    <definedName name="_xlnm.Print_Area" localSheetId="196">'NC073'!$A$1:$X$78</definedName>
    <definedName name="_xlnm.Print_Area" localSheetId="197">'NC074'!$A$1:$X$78</definedName>
    <definedName name="_xlnm.Print_Area" localSheetId="198">'NC075'!$A$1:$X$78</definedName>
    <definedName name="_xlnm.Print_Area" localSheetId="199">'NC076'!$A$1:$X$78</definedName>
    <definedName name="_xlnm.Print_Area" localSheetId="200">'NC077'!$A$1:$X$78</definedName>
    <definedName name="_xlnm.Print_Area" localSheetId="201">'NC078'!$A$1:$X$78</definedName>
    <definedName name="_xlnm.Print_Area" localSheetId="202">'NC082'!$A$1:$X$78</definedName>
    <definedName name="_xlnm.Print_Area" localSheetId="203">'NC084'!$A$1:$X$78</definedName>
    <definedName name="_xlnm.Print_Area" localSheetId="204">'NC085'!$A$1:$X$78</definedName>
    <definedName name="_xlnm.Print_Area" localSheetId="205">'NC086'!$A$1:$X$78</definedName>
    <definedName name="_xlnm.Print_Area" localSheetId="206">'NC087'!$A$1:$X$78</definedName>
    <definedName name="_xlnm.Print_Area" localSheetId="207">'NC091'!$A$1:$X$78</definedName>
    <definedName name="_xlnm.Print_Area" localSheetId="208">'NC092'!$A$1:$X$78</definedName>
    <definedName name="_xlnm.Print_Area" localSheetId="209">'NC093'!$A$1:$X$78</definedName>
    <definedName name="_xlnm.Print_Area" localSheetId="210">'NC094'!$A$1:$X$78</definedName>
    <definedName name="_xlnm.Print_Area" localSheetId="211">'NC451'!$A$1:$X$78</definedName>
    <definedName name="_xlnm.Print_Area" localSheetId="212">'NC452'!$A$1:$X$78</definedName>
    <definedName name="_xlnm.Print_Area" localSheetId="213">'NC453'!$A$1:$X$78</definedName>
    <definedName name="_xlnm.Print_Area" localSheetId="214">NMA!$A$1:$X$78</definedName>
    <definedName name="_xlnm.Print_Area" localSheetId="215">'NW371'!$A$1:$X$78</definedName>
    <definedName name="_xlnm.Print_Area" localSheetId="216">'NW372'!$A$1:$X$78</definedName>
    <definedName name="_xlnm.Print_Area" localSheetId="217">'NW373'!$A$1:$X$78</definedName>
    <definedName name="_xlnm.Print_Area" localSheetId="218">'NW374'!$A$1:$X$78</definedName>
    <definedName name="_xlnm.Print_Area" localSheetId="219">'NW375'!$A$1:$X$78</definedName>
    <definedName name="_xlnm.Print_Area" localSheetId="220">'NW381'!$A$1:$X$78</definedName>
    <definedName name="_xlnm.Print_Area" localSheetId="221">'NW382'!$A$1:$X$78</definedName>
    <definedName name="_xlnm.Print_Area" localSheetId="222">'NW383'!$A$1:$X$78</definedName>
    <definedName name="_xlnm.Print_Area" localSheetId="223">'NW384'!$A$1:$X$78</definedName>
    <definedName name="_xlnm.Print_Area" localSheetId="224">'NW385'!$A$1:$X$78</definedName>
    <definedName name="_xlnm.Print_Area" localSheetId="225">'NW392'!$A$1:$X$78</definedName>
    <definedName name="_xlnm.Print_Area" localSheetId="226">'NW393'!$A$1:$X$78</definedName>
    <definedName name="_xlnm.Print_Area" localSheetId="227">'NW394'!$A$1:$X$78</definedName>
    <definedName name="_xlnm.Print_Area" localSheetId="228">'NW396'!$A$1:$X$78</definedName>
    <definedName name="_xlnm.Print_Area" localSheetId="229">'NW397'!$A$1:$X$78</definedName>
    <definedName name="_xlnm.Print_Area" localSheetId="230">'NW403'!$A$1:$X$78</definedName>
    <definedName name="_xlnm.Print_Area" localSheetId="231">'NW404'!$A$1:$X$78</definedName>
    <definedName name="_xlnm.Print_Area" localSheetId="232">'NW405'!$A$1:$X$78</definedName>
    <definedName name="_xlnm.Print_Area" localSheetId="0">Summary!$A$1:$X$78</definedName>
    <definedName name="_xlnm.Print_Area" localSheetId="233">TSH!$A$1:$X$78</definedName>
    <definedName name="_xlnm.Print_Area" localSheetId="234">'WC011'!$A$1:$X$78</definedName>
    <definedName name="_xlnm.Print_Area" localSheetId="235">'WC012'!$A$1:$X$78</definedName>
    <definedName name="_xlnm.Print_Area" localSheetId="236">'WC013'!$A$1:$X$78</definedName>
    <definedName name="_xlnm.Print_Area" localSheetId="237">'WC014'!$A$1:$X$78</definedName>
    <definedName name="_xlnm.Print_Area" localSheetId="238">'WC015'!$A$1:$X$78</definedName>
    <definedName name="_xlnm.Print_Area" localSheetId="239">'WC022'!$A$1:$X$78</definedName>
    <definedName name="_xlnm.Print_Area" localSheetId="240">'WC023'!$A$1:$X$78</definedName>
    <definedName name="_xlnm.Print_Area" localSheetId="241">'WC024'!$A$1:$X$78</definedName>
    <definedName name="_xlnm.Print_Area" localSheetId="242">'WC025'!$A$1:$X$78</definedName>
    <definedName name="_xlnm.Print_Area" localSheetId="243">'WC026'!$A$1:$X$78</definedName>
    <definedName name="_xlnm.Print_Area" localSheetId="244">'WC031'!$A$1:$X$78</definedName>
    <definedName name="_xlnm.Print_Area" localSheetId="245">'WC032'!$A$1:$X$78</definedName>
    <definedName name="_xlnm.Print_Area" localSheetId="246">'WC033'!$A$1:$X$78</definedName>
    <definedName name="_xlnm.Print_Area" localSheetId="247">'WC034'!$A$1:$X$78</definedName>
    <definedName name="_xlnm.Print_Area" localSheetId="248">'WC041'!$A$1:$X$78</definedName>
    <definedName name="_xlnm.Print_Area" localSheetId="249">'WC042'!$A$1:$X$78</definedName>
    <definedName name="_xlnm.Print_Area" localSheetId="250">'WC043'!$A$1:$X$78</definedName>
    <definedName name="_xlnm.Print_Area" localSheetId="251">'WC044'!$A$1:$X$78</definedName>
    <definedName name="_xlnm.Print_Area" localSheetId="252">'WC045'!$A$1:$X$78</definedName>
    <definedName name="_xlnm.Print_Area" localSheetId="253">'WC047'!$A$1:$X$78</definedName>
    <definedName name="_xlnm.Print_Area" localSheetId="254">'WC048'!$A$1:$X$78</definedName>
    <definedName name="_xlnm.Print_Area" localSheetId="255">'WC051'!$A$1:$X$78</definedName>
    <definedName name="_xlnm.Print_Area" localSheetId="256">'WC052'!$A$1:$X$78</definedName>
    <definedName name="_xlnm.Print_Area" localSheetId="257">'WC053'!$A$1:$X$78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62" i="2" l="1"/>
  <c r="V62" i="2"/>
  <c r="W62" i="3"/>
  <c r="V62" i="3"/>
  <c r="W62" i="4"/>
  <c r="V62" i="4"/>
  <c r="W62" i="5"/>
  <c r="V62" i="5"/>
  <c r="W62" i="6"/>
  <c r="V62" i="6"/>
  <c r="W62" i="7"/>
  <c r="V62" i="7"/>
  <c r="W62" i="8"/>
  <c r="V62" i="8"/>
  <c r="W62" i="9"/>
  <c r="V62" i="9"/>
  <c r="W62" i="10"/>
  <c r="V62" i="10"/>
  <c r="W62" i="11"/>
  <c r="V62" i="11"/>
  <c r="W62" i="12"/>
  <c r="V62" i="12"/>
  <c r="W62" i="13"/>
  <c r="V62" i="13"/>
  <c r="W62" i="14"/>
  <c r="V62" i="14"/>
  <c r="W62" i="15"/>
  <c r="V62" i="15"/>
  <c r="W62" i="16"/>
  <c r="V62" i="16"/>
  <c r="W62" i="17"/>
  <c r="V62" i="17"/>
  <c r="W62" i="18"/>
  <c r="V62" i="18"/>
  <c r="W62" i="19"/>
  <c r="V62" i="19"/>
  <c r="W62" i="20"/>
  <c r="V62" i="20"/>
  <c r="W62" i="21"/>
  <c r="V62" i="21"/>
  <c r="W62" i="22"/>
  <c r="V62" i="22"/>
  <c r="W62" i="23"/>
  <c r="V62" i="23"/>
  <c r="W62" i="24"/>
  <c r="V62" i="24"/>
  <c r="W62" i="25"/>
  <c r="V62" i="25"/>
  <c r="W62" i="26"/>
  <c r="V62" i="26"/>
  <c r="W62" i="27"/>
  <c r="V62" i="27"/>
  <c r="W62" i="28"/>
  <c r="V62" i="28"/>
  <c r="W62" i="29"/>
  <c r="V62" i="29"/>
  <c r="W62" i="30"/>
  <c r="V62" i="30"/>
  <c r="W62" i="31"/>
  <c r="V62" i="31"/>
  <c r="W62" i="32"/>
  <c r="V62" i="32"/>
  <c r="W62" i="33"/>
  <c r="V62" i="33"/>
  <c r="W62" i="34"/>
  <c r="V62" i="34"/>
  <c r="W62" i="35"/>
  <c r="V62" i="35"/>
  <c r="W62" i="36"/>
  <c r="V62" i="36"/>
  <c r="W62" i="37"/>
  <c r="V62" i="37"/>
  <c r="W62" i="38"/>
  <c r="V62" i="38"/>
  <c r="W62" i="39"/>
  <c r="V62" i="39"/>
  <c r="W62" i="40"/>
  <c r="V62" i="40"/>
  <c r="W62" i="41"/>
  <c r="V62" i="41"/>
  <c r="W62" i="42"/>
  <c r="V62" i="42"/>
  <c r="W62" i="43"/>
  <c r="V62" i="43"/>
  <c r="W62" i="44"/>
  <c r="V62" i="44"/>
  <c r="W62" i="45"/>
  <c r="V62" i="45"/>
  <c r="W62" i="46"/>
  <c r="V62" i="46"/>
  <c r="W62" i="47"/>
  <c r="V62" i="47"/>
  <c r="W62" i="48"/>
  <c r="V62" i="48"/>
  <c r="W62" i="49"/>
  <c r="V62" i="49"/>
  <c r="W62" i="50"/>
  <c r="V62" i="50"/>
  <c r="W62" i="51"/>
  <c r="V62" i="51"/>
  <c r="W62" i="52"/>
  <c r="V62" i="52"/>
  <c r="W62" i="53"/>
  <c r="V62" i="53"/>
  <c r="W62" i="54"/>
  <c r="V62" i="54"/>
  <c r="W62" i="55"/>
  <c r="V62" i="55"/>
  <c r="W62" i="56"/>
  <c r="V62" i="56"/>
  <c r="W62" i="57"/>
  <c r="V62" i="57"/>
  <c r="W62" i="58"/>
  <c r="V62" i="58"/>
  <c r="W62" i="59"/>
  <c r="V62" i="59"/>
  <c r="W62" i="60"/>
  <c r="V62" i="60"/>
  <c r="W62" i="61"/>
  <c r="V62" i="61"/>
  <c r="W62" i="62"/>
  <c r="V62" i="62"/>
  <c r="W62" i="63"/>
  <c r="V62" i="63"/>
  <c r="W62" i="64"/>
  <c r="V62" i="64"/>
  <c r="W62" i="65"/>
  <c r="V62" i="65"/>
  <c r="W62" i="66"/>
  <c r="V62" i="66"/>
  <c r="W62" i="67"/>
  <c r="V62" i="67"/>
  <c r="W62" i="68"/>
  <c r="V62" i="68"/>
  <c r="W62" i="69"/>
  <c r="V62" i="69"/>
  <c r="W62" i="70"/>
  <c r="V62" i="70"/>
  <c r="W62" i="71"/>
  <c r="V62" i="71"/>
  <c r="W62" i="72"/>
  <c r="V62" i="72"/>
  <c r="W62" i="73"/>
  <c r="V62" i="73"/>
  <c r="W62" i="74"/>
  <c r="V62" i="74"/>
  <c r="W62" i="75"/>
  <c r="V62" i="75"/>
  <c r="W62" i="76"/>
  <c r="V62" i="76"/>
  <c r="W62" i="77"/>
  <c r="V62" i="77"/>
  <c r="W62" i="78"/>
  <c r="V62" i="78"/>
  <c r="W62" i="79"/>
  <c r="V62" i="79"/>
  <c r="W62" i="80"/>
  <c r="V62" i="80"/>
  <c r="W62" i="81"/>
  <c r="V62" i="81"/>
  <c r="W62" i="82"/>
  <c r="V62" i="82"/>
  <c r="W62" i="83"/>
  <c r="V62" i="83"/>
  <c r="W62" i="84"/>
  <c r="V62" i="84"/>
  <c r="W62" i="85"/>
  <c r="V62" i="85"/>
  <c r="W62" i="86"/>
  <c r="V62" i="86"/>
  <c r="W62" i="87"/>
  <c r="V62" i="87"/>
  <c r="W62" i="88"/>
  <c r="V62" i="88"/>
  <c r="W62" i="89"/>
  <c r="V62" i="89"/>
  <c r="W62" i="90"/>
  <c r="V62" i="90"/>
  <c r="W62" i="91"/>
  <c r="V62" i="91"/>
  <c r="W62" i="92"/>
  <c r="V62" i="92"/>
  <c r="W62" i="93"/>
  <c r="V62" i="93"/>
  <c r="W62" i="94"/>
  <c r="V62" i="94"/>
  <c r="W62" i="95"/>
  <c r="V62" i="95"/>
  <c r="W62" i="96"/>
  <c r="V62" i="96"/>
  <c r="W62" i="97"/>
  <c r="V62" i="97"/>
  <c r="W62" i="98"/>
  <c r="V62" i="98"/>
  <c r="W62" i="99"/>
  <c r="V62" i="99"/>
  <c r="W62" i="100"/>
  <c r="V62" i="100"/>
  <c r="W62" i="101"/>
  <c r="V62" i="101"/>
  <c r="W62" i="102"/>
  <c r="V62" i="102"/>
  <c r="W62" i="103"/>
  <c r="V62" i="103"/>
  <c r="W62" i="104"/>
  <c r="V62" i="104"/>
  <c r="W62" i="105"/>
  <c r="V62" i="105"/>
  <c r="W62" i="106"/>
  <c r="V62" i="106"/>
  <c r="W62" i="107"/>
  <c r="V62" i="107"/>
  <c r="W62" i="108"/>
  <c r="V62" i="108"/>
  <c r="W62" i="109"/>
  <c r="V62" i="109"/>
  <c r="W62" i="110"/>
  <c r="V62" i="110"/>
  <c r="W62" i="111"/>
  <c r="V62" i="111"/>
  <c r="W62" i="112"/>
  <c r="V62" i="112"/>
  <c r="W62" i="113"/>
  <c r="V62" i="113"/>
  <c r="W62" i="114"/>
  <c r="V62" i="114"/>
  <c r="W62" i="115"/>
  <c r="V62" i="115"/>
  <c r="W62" i="116"/>
  <c r="V62" i="116"/>
  <c r="W62" i="117"/>
  <c r="V62" i="117"/>
  <c r="W62" i="118"/>
  <c r="V62" i="118"/>
  <c r="W62" i="119"/>
  <c r="V62" i="119"/>
  <c r="W62" i="120"/>
  <c r="V62" i="120"/>
  <c r="W62" i="121"/>
  <c r="V62" i="121"/>
  <c r="W62" i="122"/>
  <c r="V62" i="122"/>
  <c r="W62" i="123"/>
  <c r="V62" i="123"/>
  <c r="W62" i="124"/>
  <c r="V62" i="124"/>
  <c r="W62" i="125"/>
  <c r="V62" i="125"/>
  <c r="W62" i="126"/>
  <c r="V62" i="126"/>
  <c r="W62" i="127"/>
  <c r="V62" i="127"/>
  <c r="W62" i="128"/>
  <c r="V62" i="128"/>
  <c r="W62" i="129"/>
  <c r="V62" i="129"/>
  <c r="W62" i="130"/>
  <c r="V62" i="130"/>
  <c r="W62" i="131"/>
  <c r="V62" i="131"/>
  <c r="W62" i="132"/>
  <c r="V62" i="132"/>
  <c r="W62" i="133"/>
  <c r="V62" i="133"/>
  <c r="W62" i="134"/>
  <c r="V62" i="134"/>
  <c r="W62" i="135"/>
  <c r="V62" i="135"/>
  <c r="W62" i="136"/>
  <c r="V62" i="136"/>
  <c r="W62" i="137"/>
  <c r="V62" i="137"/>
  <c r="W62" i="138"/>
  <c r="V62" i="138"/>
  <c r="W62" i="139"/>
  <c r="V62" i="139"/>
  <c r="W62" i="140"/>
  <c r="V62" i="140"/>
  <c r="W62" i="141"/>
  <c r="V62" i="141"/>
  <c r="W62" i="142"/>
  <c r="V62" i="142"/>
  <c r="W62" i="143"/>
  <c r="V62" i="143"/>
  <c r="W62" i="144"/>
  <c r="V62" i="144"/>
  <c r="W62" i="145"/>
  <c r="V62" i="145"/>
  <c r="W62" i="146"/>
  <c r="V62" i="146"/>
  <c r="W62" i="147"/>
  <c r="V62" i="147"/>
  <c r="W62" i="148"/>
  <c r="V62" i="148"/>
  <c r="W62" i="149"/>
  <c r="V62" i="149"/>
  <c r="W62" i="150"/>
  <c r="V62" i="150"/>
  <c r="W62" i="151"/>
  <c r="V62" i="151"/>
  <c r="W62" i="152"/>
  <c r="V62" i="152"/>
  <c r="W62" i="153"/>
  <c r="V62" i="153"/>
  <c r="W62" i="154"/>
  <c r="V62" i="154"/>
  <c r="W62" i="155"/>
  <c r="V62" i="155"/>
  <c r="W62" i="156"/>
  <c r="V62" i="156"/>
  <c r="W62" i="157"/>
  <c r="V62" i="157"/>
  <c r="W62" i="158"/>
  <c r="V62" i="158"/>
  <c r="W62" i="159"/>
  <c r="V62" i="159"/>
  <c r="W62" i="160"/>
  <c r="V62" i="160"/>
  <c r="W62" i="161"/>
  <c r="V62" i="161"/>
  <c r="W62" i="162"/>
  <c r="V62" i="162"/>
  <c r="W62" i="163"/>
  <c r="V62" i="163"/>
  <c r="W62" i="164"/>
  <c r="V62" i="164"/>
  <c r="W62" i="165"/>
  <c r="V62" i="165"/>
  <c r="W62" i="166"/>
  <c r="V62" i="166"/>
  <c r="W62" i="167"/>
  <c r="V62" i="167"/>
  <c r="W62" i="168"/>
  <c r="V62" i="168"/>
  <c r="W62" i="169"/>
  <c r="V62" i="169"/>
  <c r="W62" i="170"/>
  <c r="V62" i="170"/>
  <c r="W62" i="171"/>
  <c r="V62" i="171"/>
  <c r="W62" i="172"/>
  <c r="V62" i="172"/>
  <c r="W62" i="173"/>
  <c r="V62" i="173"/>
  <c r="W62" i="174"/>
  <c r="V62" i="174"/>
  <c r="W62" i="175"/>
  <c r="V62" i="175"/>
  <c r="W62" i="176"/>
  <c r="V62" i="176"/>
  <c r="W62" i="177"/>
  <c r="V62" i="177"/>
  <c r="W62" i="178"/>
  <c r="V62" i="178"/>
  <c r="W62" i="179"/>
  <c r="V62" i="179"/>
  <c r="W62" i="180"/>
  <c r="V62" i="180"/>
  <c r="W62" i="181"/>
  <c r="V62" i="181"/>
  <c r="W62" i="182"/>
  <c r="V62" i="182"/>
  <c r="W62" i="183"/>
  <c r="V62" i="183"/>
  <c r="W62" i="184"/>
  <c r="V62" i="184"/>
  <c r="W62" i="185"/>
  <c r="V62" i="185"/>
  <c r="W62" i="186"/>
  <c r="V62" i="186"/>
  <c r="W62" i="187"/>
  <c r="V62" i="187"/>
  <c r="W62" i="188"/>
  <c r="V62" i="188"/>
  <c r="W62" i="189"/>
  <c r="V62" i="189"/>
  <c r="W62" i="190"/>
  <c r="V62" i="190"/>
  <c r="W62" i="191"/>
  <c r="V62" i="191"/>
  <c r="W62" i="192"/>
  <c r="V62" i="192"/>
  <c r="W62" i="193"/>
  <c r="V62" i="193"/>
  <c r="W62" i="194"/>
  <c r="V62" i="194"/>
  <c r="W62" i="195"/>
  <c r="V62" i="195"/>
  <c r="W62" i="196"/>
  <c r="V62" i="196"/>
  <c r="W62" i="197"/>
  <c r="V62" i="197"/>
  <c r="W62" i="198"/>
  <c r="V62" i="198"/>
  <c r="W62" i="199"/>
  <c r="V62" i="199"/>
  <c r="W62" i="200"/>
  <c r="V62" i="200"/>
  <c r="W62" i="201"/>
  <c r="V62" i="201"/>
  <c r="W62" i="202"/>
  <c r="V62" i="202"/>
  <c r="W62" i="203"/>
  <c r="V62" i="203"/>
  <c r="W62" i="204"/>
  <c r="V62" i="204"/>
  <c r="W62" i="205"/>
  <c r="V62" i="205"/>
  <c r="W62" i="206"/>
  <c r="V62" i="206"/>
  <c r="W62" i="207"/>
  <c r="V62" i="207"/>
  <c r="W62" i="208"/>
  <c r="V62" i="208"/>
  <c r="W62" i="209"/>
  <c r="V62" i="209"/>
  <c r="W62" i="210"/>
  <c r="V62" i="210"/>
  <c r="W62" i="211"/>
  <c r="V62" i="211"/>
  <c r="W62" i="212"/>
  <c r="V62" i="212"/>
  <c r="W62" i="213"/>
  <c r="V62" i="213"/>
  <c r="W62" i="214"/>
  <c r="V62" i="214"/>
  <c r="W62" i="215"/>
  <c r="V62" i="215"/>
  <c r="W62" i="216"/>
  <c r="V62" i="216"/>
  <c r="W62" i="217"/>
  <c r="V62" i="217"/>
  <c r="W62" i="218"/>
  <c r="V62" i="218"/>
  <c r="W62" i="219"/>
  <c r="V62" i="219"/>
  <c r="W62" i="220"/>
  <c r="V62" i="220"/>
  <c r="W62" i="221"/>
  <c r="V62" i="221"/>
  <c r="W62" i="222"/>
  <c r="V62" i="222"/>
  <c r="W62" i="223"/>
  <c r="V62" i="223"/>
  <c r="W62" i="224"/>
  <c r="V62" i="224"/>
  <c r="W62" i="225"/>
  <c r="V62" i="225"/>
  <c r="W62" i="226"/>
  <c r="V62" i="226"/>
  <c r="W62" i="227"/>
  <c r="V62" i="227"/>
  <c r="W62" i="228"/>
  <c r="V62" i="228"/>
  <c r="W62" i="229"/>
  <c r="V62" i="229"/>
  <c r="W62" i="230"/>
  <c r="V62" i="230"/>
  <c r="W62" i="231"/>
  <c r="V62" i="231"/>
  <c r="W62" i="232"/>
  <c r="V62" i="232"/>
  <c r="W62" i="233"/>
  <c r="V62" i="233"/>
  <c r="W62" i="234"/>
  <c r="V62" i="234"/>
  <c r="W62" i="235"/>
  <c r="V62" i="235"/>
  <c r="W62" i="236"/>
  <c r="V62" i="236"/>
  <c r="W62" i="237"/>
  <c r="V62" i="237"/>
  <c r="W62" i="238"/>
  <c r="V62" i="238"/>
  <c r="W62" i="239"/>
  <c r="V62" i="239"/>
  <c r="W62" i="240"/>
  <c r="V62" i="240"/>
  <c r="W62" i="241"/>
  <c r="V62" i="241"/>
  <c r="W62" i="242"/>
  <c r="V62" i="242"/>
  <c r="W62" i="243"/>
  <c r="V62" i="243"/>
  <c r="W62" i="244"/>
  <c r="V62" i="244"/>
  <c r="W62" i="245"/>
  <c r="V62" i="245"/>
  <c r="W62" i="246"/>
  <c r="V62" i="246"/>
  <c r="W62" i="247"/>
  <c r="V62" i="247"/>
  <c r="W62" i="248"/>
  <c r="V62" i="248"/>
  <c r="W62" i="249"/>
  <c r="V62" i="249"/>
  <c r="W62" i="250"/>
  <c r="V62" i="250"/>
  <c r="W62" i="251"/>
  <c r="V62" i="251"/>
  <c r="W62" i="252"/>
  <c r="V62" i="252"/>
  <c r="W62" i="253"/>
  <c r="V62" i="253"/>
  <c r="W62" i="254"/>
  <c r="V62" i="254"/>
  <c r="W62" i="255"/>
  <c r="V62" i="255"/>
  <c r="W62" i="256"/>
  <c r="V62" i="256"/>
  <c r="W62" i="257"/>
  <c r="V62" i="257"/>
  <c r="W62" i="258"/>
  <c r="V62" i="258"/>
  <c r="W62" i="1"/>
  <c r="V62" i="1"/>
  <c r="O62" i="2"/>
  <c r="N62" i="2"/>
  <c r="M62" i="2"/>
  <c r="L62" i="2"/>
  <c r="K62" i="2"/>
  <c r="J62" i="2"/>
  <c r="I62" i="2"/>
  <c r="H62" i="2"/>
  <c r="G62" i="2"/>
  <c r="F62" i="2"/>
  <c r="D62" i="2"/>
  <c r="C62" i="2"/>
  <c r="B62" i="2"/>
  <c r="O62" i="3"/>
  <c r="N62" i="3"/>
  <c r="M62" i="3"/>
  <c r="L62" i="3"/>
  <c r="K62" i="3"/>
  <c r="J62" i="3"/>
  <c r="I62" i="3"/>
  <c r="H62" i="3"/>
  <c r="G62" i="3"/>
  <c r="F62" i="3"/>
  <c r="D62" i="3"/>
  <c r="C62" i="3"/>
  <c r="B62" i="3"/>
  <c r="O62" i="4"/>
  <c r="N62" i="4"/>
  <c r="M62" i="4"/>
  <c r="L62" i="4"/>
  <c r="K62" i="4"/>
  <c r="J62" i="4"/>
  <c r="I62" i="4"/>
  <c r="H62" i="4"/>
  <c r="G62" i="4"/>
  <c r="F62" i="4"/>
  <c r="D62" i="4"/>
  <c r="C62" i="4"/>
  <c r="B62" i="4"/>
  <c r="O62" i="5"/>
  <c r="N62" i="5"/>
  <c r="M62" i="5"/>
  <c r="L62" i="5"/>
  <c r="K62" i="5"/>
  <c r="J62" i="5"/>
  <c r="I62" i="5"/>
  <c r="H62" i="5"/>
  <c r="G62" i="5"/>
  <c r="F62" i="5"/>
  <c r="D62" i="5"/>
  <c r="C62" i="5"/>
  <c r="B62" i="5"/>
  <c r="O62" i="6"/>
  <c r="N62" i="6"/>
  <c r="M62" i="6"/>
  <c r="L62" i="6"/>
  <c r="K62" i="6"/>
  <c r="J62" i="6"/>
  <c r="I62" i="6"/>
  <c r="H62" i="6"/>
  <c r="G62" i="6"/>
  <c r="F62" i="6"/>
  <c r="D62" i="6"/>
  <c r="C62" i="6"/>
  <c r="B62" i="6"/>
  <c r="O62" i="7"/>
  <c r="N62" i="7"/>
  <c r="M62" i="7"/>
  <c r="L62" i="7"/>
  <c r="K62" i="7"/>
  <c r="J62" i="7"/>
  <c r="I62" i="7"/>
  <c r="H62" i="7"/>
  <c r="G62" i="7"/>
  <c r="F62" i="7"/>
  <c r="D62" i="7"/>
  <c r="C62" i="7"/>
  <c r="B62" i="7"/>
  <c r="O62" i="8"/>
  <c r="N62" i="8"/>
  <c r="M62" i="8"/>
  <c r="L62" i="8"/>
  <c r="K62" i="8"/>
  <c r="J62" i="8"/>
  <c r="I62" i="8"/>
  <c r="H62" i="8"/>
  <c r="G62" i="8"/>
  <c r="F62" i="8"/>
  <c r="D62" i="8"/>
  <c r="C62" i="8"/>
  <c r="B62" i="8"/>
  <c r="O62" i="9"/>
  <c r="N62" i="9"/>
  <c r="M62" i="9"/>
  <c r="L62" i="9"/>
  <c r="K62" i="9"/>
  <c r="J62" i="9"/>
  <c r="I62" i="9"/>
  <c r="H62" i="9"/>
  <c r="G62" i="9"/>
  <c r="F62" i="9"/>
  <c r="D62" i="9"/>
  <c r="C62" i="9"/>
  <c r="B62" i="9"/>
  <c r="O62" i="10"/>
  <c r="N62" i="10"/>
  <c r="M62" i="10"/>
  <c r="L62" i="10"/>
  <c r="K62" i="10"/>
  <c r="J62" i="10"/>
  <c r="I62" i="10"/>
  <c r="H62" i="10"/>
  <c r="G62" i="10"/>
  <c r="F62" i="10"/>
  <c r="D62" i="10"/>
  <c r="C62" i="10"/>
  <c r="B62" i="10"/>
  <c r="O62" i="11"/>
  <c r="N62" i="11"/>
  <c r="M62" i="11"/>
  <c r="L62" i="11"/>
  <c r="K62" i="11"/>
  <c r="J62" i="11"/>
  <c r="I62" i="11"/>
  <c r="H62" i="11"/>
  <c r="G62" i="11"/>
  <c r="F62" i="11"/>
  <c r="D62" i="11"/>
  <c r="C62" i="11"/>
  <c r="B62" i="11"/>
  <c r="O62" i="12"/>
  <c r="N62" i="12"/>
  <c r="M62" i="12"/>
  <c r="L62" i="12"/>
  <c r="K62" i="12"/>
  <c r="J62" i="12"/>
  <c r="I62" i="12"/>
  <c r="H62" i="12"/>
  <c r="G62" i="12"/>
  <c r="F62" i="12"/>
  <c r="D62" i="12"/>
  <c r="C62" i="12"/>
  <c r="B62" i="12"/>
  <c r="O62" i="13"/>
  <c r="N62" i="13"/>
  <c r="M62" i="13"/>
  <c r="L62" i="13"/>
  <c r="K62" i="13"/>
  <c r="J62" i="13"/>
  <c r="I62" i="13"/>
  <c r="H62" i="13"/>
  <c r="G62" i="13"/>
  <c r="F62" i="13"/>
  <c r="D62" i="13"/>
  <c r="C62" i="13"/>
  <c r="B62" i="13"/>
  <c r="O62" i="14"/>
  <c r="N62" i="14"/>
  <c r="M62" i="14"/>
  <c r="L62" i="14"/>
  <c r="K62" i="14"/>
  <c r="J62" i="14"/>
  <c r="I62" i="14"/>
  <c r="H62" i="14"/>
  <c r="G62" i="14"/>
  <c r="F62" i="14"/>
  <c r="D62" i="14"/>
  <c r="C62" i="14"/>
  <c r="B62" i="14"/>
  <c r="O62" i="15"/>
  <c r="N62" i="15"/>
  <c r="M62" i="15"/>
  <c r="L62" i="15"/>
  <c r="K62" i="15"/>
  <c r="J62" i="15"/>
  <c r="I62" i="15"/>
  <c r="H62" i="15"/>
  <c r="G62" i="15"/>
  <c r="F62" i="15"/>
  <c r="D62" i="15"/>
  <c r="C62" i="15"/>
  <c r="B62" i="15"/>
  <c r="O62" i="16"/>
  <c r="N62" i="16"/>
  <c r="M62" i="16"/>
  <c r="L62" i="16"/>
  <c r="K62" i="16"/>
  <c r="J62" i="16"/>
  <c r="I62" i="16"/>
  <c r="H62" i="16"/>
  <c r="G62" i="16"/>
  <c r="F62" i="16"/>
  <c r="D62" i="16"/>
  <c r="C62" i="16"/>
  <c r="B62" i="16"/>
  <c r="O62" i="17"/>
  <c r="N62" i="17"/>
  <c r="M62" i="17"/>
  <c r="L62" i="17"/>
  <c r="K62" i="17"/>
  <c r="J62" i="17"/>
  <c r="I62" i="17"/>
  <c r="H62" i="17"/>
  <c r="R62" i="17" s="1"/>
  <c r="G62" i="17"/>
  <c r="F62" i="17"/>
  <c r="D62" i="17"/>
  <c r="C62" i="17"/>
  <c r="B62" i="17"/>
  <c r="O62" i="18"/>
  <c r="N62" i="18"/>
  <c r="M62" i="18"/>
  <c r="L62" i="18"/>
  <c r="K62" i="18"/>
  <c r="J62" i="18"/>
  <c r="I62" i="18"/>
  <c r="H62" i="18"/>
  <c r="G62" i="18"/>
  <c r="F62" i="18"/>
  <c r="D62" i="18"/>
  <c r="C62" i="18"/>
  <c r="B62" i="18"/>
  <c r="O62" i="19"/>
  <c r="N62" i="19"/>
  <c r="M62" i="19"/>
  <c r="L62" i="19"/>
  <c r="K62" i="19"/>
  <c r="J62" i="19"/>
  <c r="I62" i="19"/>
  <c r="H62" i="19"/>
  <c r="G62" i="19"/>
  <c r="F62" i="19"/>
  <c r="D62" i="19"/>
  <c r="C62" i="19"/>
  <c r="B62" i="19"/>
  <c r="O62" i="20"/>
  <c r="N62" i="20"/>
  <c r="M62" i="20"/>
  <c r="L62" i="20"/>
  <c r="K62" i="20"/>
  <c r="J62" i="20"/>
  <c r="I62" i="20"/>
  <c r="H62" i="20"/>
  <c r="G62" i="20"/>
  <c r="F62" i="20"/>
  <c r="D62" i="20"/>
  <c r="C62" i="20"/>
  <c r="B62" i="20"/>
  <c r="O62" i="21"/>
  <c r="N62" i="21"/>
  <c r="M62" i="21"/>
  <c r="L62" i="21"/>
  <c r="K62" i="21"/>
  <c r="J62" i="21"/>
  <c r="I62" i="21"/>
  <c r="H62" i="21"/>
  <c r="G62" i="21"/>
  <c r="F62" i="21"/>
  <c r="D62" i="21"/>
  <c r="C62" i="21"/>
  <c r="B62" i="21"/>
  <c r="O62" i="22"/>
  <c r="N62" i="22"/>
  <c r="M62" i="22"/>
  <c r="L62" i="22"/>
  <c r="K62" i="22"/>
  <c r="J62" i="22"/>
  <c r="I62" i="22"/>
  <c r="H62" i="22"/>
  <c r="G62" i="22"/>
  <c r="F62" i="22"/>
  <c r="D62" i="22"/>
  <c r="C62" i="22"/>
  <c r="B62" i="22"/>
  <c r="O62" i="23"/>
  <c r="N62" i="23"/>
  <c r="M62" i="23"/>
  <c r="L62" i="23"/>
  <c r="K62" i="23"/>
  <c r="J62" i="23"/>
  <c r="I62" i="23"/>
  <c r="H62" i="23"/>
  <c r="G62" i="23"/>
  <c r="F62" i="23"/>
  <c r="D62" i="23"/>
  <c r="C62" i="23"/>
  <c r="B62" i="23"/>
  <c r="O62" i="24"/>
  <c r="N62" i="24"/>
  <c r="M62" i="24"/>
  <c r="L62" i="24"/>
  <c r="K62" i="24"/>
  <c r="J62" i="24"/>
  <c r="I62" i="24"/>
  <c r="H62" i="24"/>
  <c r="G62" i="24"/>
  <c r="F62" i="24"/>
  <c r="D62" i="24"/>
  <c r="C62" i="24"/>
  <c r="B62" i="24"/>
  <c r="O62" i="25"/>
  <c r="N62" i="25"/>
  <c r="M62" i="25"/>
  <c r="L62" i="25"/>
  <c r="K62" i="25"/>
  <c r="J62" i="25"/>
  <c r="I62" i="25"/>
  <c r="H62" i="25"/>
  <c r="G62" i="25"/>
  <c r="F62" i="25"/>
  <c r="D62" i="25"/>
  <c r="C62" i="25"/>
  <c r="B62" i="25"/>
  <c r="O62" i="26"/>
  <c r="N62" i="26"/>
  <c r="M62" i="26"/>
  <c r="L62" i="26"/>
  <c r="K62" i="26"/>
  <c r="J62" i="26"/>
  <c r="I62" i="26"/>
  <c r="H62" i="26"/>
  <c r="G62" i="26"/>
  <c r="F62" i="26"/>
  <c r="D62" i="26"/>
  <c r="C62" i="26"/>
  <c r="B62" i="26"/>
  <c r="O62" i="27"/>
  <c r="N62" i="27"/>
  <c r="M62" i="27"/>
  <c r="L62" i="27"/>
  <c r="K62" i="27"/>
  <c r="J62" i="27"/>
  <c r="I62" i="27"/>
  <c r="H62" i="27"/>
  <c r="G62" i="27"/>
  <c r="F62" i="27"/>
  <c r="D62" i="27"/>
  <c r="C62" i="27"/>
  <c r="B62" i="27"/>
  <c r="O62" i="28"/>
  <c r="N62" i="28"/>
  <c r="M62" i="28"/>
  <c r="L62" i="28"/>
  <c r="K62" i="28"/>
  <c r="J62" i="28"/>
  <c r="I62" i="28"/>
  <c r="H62" i="28"/>
  <c r="G62" i="28"/>
  <c r="F62" i="28"/>
  <c r="D62" i="28"/>
  <c r="C62" i="28"/>
  <c r="B62" i="28"/>
  <c r="O62" i="29"/>
  <c r="N62" i="29"/>
  <c r="M62" i="29"/>
  <c r="L62" i="29"/>
  <c r="K62" i="29"/>
  <c r="J62" i="29"/>
  <c r="I62" i="29"/>
  <c r="H62" i="29"/>
  <c r="G62" i="29"/>
  <c r="F62" i="29"/>
  <c r="D62" i="29"/>
  <c r="C62" i="29"/>
  <c r="B62" i="29"/>
  <c r="O62" i="30"/>
  <c r="N62" i="30"/>
  <c r="M62" i="30"/>
  <c r="L62" i="30"/>
  <c r="K62" i="30"/>
  <c r="J62" i="30"/>
  <c r="I62" i="30"/>
  <c r="H62" i="30"/>
  <c r="G62" i="30"/>
  <c r="F62" i="30"/>
  <c r="D62" i="30"/>
  <c r="C62" i="30"/>
  <c r="B62" i="30"/>
  <c r="O62" i="31"/>
  <c r="N62" i="31"/>
  <c r="M62" i="31"/>
  <c r="L62" i="31"/>
  <c r="K62" i="31"/>
  <c r="J62" i="31"/>
  <c r="I62" i="31"/>
  <c r="H62" i="31"/>
  <c r="G62" i="31"/>
  <c r="F62" i="31"/>
  <c r="D62" i="31"/>
  <c r="C62" i="31"/>
  <c r="B62" i="31"/>
  <c r="O62" i="32"/>
  <c r="N62" i="32"/>
  <c r="M62" i="32"/>
  <c r="L62" i="32"/>
  <c r="K62" i="32"/>
  <c r="J62" i="32"/>
  <c r="I62" i="32"/>
  <c r="H62" i="32"/>
  <c r="G62" i="32"/>
  <c r="F62" i="32"/>
  <c r="D62" i="32"/>
  <c r="C62" i="32"/>
  <c r="B62" i="32"/>
  <c r="O62" i="33"/>
  <c r="N62" i="33"/>
  <c r="M62" i="33"/>
  <c r="L62" i="33"/>
  <c r="K62" i="33"/>
  <c r="J62" i="33"/>
  <c r="I62" i="33"/>
  <c r="H62" i="33"/>
  <c r="G62" i="33"/>
  <c r="F62" i="33"/>
  <c r="D62" i="33"/>
  <c r="C62" i="33"/>
  <c r="B62" i="33"/>
  <c r="O62" i="34"/>
  <c r="N62" i="34"/>
  <c r="M62" i="34"/>
  <c r="L62" i="34"/>
  <c r="K62" i="34"/>
  <c r="J62" i="34"/>
  <c r="I62" i="34"/>
  <c r="H62" i="34"/>
  <c r="G62" i="34"/>
  <c r="F62" i="34"/>
  <c r="D62" i="34"/>
  <c r="C62" i="34"/>
  <c r="B62" i="34"/>
  <c r="O62" i="35"/>
  <c r="N62" i="35"/>
  <c r="M62" i="35"/>
  <c r="L62" i="35"/>
  <c r="K62" i="35"/>
  <c r="J62" i="35"/>
  <c r="I62" i="35"/>
  <c r="H62" i="35"/>
  <c r="G62" i="35"/>
  <c r="F62" i="35"/>
  <c r="D62" i="35"/>
  <c r="C62" i="35"/>
  <c r="B62" i="35"/>
  <c r="O62" i="36"/>
  <c r="N62" i="36"/>
  <c r="M62" i="36"/>
  <c r="L62" i="36"/>
  <c r="K62" i="36"/>
  <c r="J62" i="36"/>
  <c r="I62" i="36"/>
  <c r="H62" i="36"/>
  <c r="G62" i="36"/>
  <c r="F62" i="36"/>
  <c r="D62" i="36"/>
  <c r="C62" i="36"/>
  <c r="B62" i="36"/>
  <c r="O62" i="37"/>
  <c r="N62" i="37"/>
  <c r="M62" i="37"/>
  <c r="L62" i="37"/>
  <c r="K62" i="37"/>
  <c r="J62" i="37"/>
  <c r="I62" i="37"/>
  <c r="H62" i="37"/>
  <c r="G62" i="37"/>
  <c r="F62" i="37"/>
  <c r="D62" i="37"/>
  <c r="C62" i="37"/>
  <c r="B62" i="37"/>
  <c r="O62" i="38"/>
  <c r="N62" i="38"/>
  <c r="M62" i="38"/>
  <c r="L62" i="38"/>
  <c r="K62" i="38"/>
  <c r="J62" i="38"/>
  <c r="I62" i="38"/>
  <c r="H62" i="38"/>
  <c r="G62" i="38"/>
  <c r="F62" i="38"/>
  <c r="D62" i="38"/>
  <c r="C62" i="38"/>
  <c r="B62" i="38"/>
  <c r="O62" i="39"/>
  <c r="N62" i="39"/>
  <c r="M62" i="39"/>
  <c r="L62" i="39"/>
  <c r="K62" i="39"/>
  <c r="J62" i="39"/>
  <c r="I62" i="39"/>
  <c r="H62" i="39"/>
  <c r="G62" i="39"/>
  <c r="F62" i="39"/>
  <c r="D62" i="39"/>
  <c r="C62" i="39"/>
  <c r="B62" i="39"/>
  <c r="O62" i="40"/>
  <c r="N62" i="40"/>
  <c r="M62" i="40"/>
  <c r="L62" i="40"/>
  <c r="K62" i="40"/>
  <c r="J62" i="40"/>
  <c r="I62" i="40"/>
  <c r="H62" i="40"/>
  <c r="G62" i="40"/>
  <c r="F62" i="40"/>
  <c r="D62" i="40"/>
  <c r="C62" i="40"/>
  <c r="B62" i="40"/>
  <c r="O62" i="41"/>
  <c r="N62" i="41"/>
  <c r="M62" i="41"/>
  <c r="L62" i="41"/>
  <c r="K62" i="41"/>
  <c r="J62" i="41"/>
  <c r="I62" i="41"/>
  <c r="H62" i="41"/>
  <c r="G62" i="41"/>
  <c r="F62" i="41"/>
  <c r="D62" i="41"/>
  <c r="C62" i="41"/>
  <c r="B62" i="41"/>
  <c r="O62" i="42"/>
  <c r="N62" i="42"/>
  <c r="M62" i="42"/>
  <c r="L62" i="42"/>
  <c r="K62" i="42"/>
  <c r="J62" i="42"/>
  <c r="I62" i="42"/>
  <c r="H62" i="42"/>
  <c r="G62" i="42"/>
  <c r="F62" i="42"/>
  <c r="D62" i="42"/>
  <c r="C62" i="42"/>
  <c r="B62" i="42"/>
  <c r="O62" i="43"/>
  <c r="N62" i="43"/>
  <c r="M62" i="43"/>
  <c r="L62" i="43"/>
  <c r="K62" i="43"/>
  <c r="J62" i="43"/>
  <c r="I62" i="43"/>
  <c r="H62" i="43"/>
  <c r="G62" i="43"/>
  <c r="F62" i="43"/>
  <c r="D62" i="43"/>
  <c r="C62" i="43"/>
  <c r="B62" i="43"/>
  <c r="O62" i="44"/>
  <c r="N62" i="44"/>
  <c r="M62" i="44"/>
  <c r="L62" i="44"/>
  <c r="K62" i="44"/>
  <c r="J62" i="44"/>
  <c r="I62" i="44"/>
  <c r="H62" i="44"/>
  <c r="G62" i="44"/>
  <c r="F62" i="44"/>
  <c r="D62" i="44"/>
  <c r="C62" i="44"/>
  <c r="B62" i="44"/>
  <c r="O62" i="45"/>
  <c r="N62" i="45"/>
  <c r="M62" i="45"/>
  <c r="L62" i="45"/>
  <c r="K62" i="45"/>
  <c r="J62" i="45"/>
  <c r="I62" i="45"/>
  <c r="H62" i="45"/>
  <c r="G62" i="45"/>
  <c r="F62" i="45"/>
  <c r="D62" i="45"/>
  <c r="C62" i="45"/>
  <c r="B62" i="45"/>
  <c r="O62" i="46"/>
  <c r="N62" i="46"/>
  <c r="M62" i="46"/>
  <c r="L62" i="46"/>
  <c r="K62" i="46"/>
  <c r="J62" i="46"/>
  <c r="I62" i="46"/>
  <c r="H62" i="46"/>
  <c r="G62" i="46"/>
  <c r="F62" i="46"/>
  <c r="D62" i="46"/>
  <c r="C62" i="46"/>
  <c r="B62" i="46"/>
  <c r="O62" i="47"/>
  <c r="N62" i="47"/>
  <c r="M62" i="47"/>
  <c r="L62" i="47"/>
  <c r="K62" i="47"/>
  <c r="J62" i="47"/>
  <c r="I62" i="47"/>
  <c r="H62" i="47"/>
  <c r="G62" i="47"/>
  <c r="F62" i="47"/>
  <c r="D62" i="47"/>
  <c r="C62" i="47"/>
  <c r="B62" i="47"/>
  <c r="O62" i="48"/>
  <c r="N62" i="48"/>
  <c r="M62" i="48"/>
  <c r="L62" i="48"/>
  <c r="K62" i="48"/>
  <c r="J62" i="48"/>
  <c r="I62" i="48"/>
  <c r="H62" i="48"/>
  <c r="G62" i="48"/>
  <c r="F62" i="48"/>
  <c r="D62" i="48"/>
  <c r="C62" i="48"/>
  <c r="B62" i="48"/>
  <c r="O62" i="49"/>
  <c r="N62" i="49"/>
  <c r="M62" i="49"/>
  <c r="L62" i="49"/>
  <c r="K62" i="49"/>
  <c r="J62" i="49"/>
  <c r="I62" i="49"/>
  <c r="H62" i="49"/>
  <c r="R62" i="49" s="1"/>
  <c r="G62" i="49"/>
  <c r="F62" i="49"/>
  <c r="D62" i="49"/>
  <c r="C62" i="49"/>
  <c r="B62" i="49"/>
  <c r="O62" i="50"/>
  <c r="N62" i="50"/>
  <c r="M62" i="50"/>
  <c r="L62" i="50"/>
  <c r="K62" i="50"/>
  <c r="J62" i="50"/>
  <c r="I62" i="50"/>
  <c r="H62" i="50"/>
  <c r="G62" i="50"/>
  <c r="F62" i="50"/>
  <c r="D62" i="50"/>
  <c r="C62" i="50"/>
  <c r="B62" i="50"/>
  <c r="O62" i="51"/>
  <c r="N62" i="51"/>
  <c r="M62" i="51"/>
  <c r="L62" i="51"/>
  <c r="K62" i="51"/>
  <c r="J62" i="51"/>
  <c r="I62" i="51"/>
  <c r="H62" i="51"/>
  <c r="G62" i="51"/>
  <c r="F62" i="51"/>
  <c r="D62" i="51"/>
  <c r="C62" i="51"/>
  <c r="B62" i="51"/>
  <c r="O62" i="52"/>
  <c r="N62" i="52"/>
  <c r="M62" i="52"/>
  <c r="L62" i="52"/>
  <c r="K62" i="52"/>
  <c r="J62" i="52"/>
  <c r="I62" i="52"/>
  <c r="H62" i="52"/>
  <c r="G62" i="52"/>
  <c r="F62" i="52"/>
  <c r="D62" i="52"/>
  <c r="C62" i="52"/>
  <c r="B62" i="52"/>
  <c r="O62" i="53"/>
  <c r="N62" i="53"/>
  <c r="M62" i="53"/>
  <c r="L62" i="53"/>
  <c r="K62" i="53"/>
  <c r="J62" i="53"/>
  <c r="I62" i="53"/>
  <c r="H62" i="53"/>
  <c r="G62" i="53"/>
  <c r="F62" i="53"/>
  <c r="D62" i="53"/>
  <c r="C62" i="53"/>
  <c r="B62" i="53"/>
  <c r="O62" i="54"/>
  <c r="N62" i="54"/>
  <c r="M62" i="54"/>
  <c r="L62" i="54"/>
  <c r="K62" i="54"/>
  <c r="J62" i="54"/>
  <c r="I62" i="54"/>
  <c r="H62" i="54"/>
  <c r="G62" i="54"/>
  <c r="F62" i="54"/>
  <c r="D62" i="54"/>
  <c r="C62" i="54"/>
  <c r="B62" i="54"/>
  <c r="O62" i="55"/>
  <c r="N62" i="55"/>
  <c r="M62" i="55"/>
  <c r="L62" i="55"/>
  <c r="K62" i="55"/>
  <c r="J62" i="55"/>
  <c r="I62" i="55"/>
  <c r="H62" i="55"/>
  <c r="G62" i="55"/>
  <c r="F62" i="55"/>
  <c r="D62" i="55"/>
  <c r="C62" i="55"/>
  <c r="B62" i="55"/>
  <c r="O62" i="56"/>
  <c r="N62" i="56"/>
  <c r="M62" i="56"/>
  <c r="L62" i="56"/>
  <c r="K62" i="56"/>
  <c r="J62" i="56"/>
  <c r="I62" i="56"/>
  <c r="H62" i="56"/>
  <c r="G62" i="56"/>
  <c r="F62" i="56"/>
  <c r="D62" i="56"/>
  <c r="C62" i="56"/>
  <c r="B62" i="56"/>
  <c r="O62" i="57"/>
  <c r="N62" i="57"/>
  <c r="M62" i="57"/>
  <c r="L62" i="57"/>
  <c r="K62" i="57"/>
  <c r="J62" i="57"/>
  <c r="I62" i="57"/>
  <c r="H62" i="57"/>
  <c r="R62" i="57" s="1"/>
  <c r="G62" i="57"/>
  <c r="F62" i="57"/>
  <c r="D62" i="57"/>
  <c r="C62" i="57"/>
  <c r="B62" i="57"/>
  <c r="O62" i="58"/>
  <c r="N62" i="58"/>
  <c r="M62" i="58"/>
  <c r="L62" i="58"/>
  <c r="K62" i="58"/>
  <c r="J62" i="58"/>
  <c r="I62" i="58"/>
  <c r="H62" i="58"/>
  <c r="G62" i="58"/>
  <c r="F62" i="58"/>
  <c r="D62" i="58"/>
  <c r="C62" i="58"/>
  <c r="B62" i="58"/>
  <c r="O62" i="59"/>
  <c r="N62" i="59"/>
  <c r="M62" i="59"/>
  <c r="L62" i="59"/>
  <c r="K62" i="59"/>
  <c r="J62" i="59"/>
  <c r="I62" i="59"/>
  <c r="H62" i="59"/>
  <c r="G62" i="59"/>
  <c r="F62" i="59"/>
  <c r="D62" i="59"/>
  <c r="C62" i="59"/>
  <c r="B62" i="59"/>
  <c r="O62" i="60"/>
  <c r="N62" i="60"/>
  <c r="M62" i="60"/>
  <c r="L62" i="60"/>
  <c r="K62" i="60"/>
  <c r="J62" i="60"/>
  <c r="I62" i="60"/>
  <c r="H62" i="60"/>
  <c r="G62" i="60"/>
  <c r="F62" i="60"/>
  <c r="D62" i="60"/>
  <c r="C62" i="60"/>
  <c r="B62" i="60"/>
  <c r="O62" i="61"/>
  <c r="N62" i="61"/>
  <c r="M62" i="61"/>
  <c r="L62" i="61"/>
  <c r="K62" i="61"/>
  <c r="J62" i="61"/>
  <c r="I62" i="61"/>
  <c r="H62" i="61"/>
  <c r="G62" i="61"/>
  <c r="F62" i="61"/>
  <c r="D62" i="61"/>
  <c r="C62" i="61"/>
  <c r="B62" i="61"/>
  <c r="O62" i="62"/>
  <c r="N62" i="62"/>
  <c r="M62" i="62"/>
  <c r="L62" i="62"/>
  <c r="K62" i="62"/>
  <c r="J62" i="62"/>
  <c r="I62" i="62"/>
  <c r="S62" i="62" s="1"/>
  <c r="H62" i="62"/>
  <c r="R62" i="62" s="1"/>
  <c r="G62" i="62"/>
  <c r="F62" i="62"/>
  <c r="D62" i="62"/>
  <c r="C62" i="62"/>
  <c r="B62" i="62"/>
  <c r="O62" i="63"/>
  <c r="N62" i="63"/>
  <c r="M62" i="63"/>
  <c r="L62" i="63"/>
  <c r="K62" i="63"/>
  <c r="J62" i="63"/>
  <c r="I62" i="63"/>
  <c r="H62" i="63"/>
  <c r="G62" i="63"/>
  <c r="F62" i="63"/>
  <c r="D62" i="63"/>
  <c r="C62" i="63"/>
  <c r="B62" i="63"/>
  <c r="O62" i="64"/>
  <c r="N62" i="64"/>
  <c r="M62" i="64"/>
  <c r="L62" i="64"/>
  <c r="K62" i="64"/>
  <c r="J62" i="64"/>
  <c r="I62" i="64"/>
  <c r="H62" i="64"/>
  <c r="G62" i="64"/>
  <c r="F62" i="64"/>
  <c r="D62" i="64"/>
  <c r="C62" i="64"/>
  <c r="B62" i="64"/>
  <c r="O62" i="65"/>
  <c r="N62" i="65"/>
  <c r="M62" i="65"/>
  <c r="L62" i="65"/>
  <c r="K62" i="65"/>
  <c r="J62" i="65"/>
  <c r="I62" i="65"/>
  <c r="H62" i="65"/>
  <c r="G62" i="65"/>
  <c r="F62" i="65"/>
  <c r="D62" i="65"/>
  <c r="C62" i="65"/>
  <c r="B62" i="65"/>
  <c r="O62" i="66"/>
  <c r="N62" i="66"/>
  <c r="M62" i="66"/>
  <c r="L62" i="66"/>
  <c r="K62" i="66"/>
  <c r="J62" i="66"/>
  <c r="I62" i="66"/>
  <c r="H62" i="66"/>
  <c r="G62" i="66"/>
  <c r="F62" i="66"/>
  <c r="D62" i="66"/>
  <c r="C62" i="66"/>
  <c r="B62" i="66"/>
  <c r="O62" i="67"/>
  <c r="N62" i="67"/>
  <c r="M62" i="67"/>
  <c r="L62" i="67"/>
  <c r="K62" i="67"/>
  <c r="J62" i="67"/>
  <c r="I62" i="67"/>
  <c r="H62" i="67"/>
  <c r="G62" i="67"/>
  <c r="F62" i="67"/>
  <c r="D62" i="67"/>
  <c r="C62" i="67"/>
  <c r="B62" i="67"/>
  <c r="O62" i="68"/>
  <c r="N62" i="68"/>
  <c r="M62" i="68"/>
  <c r="L62" i="68"/>
  <c r="K62" i="68"/>
  <c r="J62" i="68"/>
  <c r="I62" i="68"/>
  <c r="H62" i="68"/>
  <c r="G62" i="68"/>
  <c r="F62" i="68"/>
  <c r="D62" i="68"/>
  <c r="C62" i="68"/>
  <c r="B62" i="68"/>
  <c r="O62" i="69"/>
  <c r="N62" i="69"/>
  <c r="M62" i="69"/>
  <c r="L62" i="69"/>
  <c r="K62" i="69"/>
  <c r="J62" i="69"/>
  <c r="I62" i="69"/>
  <c r="H62" i="69"/>
  <c r="G62" i="69"/>
  <c r="F62" i="69"/>
  <c r="D62" i="69"/>
  <c r="C62" i="69"/>
  <c r="B62" i="69"/>
  <c r="O62" i="70"/>
  <c r="N62" i="70"/>
  <c r="M62" i="70"/>
  <c r="L62" i="70"/>
  <c r="K62" i="70"/>
  <c r="J62" i="70"/>
  <c r="I62" i="70"/>
  <c r="H62" i="70"/>
  <c r="G62" i="70"/>
  <c r="F62" i="70"/>
  <c r="D62" i="70"/>
  <c r="C62" i="70"/>
  <c r="B62" i="70"/>
  <c r="O62" i="71"/>
  <c r="N62" i="71"/>
  <c r="M62" i="71"/>
  <c r="L62" i="71"/>
  <c r="K62" i="71"/>
  <c r="J62" i="71"/>
  <c r="I62" i="71"/>
  <c r="H62" i="71"/>
  <c r="G62" i="71"/>
  <c r="F62" i="71"/>
  <c r="D62" i="71"/>
  <c r="C62" i="71"/>
  <c r="B62" i="71"/>
  <c r="O62" i="72"/>
  <c r="N62" i="72"/>
  <c r="M62" i="72"/>
  <c r="L62" i="72"/>
  <c r="K62" i="72"/>
  <c r="J62" i="72"/>
  <c r="I62" i="72"/>
  <c r="H62" i="72"/>
  <c r="G62" i="72"/>
  <c r="F62" i="72"/>
  <c r="D62" i="72"/>
  <c r="C62" i="72"/>
  <c r="B62" i="72"/>
  <c r="O62" i="73"/>
  <c r="N62" i="73"/>
  <c r="M62" i="73"/>
  <c r="L62" i="73"/>
  <c r="K62" i="73"/>
  <c r="J62" i="73"/>
  <c r="I62" i="73"/>
  <c r="H62" i="73"/>
  <c r="R62" i="73" s="1"/>
  <c r="G62" i="73"/>
  <c r="F62" i="73"/>
  <c r="D62" i="73"/>
  <c r="C62" i="73"/>
  <c r="B62" i="73"/>
  <c r="O62" i="74"/>
  <c r="N62" i="74"/>
  <c r="M62" i="74"/>
  <c r="L62" i="74"/>
  <c r="K62" i="74"/>
  <c r="J62" i="74"/>
  <c r="I62" i="74"/>
  <c r="H62" i="74"/>
  <c r="G62" i="74"/>
  <c r="F62" i="74"/>
  <c r="D62" i="74"/>
  <c r="C62" i="74"/>
  <c r="B62" i="74"/>
  <c r="O62" i="75"/>
  <c r="N62" i="75"/>
  <c r="M62" i="75"/>
  <c r="L62" i="75"/>
  <c r="K62" i="75"/>
  <c r="J62" i="75"/>
  <c r="I62" i="75"/>
  <c r="H62" i="75"/>
  <c r="G62" i="75"/>
  <c r="F62" i="75"/>
  <c r="D62" i="75"/>
  <c r="C62" i="75"/>
  <c r="B62" i="75"/>
  <c r="O62" i="76"/>
  <c r="N62" i="76"/>
  <c r="M62" i="76"/>
  <c r="L62" i="76"/>
  <c r="K62" i="76"/>
  <c r="J62" i="76"/>
  <c r="I62" i="76"/>
  <c r="H62" i="76"/>
  <c r="G62" i="76"/>
  <c r="F62" i="76"/>
  <c r="D62" i="76"/>
  <c r="C62" i="76"/>
  <c r="B62" i="76"/>
  <c r="O62" i="77"/>
  <c r="N62" i="77"/>
  <c r="M62" i="77"/>
  <c r="L62" i="77"/>
  <c r="K62" i="77"/>
  <c r="J62" i="77"/>
  <c r="I62" i="77"/>
  <c r="H62" i="77"/>
  <c r="G62" i="77"/>
  <c r="F62" i="77"/>
  <c r="D62" i="77"/>
  <c r="C62" i="77"/>
  <c r="B62" i="77"/>
  <c r="O62" i="78"/>
  <c r="N62" i="78"/>
  <c r="M62" i="78"/>
  <c r="L62" i="78"/>
  <c r="K62" i="78"/>
  <c r="J62" i="78"/>
  <c r="I62" i="78"/>
  <c r="H62" i="78"/>
  <c r="G62" i="78"/>
  <c r="F62" i="78"/>
  <c r="D62" i="78"/>
  <c r="C62" i="78"/>
  <c r="B62" i="78"/>
  <c r="O62" i="79"/>
  <c r="N62" i="79"/>
  <c r="M62" i="79"/>
  <c r="L62" i="79"/>
  <c r="K62" i="79"/>
  <c r="J62" i="79"/>
  <c r="I62" i="79"/>
  <c r="H62" i="79"/>
  <c r="G62" i="79"/>
  <c r="F62" i="79"/>
  <c r="D62" i="79"/>
  <c r="C62" i="79"/>
  <c r="B62" i="79"/>
  <c r="O62" i="80"/>
  <c r="N62" i="80"/>
  <c r="M62" i="80"/>
  <c r="L62" i="80"/>
  <c r="K62" i="80"/>
  <c r="S62" i="80" s="1"/>
  <c r="J62" i="80"/>
  <c r="I62" i="80"/>
  <c r="H62" i="80"/>
  <c r="G62" i="80"/>
  <c r="F62" i="80"/>
  <c r="D62" i="80"/>
  <c r="C62" i="80"/>
  <c r="B62" i="80"/>
  <c r="O62" i="81"/>
  <c r="N62" i="81"/>
  <c r="M62" i="81"/>
  <c r="L62" i="81"/>
  <c r="K62" i="81"/>
  <c r="J62" i="81"/>
  <c r="I62" i="81"/>
  <c r="H62" i="81"/>
  <c r="R62" i="81" s="1"/>
  <c r="G62" i="81"/>
  <c r="F62" i="81"/>
  <c r="D62" i="81"/>
  <c r="C62" i="81"/>
  <c r="B62" i="81"/>
  <c r="O62" i="82"/>
  <c r="N62" i="82"/>
  <c r="M62" i="82"/>
  <c r="L62" i="82"/>
  <c r="K62" i="82"/>
  <c r="J62" i="82"/>
  <c r="I62" i="82"/>
  <c r="H62" i="82"/>
  <c r="G62" i="82"/>
  <c r="F62" i="82"/>
  <c r="D62" i="82"/>
  <c r="C62" i="82"/>
  <c r="B62" i="82"/>
  <c r="O62" i="83"/>
  <c r="N62" i="83"/>
  <c r="M62" i="83"/>
  <c r="L62" i="83"/>
  <c r="K62" i="83"/>
  <c r="J62" i="83"/>
  <c r="I62" i="83"/>
  <c r="H62" i="83"/>
  <c r="G62" i="83"/>
  <c r="F62" i="83"/>
  <c r="D62" i="83"/>
  <c r="C62" i="83"/>
  <c r="B62" i="83"/>
  <c r="O62" i="84"/>
  <c r="N62" i="84"/>
  <c r="M62" i="84"/>
  <c r="L62" i="84"/>
  <c r="K62" i="84"/>
  <c r="J62" i="84"/>
  <c r="I62" i="84"/>
  <c r="H62" i="84"/>
  <c r="G62" i="84"/>
  <c r="F62" i="84"/>
  <c r="D62" i="84"/>
  <c r="C62" i="84"/>
  <c r="B62" i="84"/>
  <c r="O62" i="85"/>
  <c r="N62" i="85"/>
  <c r="M62" i="85"/>
  <c r="L62" i="85"/>
  <c r="K62" i="85"/>
  <c r="J62" i="85"/>
  <c r="I62" i="85"/>
  <c r="H62" i="85"/>
  <c r="G62" i="85"/>
  <c r="F62" i="85"/>
  <c r="D62" i="85"/>
  <c r="C62" i="85"/>
  <c r="B62" i="85"/>
  <c r="O62" i="86"/>
  <c r="N62" i="86"/>
  <c r="M62" i="86"/>
  <c r="L62" i="86"/>
  <c r="K62" i="86"/>
  <c r="J62" i="86"/>
  <c r="I62" i="86"/>
  <c r="H62" i="86"/>
  <c r="G62" i="86"/>
  <c r="F62" i="86"/>
  <c r="D62" i="86"/>
  <c r="C62" i="86"/>
  <c r="B62" i="86"/>
  <c r="O62" i="87"/>
  <c r="N62" i="87"/>
  <c r="M62" i="87"/>
  <c r="L62" i="87"/>
  <c r="K62" i="87"/>
  <c r="J62" i="87"/>
  <c r="I62" i="87"/>
  <c r="H62" i="87"/>
  <c r="G62" i="87"/>
  <c r="F62" i="87"/>
  <c r="D62" i="87"/>
  <c r="C62" i="87"/>
  <c r="B62" i="87"/>
  <c r="O62" i="88"/>
  <c r="N62" i="88"/>
  <c r="M62" i="88"/>
  <c r="L62" i="88"/>
  <c r="K62" i="88"/>
  <c r="J62" i="88"/>
  <c r="I62" i="88"/>
  <c r="H62" i="88"/>
  <c r="G62" i="88"/>
  <c r="F62" i="88"/>
  <c r="D62" i="88"/>
  <c r="C62" i="88"/>
  <c r="B62" i="88"/>
  <c r="O62" i="89"/>
  <c r="N62" i="89"/>
  <c r="M62" i="89"/>
  <c r="L62" i="89"/>
  <c r="K62" i="89"/>
  <c r="J62" i="89"/>
  <c r="I62" i="89"/>
  <c r="H62" i="89"/>
  <c r="G62" i="89"/>
  <c r="F62" i="89"/>
  <c r="D62" i="89"/>
  <c r="C62" i="89"/>
  <c r="B62" i="89"/>
  <c r="O62" i="90"/>
  <c r="N62" i="90"/>
  <c r="M62" i="90"/>
  <c r="L62" i="90"/>
  <c r="K62" i="90"/>
  <c r="J62" i="90"/>
  <c r="I62" i="90"/>
  <c r="H62" i="90"/>
  <c r="G62" i="90"/>
  <c r="F62" i="90"/>
  <c r="D62" i="90"/>
  <c r="C62" i="90"/>
  <c r="B62" i="90"/>
  <c r="O62" i="91"/>
  <c r="N62" i="91"/>
  <c r="M62" i="91"/>
  <c r="L62" i="91"/>
  <c r="K62" i="91"/>
  <c r="J62" i="91"/>
  <c r="I62" i="91"/>
  <c r="H62" i="91"/>
  <c r="G62" i="91"/>
  <c r="F62" i="91"/>
  <c r="D62" i="91"/>
  <c r="C62" i="91"/>
  <c r="B62" i="91"/>
  <c r="O62" i="92"/>
  <c r="N62" i="92"/>
  <c r="M62" i="92"/>
  <c r="L62" i="92"/>
  <c r="K62" i="92"/>
  <c r="J62" i="92"/>
  <c r="I62" i="92"/>
  <c r="H62" i="92"/>
  <c r="R62" i="92" s="1"/>
  <c r="G62" i="92"/>
  <c r="F62" i="92"/>
  <c r="D62" i="92"/>
  <c r="C62" i="92"/>
  <c r="B62" i="92"/>
  <c r="O62" i="93"/>
  <c r="N62" i="93"/>
  <c r="M62" i="93"/>
  <c r="L62" i="93"/>
  <c r="K62" i="93"/>
  <c r="J62" i="93"/>
  <c r="I62" i="93"/>
  <c r="H62" i="93"/>
  <c r="G62" i="93"/>
  <c r="F62" i="93"/>
  <c r="D62" i="93"/>
  <c r="C62" i="93"/>
  <c r="B62" i="93"/>
  <c r="O62" i="94"/>
  <c r="N62" i="94"/>
  <c r="M62" i="94"/>
  <c r="L62" i="94"/>
  <c r="K62" i="94"/>
  <c r="J62" i="94"/>
  <c r="I62" i="94"/>
  <c r="S62" i="94" s="1"/>
  <c r="H62" i="94"/>
  <c r="G62" i="94"/>
  <c r="F62" i="94"/>
  <c r="D62" i="94"/>
  <c r="C62" i="94"/>
  <c r="B62" i="94"/>
  <c r="O62" i="95"/>
  <c r="N62" i="95"/>
  <c r="M62" i="95"/>
  <c r="L62" i="95"/>
  <c r="K62" i="95"/>
  <c r="J62" i="95"/>
  <c r="I62" i="95"/>
  <c r="H62" i="95"/>
  <c r="G62" i="95"/>
  <c r="F62" i="95"/>
  <c r="D62" i="95"/>
  <c r="C62" i="95"/>
  <c r="B62" i="95"/>
  <c r="O62" i="96"/>
  <c r="N62" i="96"/>
  <c r="M62" i="96"/>
  <c r="L62" i="96"/>
  <c r="K62" i="96"/>
  <c r="J62" i="96"/>
  <c r="I62" i="96"/>
  <c r="H62" i="96"/>
  <c r="G62" i="96"/>
  <c r="F62" i="96"/>
  <c r="D62" i="96"/>
  <c r="C62" i="96"/>
  <c r="B62" i="96"/>
  <c r="O62" i="97"/>
  <c r="N62" i="97"/>
  <c r="M62" i="97"/>
  <c r="L62" i="97"/>
  <c r="K62" i="97"/>
  <c r="J62" i="97"/>
  <c r="I62" i="97"/>
  <c r="H62" i="97"/>
  <c r="G62" i="97"/>
  <c r="F62" i="97"/>
  <c r="D62" i="97"/>
  <c r="C62" i="97"/>
  <c r="B62" i="97"/>
  <c r="O62" i="98"/>
  <c r="N62" i="98"/>
  <c r="M62" i="98"/>
  <c r="L62" i="98"/>
  <c r="K62" i="98"/>
  <c r="J62" i="98"/>
  <c r="I62" i="98"/>
  <c r="H62" i="98"/>
  <c r="G62" i="98"/>
  <c r="F62" i="98"/>
  <c r="D62" i="98"/>
  <c r="C62" i="98"/>
  <c r="B62" i="98"/>
  <c r="O62" i="99"/>
  <c r="N62" i="99"/>
  <c r="M62" i="99"/>
  <c r="L62" i="99"/>
  <c r="K62" i="99"/>
  <c r="J62" i="99"/>
  <c r="I62" i="99"/>
  <c r="H62" i="99"/>
  <c r="G62" i="99"/>
  <c r="F62" i="99"/>
  <c r="D62" i="99"/>
  <c r="C62" i="99"/>
  <c r="B62" i="99"/>
  <c r="O62" i="100"/>
  <c r="N62" i="100"/>
  <c r="M62" i="100"/>
  <c r="L62" i="100"/>
  <c r="K62" i="100"/>
  <c r="J62" i="100"/>
  <c r="I62" i="100"/>
  <c r="H62" i="100"/>
  <c r="G62" i="100"/>
  <c r="F62" i="100"/>
  <c r="D62" i="100"/>
  <c r="C62" i="100"/>
  <c r="B62" i="100"/>
  <c r="O62" i="101"/>
  <c r="N62" i="101"/>
  <c r="M62" i="101"/>
  <c r="L62" i="101"/>
  <c r="K62" i="101"/>
  <c r="J62" i="101"/>
  <c r="I62" i="101"/>
  <c r="H62" i="101"/>
  <c r="G62" i="101"/>
  <c r="F62" i="101"/>
  <c r="D62" i="101"/>
  <c r="C62" i="101"/>
  <c r="B62" i="101"/>
  <c r="O62" i="102"/>
  <c r="N62" i="102"/>
  <c r="M62" i="102"/>
  <c r="L62" i="102"/>
  <c r="K62" i="102"/>
  <c r="J62" i="102"/>
  <c r="I62" i="102"/>
  <c r="S62" i="102" s="1"/>
  <c r="H62" i="102"/>
  <c r="G62" i="102"/>
  <c r="F62" i="102"/>
  <c r="D62" i="102"/>
  <c r="C62" i="102"/>
  <c r="B62" i="102"/>
  <c r="O62" i="103"/>
  <c r="N62" i="103"/>
  <c r="M62" i="103"/>
  <c r="L62" i="103"/>
  <c r="K62" i="103"/>
  <c r="J62" i="103"/>
  <c r="I62" i="103"/>
  <c r="H62" i="103"/>
  <c r="G62" i="103"/>
  <c r="F62" i="103"/>
  <c r="D62" i="103"/>
  <c r="C62" i="103"/>
  <c r="B62" i="103"/>
  <c r="O62" i="104"/>
  <c r="N62" i="104"/>
  <c r="M62" i="104"/>
  <c r="L62" i="104"/>
  <c r="K62" i="104"/>
  <c r="J62" i="104"/>
  <c r="I62" i="104"/>
  <c r="H62" i="104"/>
  <c r="G62" i="104"/>
  <c r="F62" i="104"/>
  <c r="D62" i="104"/>
  <c r="C62" i="104"/>
  <c r="B62" i="104"/>
  <c r="O62" i="105"/>
  <c r="N62" i="105"/>
  <c r="M62" i="105"/>
  <c r="L62" i="105"/>
  <c r="K62" i="105"/>
  <c r="J62" i="105"/>
  <c r="I62" i="105"/>
  <c r="H62" i="105"/>
  <c r="R62" i="105" s="1"/>
  <c r="G62" i="105"/>
  <c r="F62" i="105"/>
  <c r="D62" i="105"/>
  <c r="C62" i="105"/>
  <c r="B62" i="105"/>
  <c r="O62" i="106"/>
  <c r="N62" i="106"/>
  <c r="M62" i="106"/>
  <c r="L62" i="106"/>
  <c r="K62" i="106"/>
  <c r="J62" i="106"/>
  <c r="I62" i="106"/>
  <c r="H62" i="106"/>
  <c r="G62" i="106"/>
  <c r="F62" i="106"/>
  <c r="D62" i="106"/>
  <c r="C62" i="106"/>
  <c r="B62" i="106"/>
  <c r="O62" i="107"/>
  <c r="N62" i="107"/>
  <c r="M62" i="107"/>
  <c r="L62" i="107"/>
  <c r="K62" i="107"/>
  <c r="J62" i="107"/>
  <c r="I62" i="107"/>
  <c r="H62" i="107"/>
  <c r="G62" i="107"/>
  <c r="F62" i="107"/>
  <c r="D62" i="107"/>
  <c r="C62" i="107"/>
  <c r="B62" i="107"/>
  <c r="O62" i="108"/>
  <c r="N62" i="108"/>
  <c r="M62" i="108"/>
  <c r="L62" i="108"/>
  <c r="K62" i="108"/>
  <c r="J62" i="108"/>
  <c r="I62" i="108"/>
  <c r="H62" i="108"/>
  <c r="G62" i="108"/>
  <c r="F62" i="108"/>
  <c r="D62" i="108"/>
  <c r="C62" i="108"/>
  <c r="B62" i="108"/>
  <c r="O62" i="109"/>
  <c r="N62" i="109"/>
  <c r="M62" i="109"/>
  <c r="L62" i="109"/>
  <c r="K62" i="109"/>
  <c r="J62" i="109"/>
  <c r="I62" i="109"/>
  <c r="H62" i="109"/>
  <c r="G62" i="109"/>
  <c r="F62" i="109"/>
  <c r="D62" i="109"/>
  <c r="C62" i="109"/>
  <c r="B62" i="109"/>
  <c r="O62" i="110"/>
  <c r="N62" i="110"/>
  <c r="M62" i="110"/>
  <c r="L62" i="110"/>
  <c r="K62" i="110"/>
  <c r="J62" i="110"/>
  <c r="I62" i="110"/>
  <c r="S62" i="110" s="1"/>
  <c r="H62" i="110"/>
  <c r="G62" i="110"/>
  <c r="F62" i="110"/>
  <c r="D62" i="110"/>
  <c r="C62" i="110"/>
  <c r="B62" i="110"/>
  <c r="O62" i="111"/>
  <c r="N62" i="111"/>
  <c r="M62" i="111"/>
  <c r="L62" i="111"/>
  <c r="K62" i="111"/>
  <c r="J62" i="111"/>
  <c r="I62" i="111"/>
  <c r="H62" i="111"/>
  <c r="G62" i="111"/>
  <c r="F62" i="111"/>
  <c r="D62" i="111"/>
  <c r="C62" i="111"/>
  <c r="B62" i="111"/>
  <c r="O62" i="112"/>
  <c r="N62" i="112"/>
  <c r="M62" i="112"/>
  <c r="L62" i="112"/>
  <c r="K62" i="112"/>
  <c r="J62" i="112"/>
  <c r="I62" i="112"/>
  <c r="H62" i="112"/>
  <c r="G62" i="112"/>
  <c r="F62" i="112"/>
  <c r="D62" i="112"/>
  <c r="C62" i="112"/>
  <c r="B62" i="112"/>
  <c r="O62" i="113"/>
  <c r="N62" i="113"/>
  <c r="M62" i="113"/>
  <c r="L62" i="113"/>
  <c r="K62" i="113"/>
  <c r="J62" i="113"/>
  <c r="I62" i="113"/>
  <c r="H62" i="113"/>
  <c r="G62" i="113"/>
  <c r="F62" i="113"/>
  <c r="D62" i="113"/>
  <c r="C62" i="113"/>
  <c r="B62" i="113"/>
  <c r="O62" i="114"/>
  <c r="N62" i="114"/>
  <c r="M62" i="114"/>
  <c r="L62" i="114"/>
  <c r="K62" i="114"/>
  <c r="J62" i="114"/>
  <c r="I62" i="114"/>
  <c r="H62" i="114"/>
  <c r="G62" i="114"/>
  <c r="F62" i="114"/>
  <c r="D62" i="114"/>
  <c r="C62" i="114"/>
  <c r="B62" i="114"/>
  <c r="O62" i="115"/>
  <c r="N62" i="115"/>
  <c r="M62" i="115"/>
  <c r="L62" i="115"/>
  <c r="K62" i="115"/>
  <c r="J62" i="115"/>
  <c r="I62" i="115"/>
  <c r="H62" i="115"/>
  <c r="G62" i="115"/>
  <c r="F62" i="115"/>
  <c r="D62" i="115"/>
  <c r="C62" i="115"/>
  <c r="B62" i="115"/>
  <c r="O62" i="116"/>
  <c r="N62" i="116"/>
  <c r="M62" i="116"/>
  <c r="L62" i="116"/>
  <c r="K62" i="116"/>
  <c r="J62" i="116"/>
  <c r="I62" i="116"/>
  <c r="S62" i="116" s="1"/>
  <c r="H62" i="116"/>
  <c r="R62" i="116" s="1"/>
  <c r="G62" i="116"/>
  <c r="F62" i="116"/>
  <c r="D62" i="116"/>
  <c r="C62" i="116"/>
  <c r="B62" i="116"/>
  <c r="O62" i="117"/>
  <c r="N62" i="117"/>
  <c r="M62" i="117"/>
  <c r="L62" i="117"/>
  <c r="K62" i="117"/>
  <c r="J62" i="117"/>
  <c r="I62" i="117"/>
  <c r="H62" i="117"/>
  <c r="G62" i="117"/>
  <c r="F62" i="117"/>
  <c r="D62" i="117"/>
  <c r="C62" i="117"/>
  <c r="B62" i="117"/>
  <c r="O62" i="118"/>
  <c r="N62" i="118"/>
  <c r="M62" i="118"/>
  <c r="L62" i="118"/>
  <c r="K62" i="118"/>
  <c r="J62" i="118"/>
  <c r="I62" i="118"/>
  <c r="S62" i="118" s="1"/>
  <c r="H62" i="118"/>
  <c r="R62" i="118" s="1"/>
  <c r="G62" i="118"/>
  <c r="F62" i="118"/>
  <c r="D62" i="118"/>
  <c r="C62" i="118"/>
  <c r="B62" i="118"/>
  <c r="O62" i="119"/>
  <c r="N62" i="119"/>
  <c r="M62" i="119"/>
  <c r="L62" i="119"/>
  <c r="K62" i="119"/>
  <c r="J62" i="119"/>
  <c r="I62" i="119"/>
  <c r="H62" i="119"/>
  <c r="G62" i="119"/>
  <c r="F62" i="119"/>
  <c r="D62" i="119"/>
  <c r="C62" i="119"/>
  <c r="B62" i="119"/>
  <c r="O62" i="120"/>
  <c r="N62" i="120"/>
  <c r="M62" i="120"/>
  <c r="L62" i="120"/>
  <c r="K62" i="120"/>
  <c r="J62" i="120"/>
  <c r="I62" i="120"/>
  <c r="H62" i="120"/>
  <c r="G62" i="120"/>
  <c r="F62" i="120"/>
  <c r="D62" i="120"/>
  <c r="C62" i="120"/>
  <c r="B62" i="120"/>
  <c r="O62" i="121"/>
  <c r="N62" i="121"/>
  <c r="M62" i="121"/>
  <c r="L62" i="121"/>
  <c r="K62" i="121"/>
  <c r="J62" i="121"/>
  <c r="I62" i="121"/>
  <c r="H62" i="121"/>
  <c r="G62" i="121"/>
  <c r="F62" i="121"/>
  <c r="D62" i="121"/>
  <c r="C62" i="121"/>
  <c r="B62" i="121"/>
  <c r="O62" i="122"/>
  <c r="N62" i="122"/>
  <c r="M62" i="122"/>
  <c r="L62" i="122"/>
  <c r="K62" i="122"/>
  <c r="J62" i="122"/>
  <c r="I62" i="122"/>
  <c r="H62" i="122"/>
  <c r="G62" i="122"/>
  <c r="F62" i="122"/>
  <c r="D62" i="122"/>
  <c r="C62" i="122"/>
  <c r="B62" i="122"/>
  <c r="O62" i="123"/>
  <c r="N62" i="123"/>
  <c r="M62" i="123"/>
  <c r="L62" i="123"/>
  <c r="K62" i="123"/>
  <c r="J62" i="123"/>
  <c r="I62" i="123"/>
  <c r="H62" i="123"/>
  <c r="G62" i="123"/>
  <c r="F62" i="123"/>
  <c r="D62" i="123"/>
  <c r="C62" i="123"/>
  <c r="B62" i="123"/>
  <c r="O62" i="124"/>
  <c r="N62" i="124"/>
  <c r="M62" i="124"/>
  <c r="L62" i="124"/>
  <c r="K62" i="124"/>
  <c r="J62" i="124"/>
  <c r="I62" i="124"/>
  <c r="H62" i="124"/>
  <c r="G62" i="124"/>
  <c r="F62" i="124"/>
  <c r="D62" i="124"/>
  <c r="C62" i="124"/>
  <c r="B62" i="124"/>
  <c r="O62" i="125"/>
  <c r="N62" i="125"/>
  <c r="M62" i="125"/>
  <c r="L62" i="125"/>
  <c r="K62" i="125"/>
  <c r="J62" i="125"/>
  <c r="I62" i="125"/>
  <c r="H62" i="125"/>
  <c r="G62" i="125"/>
  <c r="F62" i="125"/>
  <c r="D62" i="125"/>
  <c r="C62" i="125"/>
  <c r="B62" i="125"/>
  <c r="O62" i="126"/>
  <c r="N62" i="126"/>
  <c r="M62" i="126"/>
  <c r="L62" i="126"/>
  <c r="K62" i="126"/>
  <c r="J62" i="126"/>
  <c r="I62" i="126"/>
  <c r="H62" i="126"/>
  <c r="G62" i="126"/>
  <c r="F62" i="126"/>
  <c r="D62" i="126"/>
  <c r="C62" i="126"/>
  <c r="B62" i="126"/>
  <c r="O62" i="127"/>
  <c r="N62" i="127"/>
  <c r="M62" i="127"/>
  <c r="L62" i="127"/>
  <c r="K62" i="127"/>
  <c r="J62" i="127"/>
  <c r="I62" i="127"/>
  <c r="H62" i="127"/>
  <c r="G62" i="127"/>
  <c r="F62" i="127"/>
  <c r="D62" i="127"/>
  <c r="C62" i="127"/>
  <c r="B62" i="127"/>
  <c r="O62" i="128"/>
  <c r="N62" i="128"/>
  <c r="M62" i="128"/>
  <c r="L62" i="128"/>
  <c r="K62" i="128"/>
  <c r="J62" i="128"/>
  <c r="I62" i="128"/>
  <c r="H62" i="128"/>
  <c r="G62" i="128"/>
  <c r="F62" i="128"/>
  <c r="D62" i="128"/>
  <c r="C62" i="128"/>
  <c r="B62" i="128"/>
  <c r="O62" i="129"/>
  <c r="N62" i="129"/>
  <c r="M62" i="129"/>
  <c r="L62" i="129"/>
  <c r="K62" i="129"/>
  <c r="J62" i="129"/>
  <c r="I62" i="129"/>
  <c r="H62" i="129"/>
  <c r="G62" i="129"/>
  <c r="F62" i="129"/>
  <c r="D62" i="129"/>
  <c r="C62" i="129"/>
  <c r="B62" i="129"/>
  <c r="O62" i="130"/>
  <c r="N62" i="130"/>
  <c r="M62" i="130"/>
  <c r="L62" i="130"/>
  <c r="K62" i="130"/>
  <c r="J62" i="130"/>
  <c r="I62" i="130"/>
  <c r="H62" i="130"/>
  <c r="G62" i="130"/>
  <c r="F62" i="130"/>
  <c r="D62" i="130"/>
  <c r="C62" i="130"/>
  <c r="B62" i="130"/>
  <c r="O62" i="131"/>
  <c r="N62" i="131"/>
  <c r="M62" i="131"/>
  <c r="L62" i="131"/>
  <c r="K62" i="131"/>
  <c r="J62" i="131"/>
  <c r="I62" i="131"/>
  <c r="H62" i="131"/>
  <c r="G62" i="131"/>
  <c r="F62" i="131"/>
  <c r="D62" i="131"/>
  <c r="C62" i="131"/>
  <c r="B62" i="131"/>
  <c r="O62" i="132"/>
  <c r="N62" i="132"/>
  <c r="M62" i="132"/>
  <c r="L62" i="132"/>
  <c r="K62" i="132"/>
  <c r="J62" i="132"/>
  <c r="I62" i="132"/>
  <c r="H62" i="132"/>
  <c r="G62" i="132"/>
  <c r="F62" i="132"/>
  <c r="D62" i="132"/>
  <c r="C62" i="132"/>
  <c r="B62" i="132"/>
  <c r="O62" i="133"/>
  <c r="N62" i="133"/>
  <c r="M62" i="133"/>
  <c r="L62" i="133"/>
  <c r="K62" i="133"/>
  <c r="J62" i="133"/>
  <c r="I62" i="133"/>
  <c r="H62" i="133"/>
  <c r="G62" i="133"/>
  <c r="F62" i="133"/>
  <c r="D62" i="133"/>
  <c r="C62" i="133"/>
  <c r="B62" i="133"/>
  <c r="O62" i="134"/>
  <c r="N62" i="134"/>
  <c r="M62" i="134"/>
  <c r="L62" i="134"/>
  <c r="K62" i="134"/>
  <c r="J62" i="134"/>
  <c r="I62" i="134"/>
  <c r="H62" i="134"/>
  <c r="G62" i="134"/>
  <c r="F62" i="134"/>
  <c r="D62" i="134"/>
  <c r="C62" i="134"/>
  <c r="B62" i="134"/>
  <c r="O62" i="135"/>
  <c r="N62" i="135"/>
  <c r="M62" i="135"/>
  <c r="L62" i="135"/>
  <c r="K62" i="135"/>
  <c r="J62" i="135"/>
  <c r="I62" i="135"/>
  <c r="H62" i="135"/>
  <c r="G62" i="135"/>
  <c r="F62" i="135"/>
  <c r="D62" i="135"/>
  <c r="C62" i="135"/>
  <c r="B62" i="135"/>
  <c r="O62" i="136"/>
  <c r="N62" i="136"/>
  <c r="M62" i="136"/>
  <c r="L62" i="136"/>
  <c r="K62" i="136"/>
  <c r="J62" i="136"/>
  <c r="I62" i="136"/>
  <c r="H62" i="136"/>
  <c r="G62" i="136"/>
  <c r="F62" i="136"/>
  <c r="D62" i="136"/>
  <c r="C62" i="136"/>
  <c r="B62" i="136"/>
  <c r="O62" i="137"/>
  <c r="N62" i="137"/>
  <c r="M62" i="137"/>
  <c r="L62" i="137"/>
  <c r="K62" i="137"/>
  <c r="J62" i="137"/>
  <c r="I62" i="137"/>
  <c r="H62" i="137"/>
  <c r="R62" i="137" s="1"/>
  <c r="G62" i="137"/>
  <c r="F62" i="137"/>
  <c r="D62" i="137"/>
  <c r="C62" i="137"/>
  <c r="B62" i="137"/>
  <c r="O62" i="138"/>
  <c r="N62" i="138"/>
  <c r="M62" i="138"/>
  <c r="L62" i="138"/>
  <c r="K62" i="138"/>
  <c r="J62" i="138"/>
  <c r="I62" i="138"/>
  <c r="H62" i="138"/>
  <c r="G62" i="138"/>
  <c r="F62" i="138"/>
  <c r="D62" i="138"/>
  <c r="C62" i="138"/>
  <c r="B62" i="138"/>
  <c r="O62" i="139"/>
  <c r="N62" i="139"/>
  <c r="M62" i="139"/>
  <c r="L62" i="139"/>
  <c r="K62" i="139"/>
  <c r="J62" i="139"/>
  <c r="I62" i="139"/>
  <c r="H62" i="139"/>
  <c r="G62" i="139"/>
  <c r="F62" i="139"/>
  <c r="D62" i="139"/>
  <c r="C62" i="139"/>
  <c r="B62" i="139"/>
  <c r="O62" i="140"/>
  <c r="N62" i="140"/>
  <c r="M62" i="140"/>
  <c r="L62" i="140"/>
  <c r="K62" i="140"/>
  <c r="J62" i="140"/>
  <c r="I62" i="140"/>
  <c r="H62" i="140"/>
  <c r="G62" i="140"/>
  <c r="F62" i="140"/>
  <c r="D62" i="140"/>
  <c r="C62" i="140"/>
  <c r="B62" i="140"/>
  <c r="O62" i="141"/>
  <c r="N62" i="141"/>
  <c r="M62" i="141"/>
  <c r="L62" i="141"/>
  <c r="K62" i="141"/>
  <c r="J62" i="141"/>
  <c r="I62" i="141"/>
  <c r="H62" i="141"/>
  <c r="G62" i="141"/>
  <c r="F62" i="141"/>
  <c r="D62" i="141"/>
  <c r="C62" i="141"/>
  <c r="B62" i="141"/>
  <c r="O62" i="142"/>
  <c r="N62" i="142"/>
  <c r="M62" i="142"/>
  <c r="L62" i="142"/>
  <c r="K62" i="142"/>
  <c r="J62" i="142"/>
  <c r="I62" i="142"/>
  <c r="H62" i="142"/>
  <c r="G62" i="142"/>
  <c r="F62" i="142"/>
  <c r="D62" i="142"/>
  <c r="C62" i="142"/>
  <c r="B62" i="142"/>
  <c r="O62" i="143"/>
  <c r="N62" i="143"/>
  <c r="M62" i="143"/>
  <c r="L62" i="143"/>
  <c r="K62" i="143"/>
  <c r="J62" i="143"/>
  <c r="I62" i="143"/>
  <c r="H62" i="143"/>
  <c r="G62" i="143"/>
  <c r="F62" i="143"/>
  <c r="D62" i="143"/>
  <c r="C62" i="143"/>
  <c r="B62" i="143"/>
  <c r="O62" i="144"/>
  <c r="N62" i="144"/>
  <c r="M62" i="144"/>
  <c r="L62" i="144"/>
  <c r="K62" i="144"/>
  <c r="J62" i="144"/>
  <c r="I62" i="144"/>
  <c r="H62" i="144"/>
  <c r="G62" i="144"/>
  <c r="F62" i="144"/>
  <c r="D62" i="144"/>
  <c r="C62" i="144"/>
  <c r="B62" i="144"/>
  <c r="O62" i="145"/>
  <c r="N62" i="145"/>
  <c r="M62" i="145"/>
  <c r="L62" i="145"/>
  <c r="K62" i="145"/>
  <c r="J62" i="145"/>
  <c r="I62" i="145"/>
  <c r="H62" i="145"/>
  <c r="R62" i="145" s="1"/>
  <c r="G62" i="145"/>
  <c r="F62" i="145"/>
  <c r="D62" i="145"/>
  <c r="C62" i="145"/>
  <c r="B62" i="145"/>
  <c r="O62" i="146"/>
  <c r="N62" i="146"/>
  <c r="M62" i="146"/>
  <c r="L62" i="146"/>
  <c r="K62" i="146"/>
  <c r="J62" i="146"/>
  <c r="I62" i="146"/>
  <c r="H62" i="146"/>
  <c r="G62" i="146"/>
  <c r="F62" i="146"/>
  <c r="D62" i="146"/>
  <c r="C62" i="146"/>
  <c r="B62" i="146"/>
  <c r="O62" i="147"/>
  <c r="N62" i="147"/>
  <c r="M62" i="147"/>
  <c r="L62" i="147"/>
  <c r="K62" i="147"/>
  <c r="J62" i="147"/>
  <c r="I62" i="147"/>
  <c r="H62" i="147"/>
  <c r="G62" i="147"/>
  <c r="F62" i="147"/>
  <c r="D62" i="147"/>
  <c r="C62" i="147"/>
  <c r="B62" i="147"/>
  <c r="O62" i="148"/>
  <c r="N62" i="148"/>
  <c r="M62" i="148"/>
  <c r="L62" i="148"/>
  <c r="K62" i="148"/>
  <c r="J62" i="148"/>
  <c r="I62" i="148"/>
  <c r="H62" i="148"/>
  <c r="G62" i="148"/>
  <c r="F62" i="148"/>
  <c r="D62" i="148"/>
  <c r="C62" i="148"/>
  <c r="B62" i="148"/>
  <c r="O62" i="149"/>
  <c r="N62" i="149"/>
  <c r="M62" i="149"/>
  <c r="L62" i="149"/>
  <c r="K62" i="149"/>
  <c r="J62" i="149"/>
  <c r="I62" i="149"/>
  <c r="H62" i="149"/>
  <c r="G62" i="149"/>
  <c r="F62" i="149"/>
  <c r="D62" i="149"/>
  <c r="C62" i="149"/>
  <c r="B62" i="149"/>
  <c r="O62" i="150"/>
  <c r="N62" i="150"/>
  <c r="M62" i="150"/>
  <c r="L62" i="150"/>
  <c r="K62" i="150"/>
  <c r="J62" i="150"/>
  <c r="I62" i="150"/>
  <c r="H62" i="150"/>
  <c r="G62" i="150"/>
  <c r="F62" i="150"/>
  <c r="D62" i="150"/>
  <c r="C62" i="150"/>
  <c r="B62" i="150"/>
  <c r="O62" i="151"/>
  <c r="N62" i="151"/>
  <c r="M62" i="151"/>
  <c r="L62" i="151"/>
  <c r="K62" i="151"/>
  <c r="J62" i="151"/>
  <c r="I62" i="151"/>
  <c r="H62" i="151"/>
  <c r="G62" i="151"/>
  <c r="F62" i="151"/>
  <c r="D62" i="151"/>
  <c r="C62" i="151"/>
  <c r="B62" i="151"/>
  <c r="O62" i="152"/>
  <c r="N62" i="152"/>
  <c r="M62" i="152"/>
  <c r="L62" i="152"/>
  <c r="K62" i="152"/>
  <c r="J62" i="152"/>
  <c r="I62" i="152"/>
  <c r="H62" i="152"/>
  <c r="G62" i="152"/>
  <c r="F62" i="152"/>
  <c r="D62" i="152"/>
  <c r="C62" i="152"/>
  <c r="B62" i="152"/>
  <c r="O62" i="153"/>
  <c r="N62" i="153"/>
  <c r="M62" i="153"/>
  <c r="L62" i="153"/>
  <c r="K62" i="153"/>
  <c r="J62" i="153"/>
  <c r="I62" i="153"/>
  <c r="H62" i="153"/>
  <c r="G62" i="153"/>
  <c r="F62" i="153"/>
  <c r="D62" i="153"/>
  <c r="C62" i="153"/>
  <c r="B62" i="153"/>
  <c r="O62" i="154"/>
  <c r="N62" i="154"/>
  <c r="M62" i="154"/>
  <c r="L62" i="154"/>
  <c r="K62" i="154"/>
  <c r="J62" i="154"/>
  <c r="I62" i="154"/>
  <c r="H62" i="154"/>
  <c r="G62" i="154"/>
  <c r="F62" i="154"/>
  <c r="D62" i="154"/>
  <c r="C62" i="154"/>
  <c r="B62" i="154"/>
  <c r="O62" i="155"/>
  <c r="N62" i="155"/>
  <c r="M62" i="155"/>
  <c r="L62" i="155"/>
  <c r="K62" i="155"/>
  <c r="J62" i="155"/>
  <c r="I62" i="155"/>
  <c r="H62" i="155"/>
  <c r="G62" i="155"/>
  <c r="F62" i="155"/>
  <c r="D62" i="155"/>
  <c r="C62" i="155"/>
  <c r="B62" i="155"/>
  <c r="O62" i="156"/>
  <c r="N62" i="156"/>
  <c r="M62" i="156"/>
  <c r="L62" i="156"/>
  <c r="K62" i="156"/>
  <c r="J62" i="156"/>
  <c r="I62" i="156"/>
  <c r="H62" i="156"/>
  <c r="G62" i="156"/>
  <c r="F62" i="156"/>
  <c r="D62" i="156"/>
  <c r="C62" i="156"/>
  <c r="B62" i="156"/>
  <c r="O62" i="157"/>
  <c r="N62" i="157"/>
  <c r="M62" i="157"/>
  <c r="L62" i="157"/>
  <c r="K62" i="157"/>
  <c r="J62" i="157"/>
  <c r="I62" i="157"/>
  <c r="H62" i="157"/>
  <c r="G62" i="157"/>
  <c r="F62" i="157"/>
  <c r="D62" i="157"/>
  <c r="C62" i="157"/>
  <c r="B62" i="157"/>
  <c r="O62" i="158"/>
  <c r="N62" i="158"/>
  <c r="M62" i="158"/>
  <c r="L62" i="158"/>
  <c r="K62" i="158"/>
  <c r="J62" i="158"/>
  <c r="I62" i="158"/>
  <c r="S62" i="158" s="1"/>
  <c r="H62" i="158"/>
  <c r="G62" i="158"/>
  <c r="F62" i="158"/>
  <c r="D62" i="158"/>
  <c r="C62" i="158"/>
  <c r="B62" i="158"/>
  <c r="O62" i="159"/>
  <c r="N62" i="159"/>
  <c r="M62" i="159"/>
  <c r="L62" i="159"/>
  <c r="K62" i="159"/>
  <c r="J62" i="159"/>
  <c r="I62" i="159"/>
  <c r="H62" i="159"/>
  <c r="G62" i="159"/>
  <c r="F62" i="159"/>
  <c r="D62" i="159"/>
  <c r="C62" i="159"/>
  <c r="B62" i="159"/>
  <c r="O62" i="160"/>
  <c r="N62" i="160"/>
  <c r="M62" i="160"/>
  <c r="L62" i="160"/>
  <c r="K62" i="160"/>
  <c r="J62" i="160"/>
  <c r="I62" i="160"/>
  <c r="H62" i="160"/>
  <c r="G62" i="160"/>
  <c r="F62" i="160"/>
  <c r="D62" i="160"/>
  <c r="C62" i="160"/>
  <c r="B62" i="160"/>
  <c r="O62" i="161"/>
  <c r="N62" i="161"/>
  <c r="M62" i="161"/>
  <c r="L62" i="161"/>
  <c r="K62" i="161"/>
  <c r="J62" i="161"/>
  <c r="I62" i="161"/>
  <c r="H62" i="161"/>
  <c r="R62" i="161" s="1"/>
  <c r="G62" i="161"/>
  <c r="F62" i="161"/>
  <c r="D62" i="161"/>
  <c r="C62" i="161"/>
  <c r="B62" i="161"/>
  <c r="O62" i="162"/>
  <c r="N62" i="162"/>
  <c r="M62" i="162"/>
  <c r="L62" i="162"/>
  <c r="K62" i="162"/>
  <c r="J62" i="162"/>
  <c r="I62" i="162"/>
  <c r="H62" i="162"/>
  <c r="G62" i="162"/>
  <c r="F62" i="162"/>
  <c r="D62" i="162"/>
  <c r="C62" i="162"/>
  <c r="B62" i="162"/>
  <c r="O62" i="163"/>
  <c r="N62" i="163"/>
  <c r="M62" i="163"/>
  <c r="L62" i="163"/>
  <c r="K62" i="163"/>
  <c r="J62" i="163"/>
  <c r="I62" i="163"/>
  <c r="H62" i="163"/>
  <c r="G62" i="163"/>
  <c r="F62" i="163"/>
  <c r="D62" i="163"/>
  <c r="C62" i="163"/>
  <c r="B62" i="163"/>
  <c r="O62" i="164"/>
  <c r="N62" i="164"/>
  <c r="M62" i="164"/>
  <c r="L62" i="164"/>
  <c r="K62" i="164"/>
  <c r="J62" i="164"/>
  <c r="I62" i="164"/>
  <c r="H62" i="164"/>
  <c r="G62" i="164"/>
  <c r="F62" i="164"/>
  <c r="D62" i="164"/>
  <c r="C62" i="164"/>
  <c r="B62" i="164"/>
  <c r="O62" i="165"/>
  <c r="N62" i="165"/>
  <c r="M62" i="165"/>
  <c r="L62" i="165"/>
  <c r="K62" i="165"/>
  <c r="J62" i="165"/>
  <c r="I62" i="165"/>
  <c r="H62" i="165"/>
  <c r="G62" i="165"/>
  <c r="F62" i="165"/>
  <c r="D62" i="165"/>
  <c r="C62" i="165"/>
  <c r="B62" i="165"/>
  <c r="O62" i="166"/>
  <c r="N62" i="166"/>
  <c r="M62" i="166"/>
  <c r="L62" i="166"/>
  <c r="K62" i="166"/>
  <c r="J62" i="166"/>
  <c r="I62" i="166"/>
  <c r="S62" i="166" s="1"/>
  <c r="H62" i="166"/>
  <c r="G62" i="166"/>
  <c r="F62" i="166"/>
  <c r="D62" i="166"/>
  <c r="C62" i="166"/>
  <c r="B62" i="166"/>
  <c r="O62" i="167"/>
  <c r="N62" i="167"/>
  <c r="M62" i="167"/>
  <c r="L62" i="167"/>
  <c r="K62" i="167"/>
  <c r="J62" i="167"/>
  <c r="I62" i="167"/>
  <c r="H62" i="167"/>
  <c r="G62" i="167"/>
  <c r="F62" i="167"/>
  <c r="D62" i="167"/>
  <c r="C62" i="167"/>
  <c r="B62" i="167"/>
  <c r="O62" i="168"/>
  <c r="N62" i="168"/>
  <c r="M62" i="168"/>
  <c r="L62" i="168"/>
  <c r="K62" i="168"/>
  <c r="J62" i="168"/>
  <c r="I62" i="168"/>
  <c r="H62" i="168"/>
  <c r="G62" i="168"/>
  <c r="F62" i="168"/>
  <c r="D62" i="168"/>
  <c r="C62" i="168"/>
  <c r="B62" i="168"/>
  <c r="O62" i="169"/>
  <c r="N62" i="169"/>
  <c r="M62" i="169"/>
  <c r="L62" i="169"/>
  <c r="K62" i="169"/>
  <c r="J62" i="169"/>
  <c r="I62" i="169"/>
  <c r="H62" i="169"/>
  <c r="G62" i="169"/>
  <c r="F62" i="169"/>
  <c r="D62" i="169"/>
  <c r="C62" i="169"/>
  <c r="B62" i="169"/>
  <c r="O62" i="170"/>
  <c r="N62" i="170"/>
  <c r="M62" i="170"/>
  <c r="L62" i="170"/>
  <c r="K62" i="170"/>
  <c r="J62" i="170"/>
  <c r="I62" i="170"/>
  <c r="H62" i="170"/>
  <c r="G62" i="170"/>
  <c r="F62" i="170"/>
  <c r="D62" i="170"/>
  <c r="C62" i="170"/>
  <c r="B62" i="170"/>
  <c r="O62" i="171"/>
  <c r="N62" i="171"/>
  <c r="M62" i="171"/>
  <c r="L62" i="171"/>
  <c r="K62" i="171"/>
  <c r="J62" i="171"/>
  <c r="I62" i="171"/>
  <c r="H62" i="171"/>
  <c r="G62" i="171"/>
  <c r="F62" i="171"/>
  <c r="D62" i="171"/>
  <c r="C62" i="171"/>
  <c r="B62" i="171"/>
  <c r="O62" i="172"/>
  <c r="N62" i="172"/>
  <c r="M62" i="172"/>
  <c r="L62" i="172"/>
  <c r="K62" i="172"/>
  <c r="J62" i="172"/>
  <c r="I62" i="172"/>
  <c r="H62" i="172"/>
  <c r="G62" i="172"/>
  <c r="F62" i="172"/>
  <c r="D62" i="172"/>
  <c r="C62" i="172"/>
  <c r="B62" i="172"/>
  <c r="O62" i="173"/>
  <c r="N62" i="173"/>
  <c r="M62" i="173"/>
  <c r="L62" i="173"/>
  <c r="K62" i="173"/>
  <c r="J62" i="173"/>
  <c r="I62" i="173"/>
  <c r="H62" i="173"/>
  <c r="G62" i="173"/>
  <c r="F62" i="173"/>
  <c r="D62" i="173"/>
  <c r="C62" i="173"/>
  <c r="B62" i="173"/>
  <c r="O62" i="174"/>
  <c r="N62" i="174"/>
  <c r="M62" i="174"/>
  <c r="L62" i="174"/>
  <c r="K62" i="174"/>
  <c r="J62" i="174"/>
  <c r="I62" i="174"/>
  <c r="H62" i="174"/>
  <c r="G62" i="174"/>
  <c r="F62" i="174"/>
  <c r="D62" i="174"/>
  <c r="C62" i="174"/>
  <c r="B62" i="174"/>
  <c r="O62" i="175"/>
  <c r="N62" i="175"/>
  <c r="M62" i="175"/>
  <c r="L62" i="175"/>
  <c r="K62" i="175"/>
  <c r="J62" i="175"/>
  <c r="I62" i="175"/>
  <c r="H62" i="175"/>
  <c r="G62" i="175"/>
  <c r="F62" i="175"/>
  <c r="D62" i="175"/>
  <c r="C62" i="175"/>
  <c r="B62" i="175"/>
  <c r="O62" i="176"/>
  <c r="N62" i="176"/>
  <c r="M62" i="176"/>
  <c r="L62" i="176"/>
  <c r="K62" i="176"/>
  <c r="J62" i="176"/>
  <c r="I62" i="176"/>
  <c r="H62" i="176"/>
  <c r="G62" i="176"/>
  <c r="F62" i="176"/>
  <c r="D62" i="176"/>
  <c r="C62" i="176"/>
  <c r="B62" i="176"/>
  <c r="O62" i="177"/>
  <c r="N62" i="177"/>
  <c r="M62" i="177"/>
  <c r="L62" i="177"/>
  <c r="K62" i="177"/>
  <c r="J62" i="177"/>
  <c r="I62" i="177"/>
  <c r="H62" i="177"/>
  <c r="G62" i="177"/>
  <c r="F62" i="177"/>
  <c r="D62" i="177"/>
  <c r="C62" i="177"/>
  <c r="B62" i="177"/>
  <c r="O62" i="178"/>
  <c r="N62" i="178"/>
  <c r="M62" i="178"/>
  <c r="L62" i="178"/>
  <c r="K62" i="178"/>
  <c r="J62" i="178"/>
  <c r="I62" i="178"/>
  <c r="H62" i="178"/>
  <c r="G62" i="178"/>
  <c r="F62" i="178"/>
  <c r="D62" i="178"/>
  <c r="C62" i="178"/>
  <c r="B62" i="178"/>
  <c r="O62" i="179"/>
  <c r="N62" i="179"/>
  <c r="M62" i="179"/>
  <c r="L62" i="179"/>
  <c r="K62" i="179"/>
  <c r="J62" i="179"/>
  <c r="I62" i="179"/>
  <c r="H62" i="179"/>
  <c r="G62" i="179"/>
  <c r="F62" i="179"/>
  <c r="D62" i="179"/>
  <c r="C62" i="179"/>
  <c r="B62" i="179"/>
  <c r="O62" i="180"/>
  <c r="N62" i="180"/>
  <c r="M62" i="180"/>
  <c r="L62" i="180"/>
  <c r="K62" i="180"/>
  <c r="J62" i="180"/>
  <c r="I62" i="180"/>
  <c r="H62" i="180"/>
  <c r="G62" i="180"/>
  <c r="F62" i="180"/>
  <c r="D62" i="180"/>
  <c r="C62" i="180"/>
  <c r="B62" i="180"/>
  <c r="O62" i="181"/>
  <c r="N62" i="181"/>
  <c r="M62" i="181"/>
  <c r="L62" i="181"/>
  <c r="K62" i="181"/>
  <c r="J62" i="181"/>
  <c r="I62" i="181"/>
  <c r="H62" i="181"/>
  <c r="G62" i="181"/>
  <c r="F62" i="181"/>
  <c r="D62" i="181"/>
  <c r="C62" i="181"/>
  <c r="B62" i="181"/>
  <c r="O62" i="182"/>
  <c r="N62" i="182"/>
  <c r="M62" i="182"/>
  <c r="L62" i="182"/>
  <c r="K62" i="182"/>
  <c r="J62" i="182"/>
  <c r="I62" i="182"/>
  <c r="H62" i="182"/>
  <c r="G62" i="182"/>
  <c r="F62" i="182"/>
  <c r="D62" i="182"/>
  <c r="C62" i="182"/>
  <c r="B62" i="182"/>
  <c r="O62" i="183"/>
  <c r="N62" i="183"/>
  <c r="M62" i="183"/>
  <c r="L62" i="183"/>
  <c r="K62" i="183"/>
  <c r="J62" i="183"/>
  <c r="I62" i="183"/>
  <c r="H62" i="183"/>
  <c r="G62" i="183"/>
  <c r="F62" i="183"/>
  <c r="D62" i="183"/>
  <c r="C62" i="183"/>
  <c r="B62" i="183"/>
  <c r="O62" i="184"/>
  <c r="N62" i="184"/>
  <c r="M62" i="184"/>
  <c r="L62" i="184"/>
  <c r="K62" i="184"/>
  <c r="J62" i="184"/>
  <c r="I62" i="184"/>
  <c r="H62" i="184"/>
  <c r="G62" i="184"/>
  <c r="F62" i="184"/>
  <c r="D62" i="184"/>
  <c r="C62" i="184"/>
  <c r="B62" i="184"/>
  <c r="O62" i="185"/>
  <c r="N62" i="185"/>
  <c r="M62" i="185"/>
  <c r="L62" i="185"/>
  <c r="K62" i="185"/>
  <c r="J62" i="185"/>
  <c r="I62" i="185"/>
  <c r="H62" i="185"/>
  <c r="G62" i="185"/>
  <c r="F62" i="185"/>
  <c r="D62" i="185"/>
  <c r="C62" i="185"/>
  <c r="B62" i="185"/>
  <c r="O62" i="186"/>
  <c r="N62" i="186"/>
  <c r="M62" i="186"/>
  <c r="L62" i="186"/>
  <c r="K62" i="186"/>
  <c r="J62" i="186"/>
  <c r="I62" i="186"/>
  <c r="H62" i="186"/>
  <c r="G62" i="186"/>
  <c r="F62" i="186"/>
  <c r="D62" i="186"/>
  <c r="C62" i="186"/>
  <c r="B62" i="186"/>
  <c r="O62" i="187"/>
  <c r="N62" i="187"/>
  <c r="M62" i="187"/>
  <c r="L62" i="187"/>
  <c r="K62" i="187"/>
  <c r="J62" i="187"/>
  <c r="I62" i="187"/>
  <c r="H62" i="187"/>
  <c r="G62" i="187"/>
  <c r="F62" i="187"/>
  <c r="D62" i="187"/>
  <c r="C62" i="187"/>
  <c r="B62" i="187"/>
  <c r="O62" i="188"/>
  <c r="N62" i="188"/>
  <c r="M62" i="188"/>
  <c r="L62" i="188"/>
  <c r="K62" i="188"/>
  <c r="J62" i="188"/>
  <c r="I62" i="188"/>
  <c r="H62" i="188"/>
  <c r="G62" i="188"/>
  <c r="F62" i="188"/>
  <c r="D62" i="188"/>
  <c r="C62" i="188"/>
  <c r="B62" i="188"/>
  <c r="O62" i="189"/>
  <c r="N62" i="189"/>
  <c r="M62" i="189"/>
  <c r="L62" i="189"/>
  <c r="K62" i="189"/>
  <c r="J62" i="189"/>
  <c r="I62" i="189"/>
  <c r="H62" i="189"/>
  <c r="G62" i="189"/>
  <c r="F62" i="189"/>
  <c r="D62" i="189"/>
  <c r="C62" i="189"/>
  <c r="B62" i="189"/>
  <c r="O62" i="190"/>
  <c r="N62" i="190"/>
  <c r="M62" i="190"/>
  <c r="L62" i="190"/>
  <c r="K62" i="190"/>
  <c r="J62" i="190"/>
  <c r="I62" i="190"/>
  <c r="H62" i="190"/>
  <c r="G62" i="190"/>
  <c r="F62" i="190"/>
  <c r="D62" i="190"/>
  <c r="C62" i="190"/>
  <c r="B62" i="190"/>
  <c r="O62" i="191"/>
  <c r="N62" i="191"/>
  <c r="M62" i="191"/>
  <c r="L62" i="191"/>
  <c r="K62" i="191"/>
  <c r="J62" i="191"/>
  <c r="I62" i="191"/>
  <c r="H62" i="191"/>
  <c r="G62" i="191"/>
  <c r="F62" i="191"/>
  <c r="D62" i="191"/>
  <c r="C62" i="191"/>
  <c r="B62" i="191"/>
  <c r="O62" i="192"/>
  <c r="N62" i="192"/>
  <c r="M62" i="192"/>
  <c r="L62" i="192"/>
  <c r="K62" i="192"/>
  <c r="J62" i="192"/>
  <c r="I62" i="192"/>
  <c r="H62" i="192"/>
  <c r="G62" i="192"/>
  <c r="F62" i="192"/>
  <c r="D62" i="192"/>
  <c r="C62" i="192"/>
  <c r="B62" i="192"/>
  <c r="O62" i="193"/>
  <c r="N62" i="193"/>
  <c r="M62" i="193"/>
  <c r="L62" i="193"/>
  <c r="K62" i="193"/>
  <c r="J62" i="193"/>
  <c r="I62" i="193"/>
  <c r="H62" i="193"/>
  <c r="R62" i="193" s="1"/>
  <c r="G62" i="193"/>
  <c r="F62" i="193"/>
  <c r="D62" i="193"/>
  <c r="C62" i="193"/>
  <c r="B62" i="193"/>
  <c r="O62" i="194"/>
  <c r="N62" i="194"/>
  <c r="M62" i="194"/>
  <c r="L62" i="194"/>
  <c r="K62" i="194"/>
  <c r="J62" i="194"/>
  <c r="I62" i="194"/>
  <c r="H62" i="194"/>
  <c r="G62" i="194"/>
  <c r="F62" i="194"/>
  <c r="D62" i="194"/>
  <c r="C62" i="194"/>
  <c r="B62" i="194"/>
  <c r="O62" i="195"/>
  <c r="N62" i="195"/>
  <c r="M62" i="195"/>
  <c r="L62" i="195"/>
  <c r="K62" i="195"/>
  <c r="J62" i="195"/>
  <c r="I62" i="195"/>
  <c r="H62" i="195"/>
  <c r="G62" i="195"/>
  <c r="F62" i="195"/>
  <c r="D62" i="195"/>
  <c r="C62" i="195"/>
  <c r="B62" i="195"/>
  <c r="O62" i="196"/>
  <c r="N62" i="196"/>
  <c r="M62" i="196"/>
  <c r="L62" i="196"/>
  <c r="K62" i="196"/>
  <c r="J62" i="196"/>
  <c r="I62" i="196"/>
  <c r="H62" i="196"/>
  <c r="G62" i="196"/>
  <c r="F62" i="196"/>
  <c r="D62" i="196"/>
  <c r="C62" i="196"/>
  <c r="B62" i="196"/>
  <c r="O62" i="197"/>
  <c r="N62" i="197"/>
  <c r="M62" i="197"/>
  <c r="L62" i="197"/>
  <c r="K62" i="197"/>
  <c r="J62" i="197"/>
  <c r="I62" i="197"/>
  <c r="H62" i="197"/>
  <c r="G62" i="197"/>
  <c r="F62" i="197"/>
  <c r="D62" i="197"/>
  <c r="C62" i="197"/>
  <c r="B62" i="197"/>
  <c r="O62" i="198"/>
  <c r="N62" i="198"/>
  <c r="M62" i="198"/>
  <c r="L62" i="198"/>
  <c r="K62" i="198"/>
  <c r="J62" i="198"/>
  <c r="I62" i="198"/>
  <c r="H62" i="198"/>
  <c r="G62" i="198"/>
  <c r="F62" i="198"/>
  <c r="D62" i="198"/>
  <c r="C62" i="198"/>
  <c r="B62" i="198"/>
  <c r="O62" i="199"/>
  <c r="N62" i="199"/>
  <c r="M62" i="199"/>
  <c r="L62" i="199"/>
  <c r="K62" i="199"/>
  <c r="J62" i="199"/>
  <c r="I62" i="199"/>
  <c r="H62" i="199"/>
  <c r="G62" i="199"/>
  <c r="F62" i="199"/>
  <c r="D62" i="199"/>
  <c r="C62" i="199"/>
  <c r="B62" i="199"/>
  <c r="O62" i="200"/>
  <c r="N62" i="200"/>
  <c r="M62" i="200"/>
  <c r="L62" i="200"/>
  <c r="K62" i="200"/>
  <c r="J62" i="200"/>
  <c r="I62" i="200"/>
  <c r="H62" i="200"/>
  <c r="G62" i="200"/>
  <c r="F62" i="200"/>
  <c r="D62" i="200"/>
  <c r="C62" i="200"/>
  <c r="B62" i="200"/>
  <c r="O62" i="201"/>
  <c r="N62" i="201"/>
  <c r="M62" i="201"/>
  <c r="L62" i="201"/>
  <c r="K62" i="201"/>
  <c r="J62" i="201"/>
  <c r="I62" i="201"/>
  <c r="H62" i="201"/>
  <c r="G62" i="201"/>
  <c r="F62" i="201"/>
  <c r="D62" i="201"/>
  <c r="C62" i="201"/>
  <c r="B62" i="201"/>
  <c r="O62" i="202"/>
  <c r="N62" i="202"/>
  <c r="M62" i="202"/>
  <c r="L62" i="202"/>
  <c r="K62" i="202"/>
  <c r="J62" i="202"/>
  <c r="I62" i="202"/>
  <c r="H62" i="202"/>
  <c r="G62" i="202"/>
  <c r="F62" i="202"/>
  <c r="D62" i="202"/>
  <c r="C62" i="202"/>
  <c r="B62" i="202"/>
  <c r="O62" i="203"/>
  <c r="N62" i="203"/>
  <c r="M62" i="203"/>
  <c r="L62" i="203"/>
  <c r="K62" i="203"/>
  <c r="J62" i="203"/>
  <c r="I62" i="203"/>
  <c r="H62" i="203"/>
  <c r="G62" i="203"/>
  <c r="F62" i="203"/>
  <c r="D62" i="203"/>
  <c r="C62" i="203"/>
  <c r="B62" i="203"/>
  <c r="O62" i="204"/>
  <c r="N62" i="204"/>
  <c r="M62" i="204"/>
  <c r="L62" i="204"/>
  <c r="K62" i="204"/>
  <c r="J62" i="204"/>
  <c r="I62" i="204"/>
  <c r="H62" i="204"/>
  <c r="G62" i="204"/>
  <c r="F62" i="204"/>
  <c r="D62" i="204"/>
  <c r="C62" i="204"/>
  <c r="B62" i="204"/>
  <c r="O62" i="205"/>
  <c r="N62" i="205"/>
  <c r="M62" i="205"/>
  <c r="L62" i="205"/>
  <c r="K62" i="205"/>
  <c r="J62" i="205"/>
  <c r="I62" i="205"/>
  <c r="H62" i="205"/>
  <c r="G62" i="205"/>
  <c r="F62" i="205"/>
  <c r="D62" i="205"/>
  <c r="C62" i="205"/>
  <c r="B62" i="205"/>
  <c r="O62" i="206"/>
  <c r="N62" i="206"/>
  <c r="M62" i="206"/>
  <c r="L62" i="206"/>
  <c r="K62" i="206"/>
  <c r="J62" i="206"/>
  <c r="I62" i="206"/>
  <c r="H62" i="206"/>
  <c r="G62" i="206"/>
  <c r="F62" i="206"/>
  <c r="D62" i="206"/>
  <c r="C62" i="206"/>
  <c r="B62" i="206"/>
  <c r="O62" i="207"/>
  <c r="N62" i="207"/>
  <c r="M62" i="207"/>
  <c r="L62" i="207"/>
  <c r="K62" i="207"/>
  <c r="J62" i="207"/>
  <c r="I62" i="207"/>
  <c r="H62" i="207"/>
  <c r="G62" i="207"/>
  <c r="F62" i="207"/>
  <c r="D62" i="207"/>
  <c r="C62" i="207"/>
  <c r="B62" i="207"/>
  <c r="O62" i="208"/>
  <c r="N62" i="208"/>
  <c r="M62" i="208"/>
  <c r="L62" i="208"/>
  <c r="K62" i="208"/>
  <c r="J62" i="208"/>
  <c r="I62" i="208"/>
  <c r="H62" i="208"/>
  <c r="G62" i="208"/>
  <c r="F62" i="208"/>
  <c r="D62" i="208"/>
  <c r="C62" i="208"/>
  <c r="B62" i="208"/>
  <c r="O62" i="209"/>
  <c r="N62" i="209"/>
  <c r="M62" i="209"/>
  <c r="L62" i="209"/>
  <c r="K62" i="209"/>
  <c r="J62" i="209"/>
  <c r="I62" i="209"/>
  <c r="H62" i="209"/>
  <c r="R62" i="209" s="1"/>
  <c r="G62" i="209"/>
  <c r="F62" i="209"/>
  <c r="D62" i="209"/>
  <c r="C62" i="209"/>
  <c r="B62" i="209"/>
  <c r="O62" i="210"/>
  <c r="N62" i="210"/>
  <c r="M62" i="210"/>
  <c r="L62" i="210"/>
  <c r="K62" i="210"/>
  <c r="J62" i="210"/>
  <c r="I62" i="210"/>
  <c r="H62" i="210"/>
  <c r="G62" i="210"/>
  <c r="F62" i="210"/>
  <c r="D62" i="210"/>
  <c r="C62" i="210"/>
  <c r="B62" i="210"/>
  <c r="O62" i="211"/>
  <c r="N62" i="211"/>
  <c r="M62" i="211"/>
  <c r="L62" i="211"/>
  <c r="K62" i="211"/>
  <c r="J62" i="211"/>
  <c r="I62" i="211"/>
  <c r="H62" i="211"/>
  <c r="G62" i="211"/>
  <c r="F62" i="211"/>
  <c r="D62" i="211"/>
  <c r="C62" i="211"/>
  <c r="B62" i="211"/>
  <c r="O62" i="212"/>
  <c r="N62" i="212"/>
  <c r="M62" i="212"/>
  <c r="L62" i="212"/>
  <c r="K62" i="212"/>
  <c r="J62" i="212"/>
  <c r="I62" i="212"/>
  <c r="H62" i="212"/>
  <c r="G62" i="212"/>
  <c r="F62" i="212"/>
  <c r="D62" i="212"/>
  <c r="C62" i="212"/>
  <c r="B62" i="212"/>
  <c r="O62" i="213"/>
  <c r="N62" i="213"/>
  <c r="M62" i="213"/>
  <c r="L62" i="213"/>
  <c r="K62" i="213"/>
  <c r="J62" i="213"/>
  <c r="I62" i="213"/>
  <c r="H62" i="213"/>
  <c r="G62" i="213"/>
  <c r="F62" i="213"/>
  <c r="D62" i="213"/>
  <c r="C62" i="213"/>
  <c r="B62" i="213"/>
  <c r="O62" i="214"/>
  <c r="N62" i="214"/>
  <c r="M62" i="214"/>
  <c r="L62" i="214"/>
  <c r="K62" i="214"/>
  <c r="J62" i="214"/>
  <c r="I62" i="214"/>
  <c r="S62" i="214" s="1"/>
  <c r="H62" i="214"/>
  <c r="G62" i="214"/>
  <c r="F62" i="214"/>
  <c r="D62" i="214"/>
  <c r="C62" i="214"/>
  <c r="B62" i="214"/>
  <c r="O62" i="215"/>
  <c r="N62" i="215"/>
  <c r="M62" i="215"/>
  <c r="L62" i="215"/>
  <c r="K62" i="215"/>
  <c r="J62" i="215"/>
  <c r="I62" i="215"/>
  <c r="H62" i="215"/>
  <c r="G62" i="215"/>
  <c r="F62" i="215"/>
  <c r="D62" i="215"/>
  <c r="C62" i="215"/>
  <c r="B62" i="215"/>
  <c r="O62" i="216"/>
  <c r="N62" i="216"/>
  <c r="M62" i="216"/>
  <c r="L62" i="216"/>
  <c r="K62" i="216"/>
  <c r="J62" i="216"/>
  <c r="I62" i="216"/>
  <c r="H62" i="216"/>
  <c r="G62" i="216"/>
  <c r="F62" i="216"/>
  <c r="D62" i="216"/>
  <c r="C62" i="216"/>
  <c r="B62" i="216"/>
  <c r="O62" i="217"/>
  <c r="N62" i="217"/>
  <c r="M62" i="217"/>
  <c r="L62" i="217"/>
  <c r="K62" i="217"/>
  <c r="J62" i="217"/>
  <c r="I62" i="217"/>
  <c r="H62" i="217"/>
  <c r="G62" i="217"/>
  <c r="F62" i="217"/>
  <c r="D62" i="217"/>
  <c r="C62" i="217"/>
  <c r="B62" i="217"/>
  <c r="O62" i="218"/>
  <c r="N62" i="218"/>
  <c r="M62" i="218"/>
  <c r="L62" i="218"/>
  <c r="K62" i="218"/>
  <c r="J62" i="218"/>
  <c r="I62" i="218"/>
  <c r="H62" i="218"/>
  <c r="G62" i="218"/>
  <c r="F62" i="218"/>
  <c r="D62" i="218"/>
  <c r="C62" i="218"/>
  <c r="B62" i="218"/>
  <c r="O62" i="219"/>
  <c r="N62" i="219"/>
  <c r="M62" i="219"/>
  <c r="L62" i="219"/>
  <c r="K62" i="219"/>
  <c r="J62" i="219"/>
  <c r="I62" i="219"/>
  <c r="H62" i="219"/>
  <c r="G62" i="219"/>
  <c r="F62" i="219"/>
  <c r="D62" i="219"/>
  <c r="C62" i="219"/>
  <c r="B62" i="219"/>
  <c r="O62" i="220"/>
  <c r="N62" i="220"/>
  <c r="M62" i="220"/>
  <c r="L62" i="220"/>
  <c r="K62" i="220"/>
  <c r="J62" i="220"/>
  <c r="I62" i="220"/>
  <c r="H62" i="220"/>
  <c r="G62" i="220"/>
  <c r="F62" i="220"/>
  <c r="D62" i="220"/>
  <c r="C62" i="220"/>
  <c r="B62" i="220"/>
  <c r="O62" i="221"/>
  <c r="N62" i="221"/>
  <c r="M62" i="221"/>
  <c r="L62" i="221"/>
  <c r="K62" i="221"/>
  <c r="J62" i="221"/>
  <c r="I62" i="221"/>
  <c r="H62" i="221"/>
  <c r="G62" i="221"/>
  <c r="F62" i="221"/>
  <c r="D62" i="221"/>
  <c r="C62" i="221"/>
  <c r="B62" i="221"/>
  <c r="O62" i="222"/>
  <c r="N62" i="222"/>
  <c r="M62" i="222"/>
  <c r="L62" i="222"/>
  <c r="K62" i="222"/>
  <c r="J62" i="222"/>
  <c r="I62" i="222"/>
  <c r="H62" i="222"/>
  <c r="G62" i="222"/>
  <c r="F62" i="222"/>
  <c r="D62" i="222"/>
  <c r="C62" i="222"/>
  <c r="B62" i="222"/>
  <c r="O62" i="223"/>
  <c r="N62" i="223"/>
  <c r="M62" i="223"/>
  <c r="L62" i="223"/>
  <c r="K62" i="223"/>
  <c r="J62" i="223"/>
  <c r="I62" i="223"/>
  <c r="H62" i="223"/>
  <c r="G62" i="223"/>
  <c r="F62" i="223"/>
  <c r="D62" i="223"/>
  <c r="C62" i="223"/>
  <c r="B62" i="223"/>
  <c r="O62" i="224"/>
  <c r="N62" i="224"/>
  <c r="M62" i="224"/>
  <c r="L62" i="224"/>
  <c r="K62" i="224"/>
  <c r="J62" i="224"/>
  <c r="I62" i="224"/>
  <c r="H62" i="224"/>
  <c r="G62" i="224"/>
  <c r="F62" i="224"/>
  <c r="D62" i="224"/>
  <c r="C62" i="224"/>
  <c r="B62" i="224"/>
  <c r="O62" i="225"/>
  <c r="N62" i="225"/>
  <c r="M62" i="225"/>
  <c r="L62" i="225"/>
  <c r="K62" i="225"/>
  <c r="J62" i="225"/>
  <c r="I62" i="225"/>
  <c r="H62" i="225"/>
  <c r="R62" i="225" s="1"/>
  <c r="G62" i="225"/>
  <c r="F62" i="225"/>
  <c r="D62" i="225"/>
  <c r="C62" i="225"/>
  <c r="B62" i="225"/>
  <c r="O62" i="226"/>
  <c r="N62" i="226"/>
  <c r="M62" i="226"/>
  <c r="L62" i="226"/>
  <c r="K62" i="226"/>
  <c r="J62" i="226"/>
  <c r="I62" i="226"/>
  <c r="H62" i="226"/>
  <c r="G62" i="226"/>
  <c r="F62" i="226"/>
  <c r="D62" i="226"/>
  <c r="C62" i="226"/>
  <c r="B62" i="226"/>
  <c r="O62" i="227"/>
  <c r="N62" i="227"/>
  <c r="M62" i="227"/>
  <c r="L62" i="227"/>
  <c r="K62" i="227"/>
  <c r="J62" i="227"/>
  <c r="I62" i="227"/>
  <c r="H62" i="227"/>
  <c r="G62" i="227"/>
  <c r="F62" i="227"/>
  <c r="D62" i="227"/>
  <c r="C62" i="227"/>
  <c r="B62" i="227"/>
  <c r="O62" i="228"/>
  <c r="N62" i="228"/>
  <c r="M62" i="228"/>
  <c r="L62" i="228"/>
  <c r="K62" i="228"/>
  <c r="J62" i="228"/>
  <c r="I62" i="228"/>
  <c r="H62" i="228"/>
  <c r="G62" i="228"/>
  <c r="F62" i="228"/>
  <c r="D62" i="228"/>
  <c r="C62" i="228"/>
  <c r="B62" i="228"/>
  <c r="O62" i="229"/>
  <c r="N62" i="229"/>
  <c r="M62" i="229"/>
  <c r="L62" i="229"/>
  <c r="K62" i="229"/>
  <c r="J62" i="229"/>
  <c r="I62" i="229"/>
  <c r="H62" i="229"/>
  <c r="G62" i="229"/>
  <c r="F62" i="229"/>
  <c r="D62" i="229"/>
  <c r="C62" i="229"/>
  <c r="B62" i="229"/>
  <c r="O62" i="230"/>
  <c r="N62" i="230"/>
  <c r="M62" i="230"/>
  <c r="L62" i="230"/>
  <c r="K62" i="230"/>
  <c r="J62" i="230"/>
  <c r="I62" i="230"/>
  <c r="H62" i="230"/>
  <c r="G62" i="230"/>
  <c r="F62" i="230"/>
  <c r="D62" i="230"/>
  <c r="C62" i="230"/>
  <c r="B62" i="230"/>
  <c r="O62" i="231"/>
  <c r="N62" i="231"/>
  <c r="M62" i="231"/>
  <c r="L62" i="231"/>
  <c r="K62" i="231"/>
  <c r="J62" i="231"/>
  <c r="I62" i="231"/>
  <c r="H62" i="231"/>
  <c r="G62" i="231"/>
  <c r="F62" i="231"/>
  <c r="D62" i="231"/>
  <c r="C62" i="231"/>
  <c r="B62" i="231"/>
  <c r="O62" i="232"/>
  <c r="N62" i="232"/>
  <c r="M62" i="232"/>
  <c r="L62" i="232"/>
  <c r="K62" i="232"/>
  <c r="J62" i="232"/>
  <c r="I62" i="232"/>
  <c r="H62" i="232"/>
  <c r="G62" i="232"/>
  <c r="F62" i="232"/>
  <c r="D62" i="232"/>
  <c r="C62" i="232"/>
  <c r="B62" i="232"/>
  <c r="O62" i="233"/>
  <c r="N62" i="233"/>
  <c r="M62" i="233"/>
  <c r="L62" i="233"/>
  <c r="K62" i="233"/>
  <c r="J62" i="233"/>
  <c r="I62" i="233"/>
  <c r="H62" i="233"/>
  <c r="R62" i="233" s="1"/>
  <c r="G62" i="233"/>
  <c r="F62" i="233"/>
  <c r="D62" i="233"/>
  <c r="C62" i="233"/>
  <c r="B62" i="233"/>
  <c r="O62" i="234"/>
  <c r="N62" i="234"/>
  <c r="M62" i="234"/>
  <c r="L62" i="234"/>
  <c r="K62" i="234"/>
  <c r="J62" i="234"/>
  <c r="I62" i="234"/>
  <c r="H62" i="234"/>
  <c r="G62" i="234"/>
  <c r="F62" i="234"/>
  <c r="D62" i="234"/>
  <c r="C62" i="234"/>
  <c r="B62" i="234"/>
  <c r="O62" i="235"/>
  <c r="N62" i="235"/>
  <c r="M62" i="235"/>
  <c r="L62" i="235"/>
  <c r="K62" i="235"/>
  <c r="J62" i="235"/>
  <c r="I62" i="235"/>
  <c r="H62" i="235"/>
  <c r="G62" i="235"/>
  <c r="F62" i="235"/>
  <c r="D62" i="235"/>
  <c r="C62" i="235"/>
  <c r="B62" i="235"/>
  <c r="O62" i="236"/>
  <c r="N62" i="236"/>
  <c r="M62" i="236"/>
  <c r="L62" i="236"/>
  <c r="K62" i="236"/>
  <c r="J62" i="236"/>
  <c r="I62" i="236"/>
  <c r="H62" i="236"/>
  <c r="G62" i="236"/>
  <c r="F62" i="236"/>
  <c r="D62" i="236"/>
  <c r="C62" i="236"/>
  <c r="B62" i="236"/>
  <c r="O62" i="237"/>
  <c r="N62" i="237"/>
  <c r="M62" i="237"/>
  <c r="L62" i="237"/>
  <c r="K62" i="237"/>
  <c r="J62" i="237"/>
  <c r="I62" i="237"/>
  <c r="H62" i="237"/>
  <c r="G62" i="237"/>
  <c r="F62" i="237"/>
  <c r="D62" i="237"/>
  <c r="C62" i="237"/>
  <c r="B62" i="237"/>
  <c r="O62" i="238"/>
  <c r="N62" i="238"/>
  <c r="M62" i="238"/>
  <c r="L62" i="238"/>
  <c r="K62" i="238"/>
  <c r="J62" i="238"/>
  <c r="I62" i="238"/>
  <c r="H62" i="238"/>
  <c r="G62" i="238"/>
  <c r="F62" i="238"/>
  <c r="D62" i="238"/>
  <c r="C62" i="238"/>
  <c r="B62" i="238"/>
  <c r="O62" i="239"/>
  <c r="N62" i="239"/>
  <c r="M62" i="239"/>
  <c r="L62" i="239"/>
  <c r="K62" i="239"/>
  <c r="J62" i="239"/>
  <c r="I62" i="239"/>
  <c r="H62" i="239"/>
  <c r="G62" i="239"/>
  <c r="F62" i="239"/>
  <c r="D62" i="239"/>
  <c r="C62" i="239"/>
  <c r="B62" i="239"/>
  <c r="O62" i="240"/>
  <c r="N62" i="240"/>
  <c r="M62" i="240"/>
  <c r="L62" i="240"/>
  <c r="K62" i="240"/>
  <c r="J62" i="240"/>
  <c r="I62" i="240"/>
  <c r="H62" i="240"/>
  <c r="G62" i="240"/>
  <c r="F62" i="240"/>
  <c r="D62" i="240"/>
  <c r="C62" i="240"/>
  <c r="B62" i="240"/>
  <c r="O62" i="241"/>
  <c r="N62" i="241"/>
  <c r="M62" i="241"/>
  <c r="L62" i="241"/>
  <c r="K62" i="241"/>
  <c r="J62" i="241"/>
  <c r="I62" i="241"/>
  <c r="H62" i="241"/>
  <c r="G62" i="241"/>
  <c r="F62" i="241"/>
  <c r="D62" i="241"/>
  <c r="C62" i="241"/>
  <c r="B62" i="241"/>
  <c r="O62" i="242"/>
  <c r="N62" i="242"/>
  <c r="M62" i="242"/>
  <c r="L62" i="242"/>
  <c r="K62" i="242"/>
  <c r="J62" i="242"/>
  <c r="I62" i="242"/>
  <c r="H62" i="242"/>
  <c r="G62" i="242"/>
  <c r="F62" i="242"/>
  <c r="D62" i="242"/>
  <c r="C62" i="242"/>
  <c r="B62" i="242"/>
  <c r="O62" i="243"/>
  <c r="N62" i="243"/>
  <c r="M62" i="243"/>
  <c r="L62" i="243"/>
  <c r="K62" i="243"/>
  <c r="J62" i="243"/>
  <c r="I62" i="243"/>
  <c r="H62" i="243"/>
  <c r="G62" i="243"/>
  <c r="F62" i="243"/>
  <c r="D62" i="243"/>
  <c r="C62" i="243"/>
  <c r="B62" i="243"/>
  <c r="O62" i="244"/>
  <c r="N62" i="244"/>
  <c r="M62" i="244"/>
  <c r="L62" i="244"/>
  <c r="K62" i="244"/>
  <c r="J62" i="244"/>
  <c r="I62" i="244"/>
  <c r="H62" i="244"/>
  <c r="G62" i="244"/>
  <c r="F62" i="244"/>
  <c r="D62" i="244"/>
  <c r="C62" i="244"/>
  <c r="B62" i="244"/>
  <c r="O62" i="245"/>
  <c r="N62" i="245"/>
  <c r="M62" i="245"/>
  <c r="L62" i="245"/>
  <c r="K62" i="245"/>
  <c r="J62" i="245"/>
  <c r="I62" i="245"/>
  <c r="H62" i="245"/>
  <c r="G62" i="245"/>
  <c r="F62" i="245"/>
  <c r="D62" i="245"/>
  <c r="C62" i="245"/>
  <c r="B62" i="245"/>
  <c r="O62" i="246"/>
  <c r="N62" i="246"/>
  <c r="M62" i="246"/>
  <c r="L62" i="246"/>
  <c r="K62" i="246"/>
  <c r="J62" i="246"/>
  <c r="I62" i="246"/>
  <c r="H62" i="246"/>
  <c r="G62" i="246"/>
  <c r="F62" i="246"/>
  <c r="D62" i="246"/>
  <c r="C62" i="246"/>
  <c r="B62" i="246"/>
  <c r="O62" i="247"/>
  <c r="N62" i="247"/>
  <c r="M62" i="247"/>
  <c r="L62" i="247"/>
  <c r="K62" i="247"/>
  <c r="J62" i="247"/>
  <c r="I62" i="247"/>
  <c r="H62" i="247"/>
  <c r="G62" i="247"/>
  <c r="F62" i="247"/>
  <c r="D62" i="247"/>
  <c r="C62" i="247"/>
  <c r="B62" i="247"/>
  <c r="O62" i="248"/>
  <c r="N62" i="248"/>
  <c r="M62" i="248"/>
  <c r="L62" i="248"/>
  <c r="K62" i="248"/>
  <c r="J62" i="248"/>
  <c r="I62" i="248"/>
  <c r="H62" i="248"/>
  <c r="G62" i="248"/>
  <c r="F62" i="248"/>
  <c r="D62" i="248"/>
  <c r="C62" i="248"/>
  <c r="B62" i="248"/>
  <c r="O62" i="249"/>
  <c r="N62" i="249"/>
  <c r="M62" i="249"/>
  <c r="L62" i="249"/>
  <c r="K62" i="249"/>
  <c r="J62" i="249"/>
  <c r="I62" i="249"/>
  <c r="H62" i="249"/>
  <c r="G62" i="249"/>
  <c r="F62" i="249"/>
  <c r="D62" i="249"/>
  <c r="C62" i="249"/>
  <c r="B62" i="249"/>
  <c r="O62" i="250"/>
  <c r="N62" i="250"/>
  <c r="M62" i="250"/>
  <c r="L62" i="250"/>
  <c r="K62" i="250"/>
  <c r="J62" i="250"/>
  <c r="I62" i="250"/>
  <c r="H62" i="250"/>
  <c r="G62" i="250"/>
  <c r="F62" i="250"/>
  <c r="D62" i="250"/>
  <c r="C62" i="250"/>
  <c r="B62" i="250"/>
  <c r="O62" i="251"/>
  <c r="N62" i="251"/>
  <c r="M62" i="251"/>
  <c r="L62" i="251"/>
  <c r="K62" i="251"/>
  <c r="J62" i="251"/>
  <c r="I62" i="251"/>
  <c r="H62" i="251"/>
  <c r="G62" i="251"/>
  <c r="F62" i="251"/>
  <c r="D62" i="251"/>
  <c r="C62" i="251"/>
  <c r="B62" i="251"/>
  <c r="O62" i="252"/>
  <c r="N62" i="252"/>
  <c r="M62" i="252"/>
  <c r="L62" i="252"/>
  <c r="K62" i="252"/>
  <c r="J62" i="252"/>
  <c r="I62" i="252"/>
  <c r="H62" i="252"/>
  <c r="G62" i="252"/>
  <c r="F62" i="252"/>
  <c r="D62" i="252"/>
  <c r="C62" i="252"/>
  <c r="B62" i="252"/>
  <c r="O62" i="253"/>
  <c r="N62" i="253"/>
  <c r="M62" i="253"/>
  <c r="L62" i="253"/>
  <c r="K62" i="253"/>
  <c r="J62" i="253"/>
  <c r="I62" i="253"/>
  <c r="H62" i="253"/>
  <c r="G62" i="253"/>
  <c r="F62" i="253"/>
  <c r="D62" i="253"/>
  <c r="C62" i="253"/>
  <c r="B62" i="253"/>
  <c r="O62" i="254"/>
  <c r="N62" i="254"/>
  <c r="M62" i="254"/>
  <c r="L62" i="254"/>
  <c r="K62" i="254"/>
  <c r="J62" i="254"/>
  <c r="I62" i="254"/>
  <c r="H62" i="254"/>
  <c r="G62" i="254"/>
  <c r="F62" i="254"/>
  <c r="D62" i="254"/>
  <c r="C62" i="254"/>
  <c r="B62" i="254"/>
  <c r="O62" i="255"/>
  <c r="N62" i="255"/>
  <c r="M62" i="255"/>
  <c r="L62" i="255"/>
  <c r="K62" i="255"/>
  <c r="J62" i="255"/>
  <c r="I62" i="255"/>
  <c r="H62" i="255"/>
  <c r="G62" i="255"/>
  <c r="F62" i="255"/>
  <c r="D62" i="255"/>
  <c r="C62" i="255"/>
  <c r="B62" i="255"/>
  <c r="O62" i="256"/>
  <c r="N62" i="256"/>
  <c r="M62" i="256"/>
  <c r="L62" i="256"/>
  <c r="K62" i="256"/>
  <c r="J62" i="256"/>
  <c r="I62" i="256"/>
  <c r="H62" i="256"/>
  <c r="G62" i="256"/>
  <c r="F62" i="256"/>
  <c r="D62" i="256"/>
  <c r="C62" i="256"/>
  <c r="B62" i="256"/>
  <c r="O62" i="257"/>
  <c r="N62" i="257"/>
  <c r="M62" i="257"/>
  <c r="L62" i="257"/>
  <c r="K62" i="257"/>
  <c r="J62" i="257"/>
  <c r="I62" i="257"/>
  <c r="H62" i="257"/>
  <c r="G62" i="257"/>
  <c r="F62" i="257"/>
  <c r="D62" i="257"/>
  <c r="C62" i="257"/>
  <c r="B62" i="257"/>
  <c r="O62" i="258"/>
  <c r="N62" i="258"/>
  <c r="M62" i="258"/>
  <c r="L62" i="258"/>
  <c r="K62" i="258"/>
  <c r="J62" i="258"/>
  <c r="I62" i="258"/>
  <c r="H62" i="258"/>
  <c r="G62" i="258"/>
  <c r="F62" i="258"/>
  <c r="D62" i="258"/>
  <c r="C62" i="258"/>
  <c r="B62" i="258"/>
  <c r="O62" i="1"/>
  <c r="N62" i="1"/>
  <c r="M62" i="1"/>
  <c r="L62" i="1"/>
  <c r="K62" i="1"/>
  <c r="J62" i="1"/>
  <c r="I62" i="1"/>
  <c r="H62" i="1"/>
  <c r="G62" i="1"/>
  <c r="F62" i="1"/>
  <c r="D62" i="1"/>
  <c r="C62" i="1"/>
  <c r="B62" i="1"/>
  <c r="W56" i="2"/>
  <c r="V56" i="2"/>
  <c r="W56" i="3"/>
  <c r="V56" i="3"/>
  <c r="W56" i="4"/>
  <c r="V56" i="4"/>
  <c r="W56" i="5"/>
  <c r="V56" i="5"/>
  <c r="W56" i="6"/>
  <c r="V56" i="6"/>
  <c r="W56" i="7"/>
  <c r="V56" i="7"/>
  <c r="W56" i="8"/>
  <c r="V56" i="8"/>
  <c r="W56" i="9"/>
  <c r="V56" i="9"/>
  <c r="W56" i="10"/>
  <c r="V56" i="10"/>
  <c r="W56" i="11"/>
  <c r="V56" i="11"/>
  <c r="W56" i="12"/>
  <c r="V56" i="12"/>
  <c r="W56" i="13"/>
  <c r="V56" i="13"/>
  <c r="W56" i="14"/>
  <c r="V56" i="14"/>
  <c r="W56" i="15"/>
  <c r="V56" i="15"/>
  <c r="W56" i="16"/>
  <c r="V56" i="16"/>
  <c r="W56" i="17"/>
  <c r="V56" i="17"/>
  <c r="W56" i="18"/>
  <c r="V56" i="18"/>
  <c r="W56" i="19"/>
  <c r="V56" i="19"/>
  <c r="W56" i="20"/>
  <c r="V56" i="20"/>
  <c r="W56" i="21"/>
  <c r="V56" i="21"/>
  <c r="W56" i="22"/>
  <c r="V56" i="22"/>
  <c r="W56" i="23"/>
  <c r="V56" i="23"/>
  <c r="W56" i="24"/>
  <c r="V56" i="24"/>
  <c r="W56" i="25"/>
  <c r="V56" i="25"/>
  <c r="W56" i="26"/>
  <c r="V56" i="26"/>
  <c r="W56" i="27"/>
  <c r="V56" i="27"/>
  <c r="W56" i="28"/>
  <c r="V56" i="28"/>
  <c r="W56" i="29"/>
  <c r="V56" i="29"/>
  <c r="W56" i="30"/>
  <c r="V56" i="30"/>
  <c r="W56" i="31"/>
  <c r="V56" i="31"/>
  <c r="W56" i="32"/>
  <c r="V56" i="32"/>
  <c r="W56" i="33"/>
  <c r="V56" i="33"/>
  <c r="W56" i="34"/>
  <c r="V56" i="34"/>
  <c r="W56" i="35"/>
  <c r="V56" i="35"/>
  <c r="W56" i="36"/>
  <c r="V56" i="36"/>
  <c r="W56" i="37"/>
  <c r="V56" i="37"/>
  <c r="W56" i="38"/>
  <c r="V56" i="38"/>
  <c r="W56" i="39"/>
  <c r="V56" i="39"/>
  <c r="W56" i="40"/>
  <c r="V56" i="40"/>
  <c r="W56" i="41"/>
  <c r="V56" i="41"/>
  <c r="W56" i="42"/>
  <c r="V56" i="42"/>
  <c r="W56" i="43"/>
  <c r="V56" i="43"/>
  <c r="W56" i="44"/>
  <c r="V56" i="44"/>
  <c r="W56" i="45"/>
  <c r="V56" i="45"/>
  <c r="W56" i="46"/>
  <c r="V56" i="46"/>
  <c r="W56" i="47"/>
  <c r="V56" i="47"/>
  <c r="W56" i="48"/>
  <c r="V56" i="48"/>
  <c r="W56" i="49"/>
  <c r="V56" i="49"/>
  <c r="W56" i="50"/>
  <c r="V56" i="50"/>
  <c r="W56" i="51"/>
  <c r="V56" i="51"/>
  <c r="W56" i="52"/>
  <c r="V56" i="52"/>
  <c r="W56" i="53"/>
  <c r="V56" i="53"/>
  <c r="W56" i="54"/>
  <c r="V56" i="54"/>
  <c r="W56" i="55"/>
  <c r="V56" i="55"/>
  <c r="W56" i="56"/>
  <c r="V56" i="56"/>
  <c r="W56" i="57"/>
  <c r="V56" i="57"/>
  <c r="W56" i="58"/>
  <c r="V56" i="58"/>
  <c r="W56" i="59"/>
  <c r="V56" i="59"/>
  <c r="W56" i="60"/>
  <c r="V56" i="60"/>
  <c r="W56" i="61"/>
  <c r="V56" i="61"/>
  <c r="W56" i="62"/>
  <c r="V56" i="62"/>
  <c r="W56" i="63"/>
  <c r="V56" i="63"/>
  <c r="W56" i="64"/>
  <c r="V56" i="64"/>
  <c r="W56" i="65"/>
  <c r="V56" i="65"/>
  <c r="W56" i="66"/>
  <c r="V56" i="66"/>
  <c r="W56" i="67"/>
  <c r="V56" i="67"/>
  <c r="W56" i="68"/>
  <c r="V56" i="68"/>
  <c r="W56" i="69"/>
  <c r="V56" i="69"/>
  <c r="W56" i="70"/>
  <c r="V56" i="70"/>
  <c r="W56" i="71"/>
  <c r="V56" i="71"/>
  <c r="W56" i="72"/>
  <c r="V56" i="72"/>
  <c r="W56" i="73"/>
  <c r="V56" i="73"/>
  <c r="W56" i="74"/>
  <c r="V56" i="74"/>
  <c r="W56" i="75"/>
  <c r="V56" i="75"/>
  <c r="W56" i="76"/>
  <c r="V56" i="76"/>
  <c r="W56" i="77"/>
  <c r="V56" i="77"/>
  <c r="W56" i="78"/>
  <c r="V56" i="78"/>
  <c r="W56" i="79"/>
  <c r="V56" i="79"/>
  <c r="W56" i="80"/>
  <c r="V56" i="80"/>
  <c r="W56" i="81"/>
  <c r="V56" i="81"/>
  <c r="W56" i="82"/>
  <c r="V56" i="82"/>
  <c r="W56" i="83"/>
  <c r="V56" i="83"/>
  <c r="W56" i="84"/>
  <c r="V56" i="84"/>
  <c r="W56" i="85"/>
  <c r="V56" i="85"/>
  <c r="W56" i="86"/>
  <c r="V56" i="86"/>
  <c r="W56" i="87"/>
  <c r="V56" i="87"/>
  <c r="W56" i="88"/>
  <c r="V56" i="88"/>
  <c r="W56" i="89"/>
  <c r="V56" i="89"/>
  <c r="W56" i="90"/>
  <c r="V56" i="90"/>
  <c r="W56" i="91"/>
  <c r="V56" i="91"/>
  <c r="W56" i="92"/>
  <c r="V56" i="92"/>
  <c r="W56" i="93"/>
  <c r="V56" i="93"/>
  <c r="W56" i="94"/>
  <c r="V56" i="94"/>
  <c r="W56" i="95"/>
  <c r="V56" i="95"/>
  <c r="W56" i="96"/>
  <c r="V56" i="96"/>
  <c r="W56" i="97"/>
  <c r="V56" i="97"/>
  <c r="W56" i="98"/>
  <c r="V56" i="98"/>
  <c r="W56" i="99"/>
  <c r="V56" i="99"/>
  <c r="W56" i="100"/>
  <c r="V56" i="100"/>
  <c r="W56" i="101"/>
  <c r="V56" i="101"/>
  <c r="W56" i="102"/>
  <c r="V56" i="102"/>
  <c r="W56" i="103"/>
  <c r="V56" i="103"/>
  <c r="W56" i="104"/>
  <c r="V56" i="104"/>
  <c r="W56" i="105"/>
  <c r="V56" i="105"/>
  <c r="W56" i="106"/>
  <c r="V56" i="106"/>
  <c r="W56" i="107"/>
  <c r="V56" i="107"/>
  <c r="W56" i="108"/>
  <c r="V56" i="108"/>
  <c r="W56" i="109"/>
  <c r="V56" i="109"/>
  <c r="W56" i="110"/>
  <c r="V56" i="110"/>
  <c r="W56" i="111"/>
  <c r="V56" i="111"/>
  <c r="W56" i="112"/>
  <c r="V56" i="112"/>
  <c r="W56" i="113"/>
  <c r="V56" i="113"/>
  <c r="W56" i="114"/>
  <c r="V56" i="114"/>
  <c r="W56" i="115"/>
  <c r="V56" i="115"/>
  <c r="W56" i="116"/>
  <c r="V56" i="116"/>
  <c r="W56" i="117"/>
  <c r="V56" i="117"/>
  <c r="W56" i="118"/>
  <c r="V56" i="118"/>
  <c r="W56" i="119"/>
  <c r="V56" i="119"/>
  <c r="W56" i="120"/>
  <c r="V56" i="120"/>
  <c r="W56" i="121"/>
  <c r="V56" i="121"/>
  <c r="W56" i="122"/>
  <c r="V56" i="122"/>
  <c r="W56" i="123"/>
  <c r="V56" i="123"/>
  <c r="W56" i="124"/>
  <c r="V56" i="124"/>
  <c r="W56" i="125"/>
  <c r="V56" i="125"/>
  <c r="W56" i="126"/>
  <c r="V56" i="126"/>
  <c r="W56" i="127"/>
  <c r="V56" i="127"/>
  <c r="W56" i="128"/>
  <c r="V56" i="128"/>
  <c r="W56" i="129"/>
  <c r="V56" i="129"/>
  <c r="W56" i="130"/>
  <c r="V56" i="130"/>
  <c r="W56" i="131"/>
  <c r="V56" i="131"/>
  <c r="W56" i="132"/>
  <c r="V56" i="132"/>
  <c r="W56" i="133"/>
  <c r="V56" i="133"/>
  <c r="W56" i="134"/>
  <c r="V56" i="134"/>
  <c r="W56" i="135"/>
  <c r="V56" i="135"/>
  <c r="W56" i="136"/>
  <c r="V56" i="136"/>
  <c r="W56" i="137"/>
  <c r="V56" i="137"/>
  <c r="W56" i="138"/>
  <c r="V56" i="138"/>
  <c r="W56" i="139"/>
  <c r="V56" i="139"/>
  <c r="W56" i="140"/>
  <c r="V56" i="140"/>
  <c r="W56" i="141"/>
  <c r="V56" i="141"/>
  <c r="W56" i="142"/>
  <c r="V56" i="142"/>
  <c r="W56" i="143"/>
  <c r="V56" i="143"/>
  <c r="W56" i="144"/>
  <c r="V56" i="144"/>
  <c r="W56" i="145"/>
  <c r="V56" i="145"/>
  <c r="W56" i="146"/>
  <c r="V56" i="146"/>
  <c r="W56" i="147"/>
  <c r="V56" i="147"/>
  <c r="W56" i="148"/>
  <c r="V56" i="148"/>
  <c r="W56" i="149"/>
  <c r="V56" i="149"/>
  <c r="W56" i="150"/>
  <c r="V56" i="150"/>
  <c r="W56" i="151"/>
  <c r="V56" i="151"/>
  <c r="W56" i="152"/>
  <c r="V56" i="152"/>
  <c r="W56" i="153"/>
  <c r="V56" i="153"/>
  <c r="W56" i="154"/>
  <c r="V56" i="154"/>
  <c r="W56" i="155"/>
  <c r="V56" i="155"/>
  <c r="W56" i="156"/>
  <c r="V56" i="156"/>
  <c r="W56" i="157"/>
  <c r="V56" i="157"/>
  <c r="W56" i="158"/>
  <c r="V56" i="158"/>
  <c r="W56" i="159"/>
  <c r="V56" i="159"/>
  <c r="W56" i="160"/>
  <c r="V56" i="160"/>
  <c r="W56" i="161"/>
  <c r="V56" i="161"/>
  <c r="W56" i="162"/>
  <c r="V56" i="162"/>
  <c r="W56" i="163"/>
  <c r="V56" i="163"/>
  <c r="W56" i="164"/>
  <c r="V56" i="164"/>
  <c r="W56" i="165"/>
  <c r="V56" i="165"/>
  <c r="W56" i="166"/>
  <c r="V56" i="166"/>
  <c r="W56" i="167"/>
  <c r="V56" i="167"/>
  <c r="W56" i="168"/>
  <c r="V56" i="168"/>
  <c r="W56" i="169"/>
  <c r="V56" i="169"/>
  <c r="W56" i="170"/>
  <c r="V56" i="170"/>
  <c r="W56" i="171"/>
  <c r="V56" i="171"/>
  <c r="W56" i="172"/>
  <c r="V56" i="172"/>
  <c r="W56" i="173"/>
  <c r="V56" i="173"/>
  <c r="W56" i="174"/>
  <c r="V56" i="174"/>
  <c r="W56" i="175"/>
  <c r="V56" i="175"/>
  <c r="W56" i="176"/>
  <c r="V56" i="176"/>
  <c r="W56" i="177"/>
  <c r="V56" i="177"/>
  <c r="W56" i="178"/>
  <c r="V56" i="178"/>
  <c r="W56" i="179"/>
  <c r="V56" i="179"/>
  <c r="W56" i="180"/>
  <c r="V56" i="180"/>
  <c r="W56" i="181"/>
  <c r="V56" i="181"/>
  <c r="W56" i="182"/>
  <c r="V56" i="182"/>
  <c r="W56" i="183"/>
  <c r="V56" i="183"/>
  <c r="W56" i="184"/>
  <c r="V56" i="184"/>
  <c r="W56" i="185"/>
  <c r="V56" i="185"/>
  <c r="W56" i="186"/>
  <c r="V56" i="186"/>
  <c r="W56" i="187"/>
  <c r="V56" i="187"/>
  <c r="W56" i="188"/>
  <c r="V56" i="188"/>
  <c r="W56" i="189"/>
  <c r="V56" i="189"/>
  <c r="W56" i="190"/>
  <c r="V56" i="190"/>
  <c r="W56" i="191"/>
  <c r="V56" i="191"/>
  <c r="W56" i="192"/>
  <c r="V56" i="192"/>
  <c r="W56" i="193"/>
  <c r="V56" i="193"/>
  <c r="W56" i="194"/>
  <c r="V56" i="194"/>
  <c r="W56" i="195"/>
  <c r="V56" i="195"/>
  <c r="W56" i="196"/>
  <c r="V56" i="196"/>
  <c r="W56" i="197"/>
  <c r="V56" i="197"/>
  <c r="W56" i="198"/>
  <c r="V56" i="198"/>
  <c r="W56" i="199"/>
  <c r="V56" i="199"/>
  <c r="W56" i="200"/>
  <c r="V56" i="200"/>
  <c r="W56" i="201"/>
  <c r="V56" i="201"/>
  <c r="W56" i="202"/>
  <c r="V56" i="202"/>
  <c r="W56" i="203"/>
  <c r="V56" i="203"/>
  <c r="W56" i="204"/>
  <c r="V56" i="204"/>
  <c r="W56" i="205"/>
  <c r="V56" i="205"/>
  <c r="W56" i="206"/>
  <c r="V56" i="206"/>
  <c r="W56" i="207"/>
  <c r="V56" i="207"/>
  <c r="W56" i="208"/>
  <c r="V56" i="208"/>
  <c r="W56" i="209"/>
  <c r="V56" i="209"/>
  <c r="W56" i="210"/>
  <c r="V56" i="210"/>
  <c r="W56" i="211"/>
  <c r="V56" i="211"/>
  <c r="W56" i="212"/>
  <c r="V56" i="212"/>
  <c r="W56" i="213"/>
  <c r="V56" i="213"/>
  <c r="W56" i="214"/>
  <c r="V56" i="214"/>
  <c r="W56" i="215"/>
  <c r="V56" i="215"/>
  <c r="W56" i="216"/>
  <c r="V56" i="216"/>
  <c r="W56" i="217"/>
  <c r="V56" i="217"/>
  <c r="W56" i="218"/>
  <c r="V56" i="218"/>
  <c r="W56" i="219"/>
  <c r="V56" i="219"/>
  <c r="W56" i="220"/>
  <c r="V56" i="220"/>
  <c r="W56" i="221"/>
  <c r="V56" i="221"/>
  <c r="W56" i="222"/>
  <c r="V56" i="222"/>
  <c r="W56" i="223"/>
  <c r="V56" i="223"/>
  <c r="W56" i="224"/>
  <c r="V56" i="224"/>
  <c r="W56" i="225"/>
  <c r="V56" i="225"/>
  <c r="W56" i="226"/>
  <c r="V56" i="226"/>
  <c r="W56" i="227"/>
  <c r="V56" i="227"/>
  <c r="W56" i="228"/>
  <c r="V56" i="228"/>
  <c r="W56" i="229"/>
  <c r="V56" i="229"/>
  <c r="W56" i="230"/>
  <c r="V56" i="230"/>
  <c r="W56" i="231"/>
  <c r="V56" i="231"/>
  <c r="W56" i="232"/>
  <c r="V56" i="232"/>
  <c r="W56" i="233"/>
  <c r="V56" i="233"/>
  <c r="W56" i="234"/>
  <c r="V56" i="234"/>
  <c r="W56" i="235"/>
  <c r="V56" i="235"/>
  <c r="W56" i="236"/>
  <c r="V56" i="236"/>
  <c r="W56" i="237"/>
  <c r="V56" i="237"/>
  <c r="W56" i="238"/>
  <c r="V56" i="238"/>
  <c r="W56" i="239"/>
  <c r="V56" i="239"/>
  <c r="W56" i="240"/>
  <c r="V56" i="240"/>
  <c r="W56" i="241"/>
  <c r="V56" i="241"/>
  <c r="W56" i="242"/>
  <c r="V56" i="242"/>
  <c r="W56" i="243"/>
  <c r="V56" i="243"/>
  <c r="W56" i="244"/>
  <c r="V56" i="244"/>
  <c r="W56" i="245"/>
  <c r="V56" i="245"/>
  <c r="W56" i="246"/>
  <c r="V56" i="246"/>
  <c r="W56" i="247"/>
  <c r="V56" i="247"/>
  <c r="W56" i="248"/>
  <c r="V56" i="248"/>
  <c r="W56" i="249"/>
  <c r="V56" i="249"/>
  <c r="W56" i="250"/>
  <c r="V56" i="250"/>
  <c r="W56" i="251"/>
  <c r="V56" i="251"/>
  <c r="W56" i="252"/>
  <c r="V56" i="252"/>
  <c r="W56" i="253"/>
  <c r="V56" i="253"/>
  <c r="W56" i="254"/>
  <c r="V56" i="254"/>
  <c r="W56" i="255"/>
  <c r="V56" i="255"/>
  <c r="W56" i="256"/>
  <c r="V56" i="256"/>
  <c r="W56" i="257"/>
  <c r="V56" i="257"/>
  <c r="W56" i="258"/>
  <c r="V56" i="258"/>
  <c r="W56" i="1"/>
  <c r="V56" i="1"/>
  <c r="O56" i="2"/>
  <c r="N56" i="2"/>
  <c r="M56" i="2"/>
  <c r="L56" i="2"/>
  <c r="K56" i="2"/>
  <c r="J56" i="2"/>
  <c r="I56" i="2"/>
  <c r="H56" i="2"/>
  <c r="G56" i="2"/>
  <c r="F56" i="2"/>
  <c r="D56" i="2"/>
  <c r="C56" i="2"/>
  <c r="B56" i="2"/>
  <c r="O56" i="3"/>
  <c r="N56" i="3"/>
  <c r="M56" i="3"/>
  <c r="L56" i="3"/>
  <c r="K56" i="3"/>
  <c r="J56" i="3"/>
  <c r="I56" i="3"/>
  <c r="H56" i="3"/>
  <c r="G56" i="3"/>
  <c r="F56" i="3"/>
  <c r="D56" i="3"/>
  <c r="C56" i="3"/>
  <c r="B56" i="3"/>
  <c r="O56" i="4"/>
  <c r="N56" i="4"/>
  <c r="M56" i="4"/>
  <c r="L56" i="4"/>
  <c r="K56" i="4"/>
  <c r="J56" i="4"/>
  <c r="I56" i="4"/>
  <c r="H56" i="4"/>
  <c r="G56" i="4"/>
  <c r="F56" i="4"/>
  <c r="D56" i="4"/>
  <c r="C56" i="4"/>
  <c r="B56" i="4"/>
  <c r="O56" i="5"/>
  <c r="N56" i="5"/>
  <c r="M56" i="5"/>
  <c r="L56" i="5"/>
  <c r="K56" i="5"/>
  <c r="J56" i="5"/>
  <c r="I56" i="5"/>
  <c r="H56" i="5"/>
  <c r="G56" i="5"/>
  <c r="F56" i="5"/>
  <c r="D56" i="5"/>
  <c r="C56" i="5"/>
  <c r="B56" i="5"/>
  <c r="O56" i="6"/>
  <c r="N56" i="6"/>
  <c r="M56" i="6"/>
  <c r="L56" i="6"/>
  <c r="K56" i="6"/>
  <c r="J56" i="6"/>
  <c r="I56" i="6"/>
  <c r="H56" i="6"/>
  <c r="G56" i="6"/>
  <c r="F56" i="6"/>
  <c r="D56" i="6"/>
  <c r="C56" i="6"/>
  <c r="B56" i="6"/>
  <c r="O56" i="7"/>
  <c r="N56" i="7"/>
  <c r="M56" i="7"/>
  <c r="L56" i="7"/>
  <c r="K56" i="7"/>
  <c r="J56" i="7"/>
  <c r="I56" i="7"/>
  <c r="H56" i="7"/>
  <c r="G56" i="7"/>
  <c r="F56" i="7"/>
  <c r="D56" i="7"/>
  <c r="C56" i="7"/>
  <c r="B56" i="7"/>
  <c r="O56" i="8"/>
  <c r="N56" i="8"/>
  <c r="M56" i="8"/>
  <c r="L56" i="8"/>
  <c r="K56" i="8"/>
  <c r="J56" i="8"/>
  <c r="I56" i="8"/>
  <c r="H56" i="8"/>
  <c r="G56" i="8"/>
  <c r="F56" i="8"/>
  <c r="D56" i="8"/>
  <c r="C56" i="8"/>
  <c r="B56" i="8"/>
  <c r="O56" i="9"/>
  <c r="N56" i="9"/>
  <c r="M56" i="9"/>
  <c r="L56" i="9"/>
  <c r="K56" i="9"/>
  <c r="J56" i="9"/>
  <c r="I56" i="9"/>
  <c r="H56" i="9"/>
  <c r="G56" i="9"/>
  <c r="F56" i="9"/>
  <c r="D56" i="9"/>
  <c r="C56" i="9"/>
  <c r="B56" i="9"/>
  <c r="O56" i="10"/>
  <c r="N56" i="10"/>
  <c r="M56" i="10"/>
  <c r="L56" i="10"/>
  <c r="K56" i="10"/>
  <c r="J56" i="10"/>
  <c r="I56" i="10"/>
  <c r="H56" i="10"/>
  <c r="G56" i="10"/>
  <c r="F56" i="10"/>
  <c r="D56" i="10"/>
  <c r="C56" i="10"/>
  <c r="B56" i="10"/>
  <c r="O56" i="11"/>
  <c r="N56" i="11"/>
  <c r="M56" i="11"/>
  <c r="L56" i="11"/>
  <c r="K56" i="11"/>
  <c r="J56" i="11"/>
  <c r="I56" i="11"/>
  <c r="H56" i="11"/>
  <c r="G56" i="11"/>
  <c r="F56" i="11"/>
  <c r="D56" i="11"/>
  <c r="C56" i="11"/>
  <c r="B56" i="11"/>
  <c r="O56" i="12"/>
  <c r="N56" i="12"/>
  <c r="M56" i="12"/>
  <c r="L56" i="12"/>
  <c r="K56" i="12"/>
  <c r="J56" i="12"/>
  <c r="I56" i="12"/>
  <c r="H56" i="12"/>
  <c r="G56" i="12"/>
  <c r="F56" i="12"/>
  <c r="D56" i="12"/>
  <c r="C56" i="12"/>
  <c r="B56" i="12"/>
  <c r="O56" i="13"/>
  <c r="N56" i="13"/>
  <c r="M56" i="13"/>
  <c r="L56" i="13"/>
  <c r="K56" i="13"/>
  <c r="J56" i="13"/>
  <c r="I56" i="13"/>
  <c r="H56" i="13"/>
  <c r="G56" i="13"/>
  <c r="F56" i="13"/>
  <c r="D56" i="13"/>
  <c r="C56" i="13"/>
  <c r="B56" i="13"/>
  <c r="O56" i="14"/>
  <c r="N56" i="14"/>
  <c r="M56" i="14"/>
  <c r="L56" i="14"/>
  <c r="K56" i="14"/>
  <c r="J56" i="14"/>
  <c r="I56" i="14"/>
  <c r="H56" i="14"/>
  <c r="G56" i="14"/>
  <c r="F56" i="14"/>
  <c r="D56" i="14"/>
  <c r="C56" i="14"/>
  <c r="B56" i="14"/>
  <c r="O56" i="15"/>
  <c r="N56" i="15"/>
  <c r="M56" i="15"/>
  <c r="L56" i="15"/>
  <c r="K56" i="15"/>
  <c r="J56" i="15"/>
  <c r="I56" i="15"/>
  <c r="H56" i="15"/>
  <c r="G56" i="15"/>
  <c r="F56" i="15"/>
  <c r="D56" i="15"/>
  <c r="C56" i="15"/>
  <c r="B56" i="15"/>
  <c r="O56" i="16"/>
  <c r="N56" i="16"/>
  <c r="M56" i="16"/>
  <c r="L56" i="16"/>
  <c r="K56" i="16"/>
  <c r="J56" i="16"/>
  <c r="I56" i="16"/>
  <c r="H56" i="16"/>
  <c r="G56" i="16"/>
  <c r="F56" i="16"/>
  <c r="D56" i="16"/>
  <c r="C56" i="16"/>
  <c r="B56" i="16"/>
  <c r="O56" i="17"/>
  <c r="N56" i="17"/>
  <c r="M56" i="17"/>
  <c r="L56" i="17"/>
  <c r="K56" i="17"/>
  <c r="J56" i="17"/>
  <c r="I56" i="17"/>
  <c r="H56" i="17"/>
  <c r="G56" i="17"/>
  <c r="F56" i="17"/>
  <c r="D56" i="17"/>
  <c r="C56" i="17"/>
  <c r="B56" i="17"/>
  <c r="O56" i="18"/>
  <c r="N56" i="18"/>
  <c r="M56" i="18"/>
  <c r="L56" i="18"/>
  <c r="K56" i="18"/>
  <c r="J56" i="18"/>
  <c r="I56" i="18"/>
  <c r="H56" i="18"/>
  <c r="G56" i="18"/>
  <c r="F56" i="18"/>
  <c r="D56" i="18"/>
  <c r="C56" i="18"/>
  <c r="B56" i="18"/>
  <c r="O56" i="19"/>
  <c r="N56" i="19"/>
  <c r="M56" i="19"/>
  <c r="L56" i="19"/>
  <c r="K56" i="19"/>
  <c r="J56" i="19"/>
  <c r="I56" i="19"/>
  <c r="H56" i="19"/>
  <c r="G56" i="19"/>
  <c r="F56" i="19"/>
  <c r="D56" i="19"/>
  <c r="C56" i="19"/>
  <c r="B56" i="19"/>
  <c r="O56" i="20"/>
  <c r="N56" i="20"/>
  <c r="M56" i="20"/>
  <c r="L56" i="20"/>
  <c r="K56" i="20"/>
  <c r="J56" i="20"/>
  <c r="I56" i="20"/>
  <c r="H56" i="20"/>
  <c r="G56" i="20"/>
  <c r="F56" i="20"/>
  <c r="D56" i="20"/>
  <c r="C56" i="20"/>
  <c r="B56" i="20"/>
  <c r="O56" i="21"/>
  <c r="N56" i="21"/>
  <c r="M56" i="21"/>
  <c r="L56" i="21"/>
  <c r="K56" i="21"/>
  <c r="J56" i="21"/>
  <c r="I56" i="21"/>
  <c r="H56" i="21"/>
  <c r="G56" i="21"/>
  <c r="F56" i="21"/>
  <c r="D56" i="21"/>
  <c r="C56" i="21"/>
  <c r="B56" i="21"/>
  <c r="O56" i="22"/>
  <c r="N56" i="22"/>
  <c r="M56" i="22"/>
  <c r="L56" i="22"/>
  <c r="K56" i="22"/>
  <c r="J56" i="22"/>
  <c r="I56" i="22"/>
  <c r="H56" i="22"/>
  <c r="G56" i="22"/>
  <c r="F56" i="22"/>
  <c r="D56" i="22"/>
  <c r="C56" i="22"/>
  <c r="B56" i="22"/>
  <c r="O56" i="23"/>
  <c r="N56" i="23"/>
  <c r="M56" i="23"/>
  <c r="L56" i="23"/>
  <c r="K56" i="23"/>
  <c r="J56" i="23"/>
  <c r="I56" i="23"/>
  <c r="H56" i="23"/>
  <c r="G56" i="23"/>
  <c r="F56" i="23"/>
  <c r="D56" i="23"/>
  <c r="C56" i="23"/>
  <c r="B56" i="23"/>
  <c r="O56" i="24"/>
  <c r="N56" i="24"/>
  <c r="M56" i="24"/>
  <c r="L56" i="24"/>
  <c r="K56" i="24"/>
  <c r="J56" i="24"/>
  <c r="I56" i="24"/>
  <c r="H56" i="24"/>
  <c r="G56" i="24"/>
  <c r="F56" i="24"/>
  <c r="D56" i="24"/>
  <c r="C56" i="24"/>
  <c r="B56" i="24"/>
  <c r="O56" i="25"/>
  <c r="N56" i="25"/>
  <c r="M56" i="25"/>
  <c r="L56" i="25"/>
  <c r="K56" i="25"/>
  <c r="J56" i="25"/>
  <c r="I56" i="25"/>
  <c r="H56" i="25"/>
  <c r="G56" i="25"/>
  <c r="F56" i="25"/>
  <c r="D56" i="25"/>
  <c r="C56" i="25"/>
  <c r="B56" i="25"/>
  <c r="O56" i="26"/>
  <c r="N56" i="26"/>
  <c r="M56" i="26"/>
  <c r="L56" i="26"/>
  <c r="K56" i="26"/>
  <c r="J56" i="26"/>
  <c r="I56" i="26"/>
  <c r="H56" i="26"/>
  <c r="G56" i="26"/>
  <c r="F56" i="26"/>
  <c r="D56" i="26"/>
  <c r="C56" i="26"/>
  <c r="B56" i="26"/>
  <c r="O56" i="27"/>
  <c r="N56" i="27"/>
  <c r="M56" i="27"/>
  <c r="L56" i="27"/>
  <c r="K56" i="27"/>
  <c r="J56" i="27"/>
  <c r="I56" i="27"/>
  <c r="H56" i="27"/>
  <c r="G56" i="27"/>
  <c r="F56" i="27"/>
  <c r="D56" i="27"/>
  <c r="C56" i="27"/>
  <c r="B56" i="27"/>
  <c r="O56" i="28"/>
  <c r="N56" i="28"/>
  <c r="M56" i="28"/>
  <c r="L56" i="28"/>
  <c r="K56" i="28"/>
  <c r="J56" i="28"/>
  <c r="I56" i="28"/>
  <c r="H56" i="28"/>
  <c r="G56" i="28"/>
  <c r="F56" i="28"/>
  <c r="D56" i="28"/>
  <c r="C56" i="28"/>
  <c r="B56" i="28"/>
  <c r="O56" i="29"/>
  <c r="N56" i="29"/>
  <c r="M56" i="29"/>
  <c r="L56" i="29"/>
  <c r="K56" i="29"/>
  <c r="J56" i="29"/>
  <c r="I56" i="29"/>
  <c r="H56" i="29"/>
  <c r="G56" i="29"/>
  <c r="F56" i="29"/>
  <c r="D56" i="29"/>
  <c r="C56" i="29"/>
  <c r="B56" i="29"/>
  <c r="O56" i="30"/>
  <c r="N56" i="30"/>
  <c r="M56" i="30"/>
  <c r="L56" i="30"/>
  <c r="K56" i="30"/>
  <c r="J56" i="30"/>
  <c r="I56" i="30"/>
  <c r="H56" i="30"/>
  <c r="G56" i="30"/>
  <c r="F56" i="30"/>
  <c r="D56" i="30"/>
  <c r="C56" i="30"/>
  <c r="B56" i="30"/>
  <c r="O56" i="31"/>
  <c r="N56" i="31"/>
  <c r="M56" i="31"/>
  <c r="L56" i="31"/>
  <c r="K56" i="31"/>
  <c r="J56" i="31"/>
  <c r="I56" i="31"/>
  <c r="H56" i="31"/>
  <c r="G56" i="31"/>
  <c r="F56" i="31"/>
  <c r="D56" i="31"/>
  <c r="C56" i="31"/>
  <c r="B56" i="31"/>
  <c r="O56" i="32"/>
  <c r="N56" i="32"/>
  <c r="M56" i="32"/>
  <c r="L56" i="32"/>
  <c r="K56" i="32"/>
  <c r="J56" i="32"/>
  <c r="I56" i="32"/>
  <c r="H56" i="32"/>
  <c r="G56" i="32"/>
  <c r="F56" i="32"/>
  <c r="D56" i="32"/>
  <c r="C56" i="32"/>
  <c r="B56" i="32"/>
  <c r="O56" i="33"/>
  <c r="N56" i="33"/>
  <c r="M56" i="33"/>
  <c r="L56" i="33"/>
  <c r="K56" i="33"/>
  <c r="J56" i="33"/>
  <c r="I56" i="33"/>
  <c r="H56" i="33"/>
  <c r="G56" i="33"/>
  <c r="F56" i="33"/>
  <c r="D56" i="33"/>
  <c r="C56" i="33"/>
  <c r="B56" i="33"/>
  <c r="O56" i="34"/>
  <c r="N56" i="34"/>
  <c r="M56" i="34"/>
  <c r="L56" i="34"/>
  <c r="K56" i="34"/>
  <c r="J56" i="34"/>
  <c r="I56" i="34"/>
  <c r="H56" i="34"/>
  <c r="G56" i="34"/>
  <c r="F56" i="34"/>
  <c r="D56" i="34"/>
  <c r="C56" i="34"/>
  <c r="B56" i="34"/>
  <c r="O56" i="35"/>
  <c r="N56" i="35"/>
  <c r="M56" i="35"/>
  <c r="L56" i="35"/>
  <c r="K56" i="35"/>
  <c r="J56" i="35"/>
  <c r="I56" i="35"/>
  <c r="H56" i="35"/>
  <c r="G56" i="35"/>
  <c r="F56" i="35"/>
  <c r="D56" i="35"/>
  <c r="C56" i="35"/>
  <c r="B56" i="35"/>
  <c r="O56" i="36"/>
  <c r="N56" i="36"/>
  <c r="M56" i="36"/>
  <c r="M43" i="36" s="1"/>
  <c r="L56" i="36"/>
  <c r="K56" i="36"/>
  <c r="J56" i="36"/>
  <c r="I56" i="36"/>
  <c r="H56" i="36"/>
  <c r="G56" i="36"/>
  <c r="F56" i="36"/>
  <c r="D56" i="36"/>
  <c r="C56" i="36"/>
  <c r="B56" i="36"/>
  <c r="O56" i="37"/>
  <c r="N56" i="37"/>
  <c r="M56" i="37"/>
  <c r="L56" i="37"/>
  <c r="K56" i="37"/>
  <c r="J56" i="37"/>
  <c r="I56" i="37"/>
  <c r="H56" i="37"/>
  <c r="G56" i="37"/>
  <c r="F56" i="37"/>
  <c r="D56" i="37"/>
  <c r="C56" i="37"/>
  <c r="B56" i="37"/>
  <c r="O56" i="38"/>
  <c r="N56" i="38"/>
  <c r="M56" i="38"/>
  <c r="L56" i="38"/>
  <c r="K56" i="38"/>
  <c r="J56" i="38"/>
  <c r="I56" i="38"/>
  <c r="H56" i="38"/>
  <c r="G56" i="38"/>
  <c r="F56" i="38"/>
  <c r="D56" i="38"/>
  <c r="C56" i="38"/>
  <c r="B56" i="38"/>
  <c r="O56" i="39"/>
  <c r="N56" i="39"/>
  <c r="M56" i="39"/>
  <c r="L56" i="39"/>
  <c r="K56" i="39"/>
  <c r="J56" i="39"/>
  <c r="I56" i="39"/>
  <c r="H56" i="39"/>
  <c r="G56" i="39"/>
  <c r="F56" i="39"/>
  <c r="D56" i="39"/>
  <c r="C56" i="39"/>
  <c r="B56" i="39"/>
  <c r="O56" i="40"/>
  <c r="N56" i="40"/>
  <c r="M56" i="40"/>
  <c r="L56" i="40"/>
  <c r="K56" i="40"/>
  <c r="J56" i="40"/>
  <c r="I56" i="40"/>
  <c r="H56" i="40"/>
  <c r="G56" i="40"/>
  <c r="F56" i="40"/>
  <c r="D56" i="40"/>
  <c r="C56" i="40"/>
  <c r="B56" i="40"/>
  <c r="O56" i="41"/>
  <c r="N56" i="41"/>
  <c r="M56" i="41"/>
  <c r="L56" i="41"/>
  <c r="K56" i="41"/>
  <c r="J56" i="41"/>
  <c r="I56" i="41"/>
  <c r="H56" i="41"/>
  <c r="G56" i="41"/>
  <c r="F56" i="41"/>
  <c r="D56" i="41"/>
  <c r="C56" i="41"/>
  <c r="B56" i="41"/>
  <c r="O56" i="42"/>
  <c r="N56" i="42"/>
  <c r="M56" i="42"/>
  <c r="L56" i="42"/>
  <c r="K56" i="42"/>
  <c r="J56" i="42"/>
  <c r="I56" i="42"/>
  <c r="H56" i="42"/>
  <c r="G56" i="42"/>
  <c r="F56" i="42"/>
  <c r="D56" i="42"/>
  <c r="C56" i="42"/>
  <c r="B56" i="42"/>
  <c r="O56" i="43"/>
  <c r="N56" i="43"/>
  <c r="M56" i="43"/>
  <c r="L56" i="43"/>
  <c r="K56" i="43"/>
  <c r="J56" i="43"/>
  <c r="I56" i="43"/>
  <c r="H56" i="43"/>
  <c r="G56" i="43"/>
  <c r="F56" i="43"/>
  <c r="D56" i="43"/>
  <c r="C56" i="43"/>
  <c r="B56" i="43"/>
  <c r="O56" i="44"/>
  <c r="N56" i="44"/>
  <c r="M56" i="44"/>
  <c r="L56" i="44"/>
  <c r="K56" i="44"/>
  <c r="J56" i="44"/>
  <c r="I56" i="44"/>
  <c r="H56" i="44"/>
  <c r="G56" i="44"/>
  <c r="F56" i="44"/>
  <c r="D56" i="44"/>
  <c r="C56" i="44"/>
  <c r="B56" i="44"/>
  <c r="O56" i="45"/>
  <c r="N56" i="45"/>
  <c r="M56" i="45"/>
  <c r="L56" i="45"/>
  <c r="K56" i="45"/>
  <c r="J56" i="45"/>
  <c r="I56" i="45"/>
  <c r="H56" i="45"/>
  <c r="G56" i="45"/>
  <c r="F56" i="45"/>
  <c r="D56" i="45"/>
  <c r="C56" i="45"/>
  <c r="B56" i="45"/>
  <c r="O56" i="46"/>
  <c r="N56" i="46"/>
  <c r="M56" i="46"/>
  <c r="L56" i="46"/>
  <c r="K56" i="46"/>
  <c r="J56" i="46"/>
  <c r="I56" i="46"/>
  <c r="H56" i="46"/>
  <c r="G56" i="46"/>
  <c r="F56" i="46"/>
  <c r="D56" i="46"/>
  <c r="C56" i="46"/>
  <c r="B56" i="46"/>
  <c r="O56" i="47"/>
  <c r="N56" i="47"/>
  <c r="M56" i="47"/>
  <c r="L56" i="47"/>
  <c r="K56" i="47"/>
  <c r="J56" i="47"/>
  <c r="I56" i="47"/>
  <c r="H56" i="47"/>
  <c r="G56" i="47"/>
  <c r="F56" i="47"/>
  <c r="D56" i="47"/>
  <c r="C56" i="47"/>
  <c r="B56" i="47"/>
  <c r="O56" i="48"/>
  <c r="N56" i="48"/>
  <c r="M56" i="48"/>
  <c r="L56" i="48"/>
  <c r="K56" i="48"/>
  <c r="J56" i="48"/>
  <c r="I56" i="48"/>
  <c r="H56" i="48"/>
  <c r="G56" i="48"/>
  <c r="F56" i="48"/>
  <c r="D56" i="48"/>
  <c r="C56" i="48"/>
  <c r="B56" i="48"/>
  <c r="O56" i="49"/>
  <c r="N56" i="49"/>
  <c r="M56" i="49"/>
  <c r="L56" i="49"/>
  <c r="K56" i="49"/>
  <c r="J56" i="49"/>
  <c r="I56" i="49"/>
  <c r="H56" i="49"/>
  <c r="G56" i="49"/>
  <c r="F56" i="49"/>
  <c r="D56" i="49"/>
  <c r="C56" i="49"/>
  <c r="B56" i="49"/>
  <c r="O56" i="50"/>
  <c r="N56" i="50"/>
  <c r="M56" i="50"/>
  <c r="L56" i="50"/>
  <c r="K56" i="50"/>
  <c r="J56" i="50"/>
  <c r="I56" i="50"/>
  <c r="H56" i="50"/>
  <c r="G56" i="50"/>
  <c r="F56" i="50"/>
  <c r="D56" i="50"/>
  <c r="C56" i="50"/>
  <c r="B56" i="50"/>
  <c r="O56" i="51"/>
  <c r="N56" i="51"/>
  <c r="M56" i="51"/>
  <c r="L56" i="51"/>
  <c r="K56" i="51"/>
  <c r="J56" i="51"/>
  <c r="I56" i="51"/>
  <c r="H56" i="51"/>
  <c r="R56" i="51" s="1"/>
  <c r="G56" i="51"/>
  <c r="F56" i="51"/>
  <c r="D56" i="51"/>
  <c r="C56" i="51"/>
  <c r="B56" i="51"/>
  <c r="O56" i="52"/>
  <c r="N56" i="52"/>
  <c r="M56" i="52"/>
  <c r="L56" i="52"/>
  <c r="K56" i="52"/>
  <c r="J56" i="52"/>
  <c r="I56" i="52"/>
  <c r="H56" i="52"/>
  <c r="G56" i="52"/>
  <c r="F56" i="52"/>
  <c r="D56" i="52"/>
  <c r="C56" i="52"/>
  <c r="B56" i="52"/>
  <c r="O56" i="53"/>
  <c r="N56" i="53"/>
  <c r="M56" i="53"/>
  <c r="L56" i="53"/>
  <c r="K56" i="53"/>
  <c r="J56" i="53"/>
  <c r="I56" i="53"/>
  <c r="S56" i="53" s="1"/>
  <c r="H56" i="53"/>
  <c r="G56" i="53"/>
  <c r="F56" i="53"/>
  <c r="D56" i="53"/>
  <c r="C56" i="53"/>
  <c r="B56" i="53"/>
  <c r="O56" i="54"/>
  <c r="N56" i="54"/>
  <c r="M56" i="54"/>
  <c r="L56" i="54"/>
  <c r="K56" i="54"/>
  <c r="J56" i="54"/>
  <c r="I56" i="54"/>
  <c r="H56" i="54"/>
  <c r="G56" i="54"/>
  <c r="F56" i="54"/>
  <c r="D56" i="54"/>
  <c r="C56" i="54"/>
  <c r="B56" i="54"/>
  <c r="O56" i="55"/>
  <c r="N56" i="55"/>
  <c r="M56" i="55"/>
  <c r="L56" i="55"/>
  <c r="K56" i="55"/>
  <c r="J56" i="55"/>
  <c r="I56" i="55"/>
  <c r="H56" i="55"/>
  <c r="G56" i="55"/>
  <c r="F56" i="55"/>
  <c r="D56" i="55"/>
  <c r="C56" i="55"/>
  <c r="B56" i="55"/>
  <c r="O56" i="56"/>
  <c r="N56" i="56"/>
  <c r="M56" i="56"/>
  <c r="L56" i="56"/>
  <c r="K56" i="56"/>
  <c r="J56" i="56"/>
  <c r="I56" i="56"/>
  <c r="S56" i="56" s="1"/>
  <c r="H56" i="56"/>
  <c r="G56" i="56"/>
  <c r="F56" i="56"/>
  <c r="D56" i="56"/>
  <c r="C56" i="56"/>
  <c r="B56" i="56"/>
  <c r="O56" i="57"/>
  <c r="N56" i="57"/>
  <c r="M56" i="57"/>
  <c r="L56" i="57"/>
  <c r="K56" i="57"/>
  <c r="J56" i="57"/>
  <c r="I56" i="57"/>
  <c r="H56" i="57"/>
  <c r="G56" i="57"/>
  <c r="F56" i="57"/>
  <c r="D56" i="57"/>
  <c r="C56" i="57"/>
  <c r="B56" i="57"/>
  <c r="O56" i="58"/>
  <c r="N56" i="58"/>
  <c r="M56" i="58"/>
  <c r="L56" i="58"/>
  <c r="K56" i="58"/>
  <c r="J56" i="58"/>
  <c r="I56" i="58"/>
  <c r="H56" i="58"/>
  <c r="G56" i="58"/>
  <c r="F56" i="58"/>
  <c r="D56" i="58"/>
  <c r="C56" i="58"/>
  <c r="B56" i="58"/>
  <c r="O56" i="59"/>
  <c r="N56" i="59"/>
  <c r="M56" i="59"/>
  <c r="L56" i="59"/>
  <c r="K56" i="59"/>
  <c r="J56" i="59"/>
  <c r="I56" i="59"/>
  <c r="H56" i="59"/>
  <c r="G56" i="59"/>
  <c r="F56" i="59"/>
  <c r="D56" i="59"/>
  <c r="C56" i="59"/>
  <c r="B56" i="59"/>
  <c r="O56" i="60"/>
  <c r="N56" i="60"/>
  <c r="M56" i="60"/>
  <c r="L56" i="60"/>
  <c r="K56" i="60"/>
  <c r="J56" i="60"/>
  <c r="I56" i="60"/>
  <c r="H56" i="60"/>
  <c r="G56" i="60"/>
  <c r="F56" i="60"/>
  <c r="D56" i="60"/>
  <c r="C56" i="60"/>
  <c r="B56" i="60"/>
  <c r="O56" i="61"/>
  <c r="N56" i="61"/>
  <c r="M56" i="61"/>
  <c r="L56" i="61"/>
  <c r="K56" i="61"/>
  <c r="J56" i="61"/>
  <c r="I56" i="61"/>
  <c r="H56" i="61"/>
  <c r="G56" i="61"/>
  <c r="F56" i="61"/>
  <c r="D56" i="61"/>
  <c r="C56" i="61"/>
  <c r="B56" i="61"/>
  <c r="O56" i="62"/>
  <c r="N56" i="62"/>
  <c r="M56" i="62"/>
  <c r="L56" i="62"/>
  <c r="K56" i="62"/>
  <c r="J56" i="62"/>
  <c r="I56" i="62"/>
  <c r="H56" i="62"/>
  <c r="G56" i="62"/>
  <c r="F56" i="62"/>
  <c r="D56" i="62"/>
  <c r="C56" i="62"/>
  <c r="B56" i="62"/>
  <c r="O56" i="63"/>
  <c r="N56" i="63"/>
  <c r="M56" i="63"/>
  <c r="L56" i="63"/>
  <c r="K56" i="63"/>
  <c r="J56" i="63"/>
  <c r="I56" i="63"/>
  <c r="H56" i="63"/>
  <c r="G56" i="63"/>
  <c r="F56" i="63"/>
  <c r="D56" i="63"/>
  <c r="C56" i="63"/>
  <c r="B56" i="63"/>
  <c r="O56" i="64"/>
  <c r="N56" i="64"/>
  <c r="M56" i="64"/>
  <c r="L56" i="64"/>
  <c r="K56" i="64"/>
  <c r="J56" i="64"/>
  <c r="I56" i="64"/>
  <c r="H56" i="64"/>
  <c r="G56" i="64"/>
  <c r="F56" i="64"/>
  <c r="D56" i="64"/>
  <c r="C56" i="64"/>
  <c r="B56" i="64"/>
  <c r="O56" i="65"/>
  <c r="N56" i="65"/>
  <c r="M56" i="65"/>
  <c r="L56" i="65"/>
  <c r="K56" i="65"/>
  <c r="J56" i="65"/>
  <c r="I56" i="65"/>
  <c r="H56" i="65"/>
  <c r="G56" i="65"/>
  <c r="F56" i="65"/>
  <c r="D56" i="65"/>
  <c r="C56" i="65"/>
  <c r="B56" i="65"/>
  <c r="O56" i="66"/>
  <c r="N56" i="66"/>
  <c r="M56" i="66"/>
  <c r="L56" i="66"/>
  <c r="K56" i="66"/>
  <c r="J56" i="66"/>
  <c r="I56" i="66"/>
  <c r="H56" i="66"/>
  <c r="G56" i="66"/>
  <c r="F56" i="66"/>
  <c r="D56" i="66"/>
  <c r="C56" i="66"/>
  <c r="B56" i="66"/>
  <c r="O56" i="67"/>
  <c r="N56" i="67"/>
  <c r="M56" i="67"/>
  <c r="L56" i="67"/>
  <c r="K56" i="67"/>
  <c r="J56" i="67"/>
  <c r="I56" i="67"/>
  <c r="H56" i="67"/>
  <c r="G56" i="67"/>
  <c r="F56" i="67"/>
  <c r="D56" i="67"/>
  <c r="C56" i="67"/>
  <c r="B56" i="67"/>
  <c r="O56" i="68"/>
  <c r="N56" i="68"/>
  <c r="M56" i="68"/>
  <c r="L56" i="68"/>
  <c r="K56" i="68"/>
  <c r="J56" i="68"/>
  <c r="I56" i="68"/>
  <c r="H56" i="68"/>
  <c r="G56" i="68"/>
  <c r="F56" i="68"/>
  <c r="D56" i="68"/>
  <c r="C56" i="68"/>
  <c r="B56" i="68"/>
  <c r="O56" i="69"/>
  <c r="N56" i="69"/>
  <c r="M56" i="69"/>
  <c r="L56" i="69"/>
  <c r="K56" i="69"/>
  <c r="J56" i="69"/>
  <c r="I56" i="69"/>
  <c r="H56" i="69"/>
  <c r="G56" i="69"/>
  <c r="F56" i="69"/>
  <c r="D56" i="69"/>
  <c r="C56" i="69"/>
  <c r="B56" i="69"/>
  <c r="O56" i="70"/>
  <c r="N56" i="70"/>
  <c r="M56" i="70"/>
  <c r="L56" i="70"/>
  <c r="K56" i="70"/>
  <c r="J56" i="70"/>
  <c r="I56" i="70"/>
  <c r="H56" i="70"/>
  <c r="G56" i="70"/>
  <c r="F56" i="70"/>
  <c r="D56" i="70"/>
  <c r="C56" i="70"/>
  <c r="B56" i="70"/>
  <c r="O56" i="71"/>
  <c r="N56" i="71"/>
  <c r="M56" i="71"/>
  <c r="L56" i="71"/>
  <c r="K56" i="71"/>
  <c r="J56" i="71"/>
  <c r="I56" i="71"/>
  <c r="H56" i="71"/>
  <c r="G56" i="71"/>
  <c r="F56" i="71"/>
  <c r="D56" i="71"/>
  <c r="C56" i="71"/>
  <c r="B56" i="71"/>
  <c r="O56" i="72"/>
  <c r="N56" i="72"/>
  <c r="M56" i="72"/>
  <c r="L56" i="72"/>
  <c r="K56" i="72"/>
  <c r="J56" i="72"/>
  <c r="I56" i="72"/>
  <c r="S56" i="72" s="1"/>
  <c r="H56" i="72"/>
  <c r="G56" i="72"/>
  <c r="F56" i="72"/>
  <c r="D56" i="72"/>
  <c r="C56" i="72"/>
  <c r="B56" i="72"/>
  <c r="O56" i="73"/>
  <c r="N56" i="73"/>
  <c r="M56" i="73"/>
  <c r="L56" i="73"/>
  <c r="K56" i="73"/>
  <c r="J56" i="73"/>
  <c r="I56" i="73"/>
  <c r="H56" i="73"/>
  <c r="G56" i="73"/>
  <c r="F56" i="73"/>
  <c r="D56" i="73"/>
  <c r="C56" i="73"/>
  <c r="B56" i="73"/>
  <c r="O56" i="74"/>
  <c r="N56" i="74"/>
  <c r="M56" i="74"/>
  <c r="L56" i="74"/>
  <c r="K56" i="74"/>
  <c r="J56" i="74"/>
  <c r="I56" i="74"/>
  <c r="H56" i="74"/>
  <c r="G56" i="74"/>
  <c r="F56" i="74"/>
  <c r="D56" i="74"/>
  <c r="C56" i="74"/>
  <c r="B56" i="74"/>
  <c r="O56" i="75"/>
  <c r="N56" i="75"/>
  <c r="M56" i="75"/>
  <c r="L56" i="75"/>
  <c r="K56" i="75"/>
  <c r="J56" i="75"/>
  <c r="I56" i="75"/>
  <c r="H56" i="75"/>
  <c r="G56" i="75"/>
  <c r="F56" i="75"/>
  <c r="D56" i="75"/>
  <c r="C56" i="75"/>
  <c r="B56" i="75"/>
  <c r="O56" i="76"/>
  <c r="N56" i="76"/>
  <c r="M56" i="76"/>
  <c r="L56" i="76"/>
  <c r="K56" i="76"/>
  <c r="J56" i="76"/>
  <c r="I56" i="76"/>
  <c r="H56" i="76"/>
  <c r="G56" i="76"/>
  <c r="F56" i="76"/>
  <c r="D56" i="76"/>
  <c r="C56" i="76"/>
  <c r="B56" i="76"/>
  <c r="O56" i="77"/>
  <c r="N56" i="77"/>
  <c r="M56" i="77"/>
  <c r="L56" i="77"/>
  <c r="K56" i="77"/>
  <c r="J56" i="77"/>
  <c r="I56" i="77"/>
  <c r="H56" i="77"/>
  <c r="G56" i="77"/>
  <c r="F56" i="77"/>
  <c r="D56" i="77"/>
  <c r="C56" i="77"/>
  <c r="B56" i="77"/>
  <c r="O56" i="78"/>
  <c r="N56" i="78"/>
  <c r="M56" i="78"/>
  <c r="L56" i="78"/>
  <c r="K56" i="78"/>
  <c r="J56" i="78"/>
  <c r="I56" i="78"/>
  <c r="H56" i="78"/>
  <c r="G56" i="78"/>
  <c r="F56" i="78"/>
  <c r="D56" i="78"/>
  <c r="C56" i="78"/>
  <c r="B56" i="78"/>
  <c r="O56" i="79"/>
  <c r="N56" i="79"/>
  <c r="M56" i="79"/>
  <c r="L56" i="79"/>
  <c r="K56" i="79"/>
  <c r="J56" i="79"/>
  <c r="I56" i="79"/>
  <c r="H56" i="79"/>
  <c r="G56" i="79"/>
  <c r="F56" i="79"/>
  <c r="D56" i="79"/>
  <c r="C56" i="79"/>
  <c r="B56" i="79"/>
  <c r="O56" i="80"/>
  <c r="N56" i="80"/>
  <c r="M56" i="80"/>
  <c r="L56" i="80"/>
  <c r="K56" i="80"/>
  <c r="J56" i="80"/>
  <c r="I56" i="80"/>
  <c r="S56" i="80" s="1"/>
  <c r="H56" i="80"/>
  <c r="G56" i="80"/>
  <c r="F56" i="80"/>
  <c r="D56" i="80"/>
  <c r="C56" i="80"/>
  <c r="B56" i="80"/>
  <c r="O56" i="81"/>
  <c r="N56" i="81"/>
  <c r="M56" i="81"/>
  <c r="L56" i="81"/>
  <c r="K56" i="81"/>
  <c r="J56" i="81"/>
  <c r="I56" i="81"/>
  <c r="H56" i="81"/>
  <c r="G56" i="81"/>
  <c r="F56" i="81"/>
  <c r="D56" i="81"/>
  <c r="C56" i="81"/>
  <c r="B56" i="81"/>
  <c r="O56" i="82"/>
  <c r="N56" i="82"/>
  <c r="M56" i="82"/>
  <c r="L56" i="82"/>
  <c r="K56" i="82"/>
  <c r="J56" i="82"/>
  <c r="I56" i="82"/>
  <c r="H56" i="82"/>
  <c r="G56" i="82"/>
  <c r="F56" i="82"/>
  <c r="D56" i="82"/>
  <c r="C56" i="82"/>
  <c r="B56" i="82"/>
  <c r="O56" i="83"/>
  <c r="N56" i="83"/>
  <c r="M56" i="83"/>
  <c r="L56" i="83"/>
  <c r="K56" i="83"/>
  <c r="J56" i="83"/>
  <c r="I56" i="83"/>
  <c r="H56" i="83"/>
  <c r="G56" i="83"/>
  <c r="F56" i="83"/>
  <c r="D56" i="83"/>
  <c r="C56" i="83"/>
  <c r="B56" i="83"/>
  <c r="O56" i="84"/>
  <c r="N56" i="84"/>
  <c r="M56" i="84"/>
  <c r="L56" i="84"/>
  <c r="K56" i="84"/>
  <c r="J56" i="84"/>
  <c r="I56" i="84"/>
  <c r="H56" i="84"/>
  <c r="G56" i="84"/>
  <c r="F56" i="84"/>
  <c r="D56" i="84"/>
  <c r="C56" i="84"/>
  <c r="B56" i="84"/>
  <c r="O56" i="85"/>
  <c r="N56" i="85"/>
  <c r="M56" i="85"/>
  <c r="L56" i="85"/>
  <c r="K56" i="85"/>
  <c r="J56" i="85"/>
  <c r="I56" i="85"/>
  <c r="H56" i="85"/>
  <c r="G56" i="85"/>
  <c r="F56" i="85"/>
  <c r="D56" i="85"/>
  <c r="C56" i="85"/>
  <c r="B56" i="85"/>
  <c r="O56" i="86"/>
  <c r="N56" i="86"/>
  <c r="M56" i="86"/>
  <c r="L56" i="86"/>
  <c r="K56" i="86"/>
  <c r="J56" i="86"/>
  <c r="I56" i="86"/>
  <c r="H56" i="86"/>
  <c r="G56" i="86"/>
  <c r="F56" i="86"/>
  <c r="D56" i="86"/>
  <c r="C56" i="86"/>
  <c r="B56" i="86"/>
  <c r="O56" i="87"/>
  <c r="N56" i="87"/>
  <c r="M56" i="87"/>
  <c r="L56" i="87"/>
  <c r="K56" i="87"/>
  <c r="J56" i="87"/>
  <c r="I56" i="87"/>
  <c r="H56" i="87"/>
  <c r="G56" i="87"/>
  <c r="F56" i="87"/>
  <c r="D56" i="87"/>
  <c r="C56" i="87"/>
  <c r="B56" i="87"/>
  <c r="O56" i="88"/>
  <c r="N56" i="88"/>
  <c r="M56" i="88"/>
  <c r="L56" i="88"/>
  <c r="K56" i="88"/>
  <c r="J56" i="88"/>
  <c r="I56" i="88"/>
  <c r="H56" i="88"/>
  <c r="G56" i="88"/>
  <c r="F56" i="88"/>
  <c r="D56" i="88"/>
  <c r="C56" i="88"/>
  <c r="B56" i="88"/>
  <c r="O56" i="89"/>
  <c r="N56" i="89"/>
  <c r="M56" i="89"/>
  <c r="L56" i="89"/>
  <c r="K56" i="89"/>
  <c r="J56" i="89"/>
  <c r="I56" i="89"/>
  <c r="H56" i="89"/>
  <c r="G56" i="89"/>
  <c r="F56" i="89"/>
  <c r="D56" i="89"/>
  <c r="C56" i="89"/>
  <c r="B56" i="89"/>
  <c r="O56" i="90"/>
  <c r="N56" i="90"/>
  <c r="M56" i="90"/>
  <c r="L56" i="90"/>
  <c r="K56" i="90"/>
  <c r="J56" i="90"/>
  <c r="I56" i="90"/>
  <c r="H56" i="90"/>
  <c r="G56" i="90"/>
  <c r="F56" i="90"/>
  <c r="D56" i="90"/>
  <c r="C56" i="90"/>
  <c r="B56" i="90"/>
  <c r="O56" i="91"/>
  <c r="N56" i="91"/>
  <c r="M56" i="91"/>
  <c r="L56" i="91"/>
  <c r="K56" i="91"/>
  <c r="J56" i="91"/>
  <c r="I56" i="91"/>
  <c r="H56" i="91"/>
  <c r="R56" i="91" s="1"/>
  <c r="G56" i="91"/>
  <c r="F56" i="91"/>
  <c r="D56" i="91"/>
  <c r="C56" i="91"/>
  <c r="B56" i="91"/>
  <c r="O56" i="92"/>
  <c r="N56" i="92"/>
  <c r="M56" i="92"/>
  <c r="L56" i="92"/>
  <c r="K56" i="92"/>
  <c r="J56" i="92"/>
  <c r="I56" i="92"/>
  <c r="H56" i="92"/>
  <c r="G56" i="92"/>
  <c r="F56" i="92"/>
  <c r="D56" i="92"/>
  <c r="C56" i="92"/>
  <c r="B56" i="92"/>
  <c r="O56" i="93"/>
  <c r="N56" i="93"/>
  <c r="M56" i="93"/>
  <c r="L56" i="93"/>
  <c r="K56" i="93"/>
  <c r="J56" i="93"/>
  <c r="I56" i="93"/>
  <c r="H56" i="93"/>
  <c r="G56" i="93"/>
  <c r="F56" i="93"/>
  <c r="D56" i="93"/>
  <c r="C56" i="93"/>
  <c r="B56" i="93"/>
  <c r="O56" i="94"/>
  <c r="N56" i="94"/>
  <c r="M56" i="94"/>
  <c r="L56" i="94"/>
  <c r="K56" i="94"/>
  <c r="J56" i="94"/>
  <c r="I56" i="94"/>
  <c r="H56" i="94"/>
  <c r="G56" i="94"/>
  <c r="F56" i="94"/>
  <c r="D56" i="94"/>
  <c r="C56" i="94"/>
  <c r="B56" i="94"/>
  <c r="O56" i="95"/>
  <c r="N56" i="95"/>
  <c r="M56" i="95"/>
  <c r="L56" i="95"/>
  <c r="K56" i="95"/>
  <c r="J56" i="95"/>
  <c r="I56" i="95"/>
  <c r="H56" i="95"/>
  <c r="G56" i="95"/>
  <c r="F56" i="95"/>
  <c r="D56" i="95"/>
  <c r="C56" i="95"/>
  <c r="B56" i="95"/>
  <c r="O56" i="96"/>
  <c r="N56" i="96"/>
  <c r="M56" i="96"/>
  <c r="L56" i="96"/>
  <c r="K56" i="96"/>
  <c r="J56" i="96"/>
  <c r="I56" i="96"/>
  <c r="S56" i="96" s="1"/>
  <c r="H56" i="96"/>
  <c r="G56" i="96"/>
  <c r="F56" i="96"/>
  <c r="D56" i="96"/>
  <c r="C56" i="96"/>
  <c r="B56" i="96"/>
  <c r="O56" i="97"/>
  <c r="N56" i="97"/>
  <c r="M56" i="97"/>
  <c r="L56" i="97"/>
  <c r="K56" i="97"/>
  <c r="J56" i="97"/>
  <c r="I56" i="97"/>
  <c r="H56" i="97"/>
  <c r="G56" i="97"/>
  <c r="F56" i="97"/>
  <c r="D56" i="97"/>
  <c r="C56" i="97"/>
  <c r="B56" i="97"/>
  <c r="O56" i="98"/>
  <c r="N56" i="98"/>
  <c r="M56" i="98"/>
  <c r="L56" i="98"/>
  <c r="K56" i="98"/>
  <c r="J56" i="98"/>
  <c r="I56" i="98"/>
  <c r="H56" i="98"/>
  <c r="G56" i="98"/>
  <c r="F56" i="98"/>
  <c r="D56" i="98"/>
  <c r="C56" i="98"/>
  <c r="B56" i="98"/>
  <c r="O56" i="99"/>
  <c r="N56" i="99"/>
  <c r="M56" i="99"/>
  <c r="L56" i="99"/>
  <c r="K56" i="99"/>
  <c r="J56" i="99"/>
  <c r="I56" i="99"/>
  <c r="H56" i="99"/>
  <c r="G56" i="99"/>
  <c r="F56" i="99"/>
  <c r="D56" i="99"/>
  <c r="C56" i="99"/>
  <c r="B56" i="99"/>
  <c r="O56" i="100"/>
  <c r="N56" i="100"/>
  <c r="M56" i="100"/>
  <c r="L56" i="100"/>
  <c r="K56" i="100"/>
  <c r="J56" i="100"/>
  <c r="I56" i="100"/>
  <c r="H56" i="100"/>
  <c r="G56" i="100"/>
  <c r="F56" i="100"/>
  <c r="D56" i="100"/>
  <c r="C56" i="100"/>
  <c r="B56" i="100"/>
  <c r="O56" i="101"/>
  <c r="N56" i="101"/>
  <c r="M56" i="101"/>
  <c r="L56" i="101"/>
  <c r="K56" i="101"/>
  <c r="J56" i="101"/>
  <c r="I56" i="101"/>
  <c r="H56" i="101"/>
  <c r="R56" i="101" s="1"/>
  <c r="G56" i="101"/>
  <c r="F56" i="101"/>
  <c r="D56" i="101"/>
  <c r="C56" i="101"/>
  <c r="B56" i="101"/>
  <c r="O56" i="102"/>
  <c r="N56" i="102"/>
  <c r="M56" i="102"/>
  <c r="L56" i="102"/>
  <c r="K56" i="102"/>
  <c r="J56" i="102"/>
  <c r="I56" i="102"/>
  <c r="H56" i="102"/>
  <c r="R56" i="102" s="1"/>
  <c r="G56" i="102"/>
  <c r="F56" i="102"/>
  <c r="D56" i="102"/>
  <c r="C56" i="102"/>
  <c r="B56" i="102"/>
  <c r="O56" i="103"/>
  <c r="N56" i="103"/>
  <c r="M56" i="103"/>
  <c r="L56" i="103"/>
  <c r="K56" i="103"/>
  <c r="J56" i="103"/>
  <c r="I56" i="103"/>
  <c r="H56" i="103"/>
  <c r="G56" i="103"/>
  <c r="F56" i="103"/>
  <c r="D56" i="103"/>
  <c r="C56" i="103"/>
  <c r="B56" i="103"/>
  <c r="O56" i="104"/>
  <c r="N56" i="104"/>
  <c r="M56" i="104"/>
  <c r="L56" i="104"/>
  <c r="K56" i="104"/>
  <c r="J56" i="104"/>
  <c r="I56" i="104"/>
  <c r="H56" i="104"/>
  <c r="G56" i="104"/>
  <c r="F56" i="104"/>
  <c r="D56" i="104"/>
  <c r="C56" i="104"/>
  <c r="B56" i="104"/>
  <c r="O56" i="105"/>
  <c r="N56" i="105"/>
  <c r="M56" i="105"/>
  <c r="L56" i="105"/>
  <c r="K56" i="105"/>
  <c r="J56" i="105"/>
  <c r="I56" i="105"/>
  <c r="H56" i="105"/>
  <c r="G56" i="105"/>
  <c r="F56" i="105"/>
  <c r="D56" i="105"/>
  <c r="C56" i="105"/>
  <c r="B56" i="105"/>
  <c r="O56" i="106"/>
  <c r="N56" i="106"/>
  <c r="M56" i="106"/>
  <c r="L56" i="106"/>
  <c r="K56" i="106"/>
  <c r="J56" i="106"/>
  <c r="I56" i="106"/>
  <c r="H56" i="106"/>
  <c r="G56" i="106"/>
  <c r="F56" i="106"/>
  <c r="D56" i="106"/>
  <c r="C56" i="106"/>
  <c r="B56" i="106"/>
  <c r="O56" i="107"/>
  <c r="N56" i="107"/>
  <c r="M56" i="107"/>
  <c r="L56" i="107"/>
  <c r="K56" i="107"/>
  <c r="J56" i="107"/>
  <c r="I56" i="107"/>
  <c r="S56" i="107" s="1"/>
  <c r="H56" i="107"/>
  <c r="R56" i="107" s="1"/>
  <c r="G56" i="107"/>
  <c r="F56" i="107"/>
  <c r="D56" i="107"/>
  <c r="C56" i="107"/>
  <c r="B56" i="107"/>
  <c r="O56" i="108"/>
  <c r="N56" i="108"/>
  <c r="M56" i="108"/>
  <c r="L56" i="108"/>
  <c r="K56" i="108"/>
  <c r="J56" i="108"/>
  <c r="I56" i="108"/>
  <c r="H56" i="108"/>
  <c r="G56" i="108"/>
  <c r="F56" i="108"/>
  <c r="D56" i="108"/>
  <c r="C56" i="108"/>
  <c r="B56" i="108"/>
  <c r="O56" i="109"/>
  <c r="N56" i="109"/>
  <c r="M56" i="109"/>
  <c r="L56" i="109"/>
  <c r="K56" i="109"/>
  <c r="J56" i="109"/>
  <c r="I56" i="109"/>
  <c r="S56" i="109" s="1"/>
  <c r="H56" i="109"/>
  <c r="G56" i="109"/>
  <c r="F56" i="109"/>
  <c r="D56" i="109"/>
  <c r="C56" i="109"/>
  <c r="B56" i="109"/>
  <c r="O56" i="110"/>
  <c r="N56" i="110"/>
  <c r="M56" i="110"/>
  <c r="L56" i="110"/>
  <c r="K56" i="110"/>
  <c r="J56" i="110"/>
  <c r="I56" i="110"/>
  <c r="H56" i="110"/>
  <c r="G56" i="110"/>
  <c r="F56" i="110"/>
  <c r="D56" i="110"/>
  <c r="C56" i="110"/>
  <c r="B56" i="110"/>
  <c r="O56" i="111"/>
  <c r="N56" i="111"/>
  <c r="M56" i="111"/>
  <c r="L56" i="111"/>
  <c r="K56" i="111"/>
  <c r="J56" i="111"/>
  <c r="I56" i="111"/>
  <c r="H56" i="111"/>
  <c r="G56" i="111"/>
  <c r="F56" i="111"/>
  <c r="D56" i="111"/>
  <c r="C56" i="111"/>
  <c r="B56" i="111"/>
  <c r="O56" i="112"/>
  <c r="N56" i="112"/>
  <c r="M56" i="112"/>
  <c r="L56" i="112"/>
  <c r="K56" i="112"/>
  <c r="J56" i="112"/>
  <c r="I56" i="112"/>
  <c r="H56" i="112"/>
  <c r="G56" i="112"/>
  <c r="F56" i="112"/>
  <c r="D56" i="112"/>
  <c r="C56" i="112"/>
  <c r="B56" i="112"/>
  <c r="O56" i="113"/>
  <c r="N56" i="113"/>
  <c r="M56" i="113"/>
  <c r="L56" i="113"/>
  <c r="K56" i="113"/>
  <c r="J56" i="113"/>
  <c r="I56" i="113"/>
  <c r="H56" i="113"/>
  <c r="G56" i="113"/>
  <c r="F56" i="113"/>
  <c r="D56" i="113"/>
  <c r="C56" i="113"/>
  <c r="B56" i="113"/>
  <c r="O56" i="114"/>
  <c r="N56" i="114"/>
  <c r="M56" i="114"/>
  <c r="L56" i="114"/>
  <c r="K56" i="114"/>
  <c r="J56" i="114"/>
  <c r="I56" i="114"/>
  <c r="H56" i="114"/>
  <c r="G56" i="114"/>
  <c r="F56" i="114"/>
  <c r="D56" i="114"/>
  <c r="C56" i="114"/>
  <c r="B56" i="114"/>
  <c r="O56" i="115"/>
  <c r="N56" i="115"/>
  <c r="M56" i="115"/>
  <c r="L56" i="115"/>
  <c r="K56" i="115"/>
  <c r="J56" i="115"/>
  <c r="I56" i="115"/>
  <c r="H56" i="115"/>
  <c r="G56" i="115"/>
  <c r="F56" i="115"/>
  <c r="D56" i="115"/>
  <c r="C56" i="115"/>
  <c r="B56" i="115"/>
  <c r="O56" i="116"/>
  <c r="N56" i="116"/>
  <c r="M56" i="116"/>
  <c r="L56" i="116"/>
  <c r="K56" i="116"/>
  <c r="J56" i="116"/>
  <c r="I56" i="116"/>
  <c r="H56" i="116"/>
  <c r="G56" i="116"/>
  <c r="F56" i="116"/>
  <c r="D56" i="116"/>
  <c r="C56" i="116"/>
  <c r="B56" i="116"/>
  <c r="O56" i="117"/>
  <c r="N56" i="117"/>
  <c r="M56" i="117"/>
  <c r="L56" i="117"/>
  <c r="K56" i="117"/>
  <c r="J56" i="117"/>
  <c r="I56" i="117"/>
  <c r="H56" i="117"/>
  <c r="G56" i="117"/>
  <c r="F56" i="117"/>
  <c r="D56" i="117"/>
  <c r="C56" i="117"/>
  <c r="B56" i="117"/>
  <c r="O56" i="118"/>
  <c r="N56" i="118"/>
  <c r="M56" i="118"/>
  <c r="L56" i="118"/>
  <c r="K56" i="118"/>
  <c r="J56" i="118"/>
  <c r="I56" i="118"/>
  <c r="H56" i="118"/>
  <c r="G56" i="118"/>
  <c r="F56" i="118"/>
  <c r="D56" i="118"/>
  <c r="C56" i="118"/>
  <c r="B56" i="118"/>
  <c r="O56" i="119"/>
  <c r="N56" i="119"/>
  <c r="M56" i="119"/>
  <c r="L56" i="119"/>
  <c r="K56" i="119"/>
  <c r="J56" i="119"/>
  <c r="I56" i="119"/>
  <c r="H56" i="119"/>
  <c r="G56" i="119"/>
  <c r="F56" i="119"/>
  <c r="D56" i="119"/>
  <c r="C56" i="119"/>
  <c r="B56" i="119"/>
  <c r="O56" i="120"/>
  <c r="N56" i="120"/>
  <c r="M56" i="120"/>
  <c r="L56" i="120"/>
  <c r="K56" i="120"/>
  <c r="J56" i="120"/>
  <c r="I56" i="120"/>
  <c r="H56" i="120"/>
  <c r="G56" i="120"/>
  <c r="F56" i="120"/>
  <c r="D56" i="120"/>
  <c r="C56" i="120"/>
  <c r="B56" i="120"/>
  <c r="O56" i="121"/>
  <c r="N56" i="121"/>
  <c r="M56" i="121"/>
  <c r="L56" i="121"/>
  <c r="K56" i="121"/>
  <c r="J56" i="121"/>
  <c r="I56" i="121"/>
  <c r="H56" i="121"/>
  <c r="G56" i="121"/>
  <c r="F56" i="121"/>
  <c r="D56" i="121"/>
  <c r="C56" i="121"/>
  <c r="B56" i="121"/>
  <c r="O56" i="122"/>
  <c r="N56" i="122"/>
  <c r="M56" i="122"/>
  <c r="L56" i="122"/>
  <c r="K56" i="122"/>
  <c r="J56" i="122"/>
  <c r="I56" i="122"/>
  <c r="H56" i="122"/>
  <c r="G56" i="122"/>
  <c r="F56" i="122"/>
  <c r="D56" i="122"/>
  <c r="C56" i="122"/>
  <c r="B56" i="122"/>
  <c r="O56" i="123"/>
  <c r="N56" i="123"/>
  <c r="M56" i="123"/>
  <c r="L56" i="123"/>
  <c r="K56" i="123"/>
  <c r="J56" i="123"/>
  <c r="I56" i="123"/>
  <c r="H56" i="123"/>
  <c r="R56" i="123" s="1"/>
  <c r="G56" i="123"/>
  <c r="F56" i="123"/>
  <c r="D56" i="123"/>
  <c r="C56" i="123"/>
  <c r="B56" i="123"/>
  <c r="O56" i="124"/>
  <c r="N56" i="124"/>
  <c r="M56" i="124"/>
  <c r="L56" i="124"/>
  <c r="K56" i="124"/>
  <c r="J56" i="124"/>
  <c r="I56" i="124"/>
  <c r="H56" i="124"/>
  <c r="G56" i="124"/>
  <c r="F56" i="124"/>
  <c r="D56" i="124"/>
  <c r="C56" i="124"/>
  <c r="B56" i="124"/>
  <c r="O56" i="125"/>
  <c r="N56" i="125"/>
  <c r="M56" i="125"/>
  <c r="L56" i="125"/>
  <c r="K56" i="125"/>
  <c r="J56" i="125"/>
  <c r="I56" i="125"/>
  <c r="H56" i="125"/>
  <c r="G56" i="125"/>
  <c r="F56" i="125"/>
  <c r="D56" i="125"/>
  <c r="C56" i="125"/>
  <c r="B56" i="125"/>
  <c r="O56" i="126"/>
  <c r="N56" i="126"/>
  <c r="M56" i="126"/>
  <c r="L56" i="126"/>
  <c r="K56" i="126"/>
  <c r="J56" i="126"/>
  <c r="I56" i="126"/>
  <c r="H56" i="126"/>
  <c r="G56" i="126"/>
  <c r="F56" i="126"/>
  <c r="D56" i="126"/>
  <c r="C56" i="126"/>
  <c r="B56" i="126"/>
  <c r="O56" i="127"/>
  <c r="N56" i="127"/>
  <c r="M56" i="127"/>
  <c r="L56" i="127"/>
  <c r="K56" i="127"/>
  <c r="J56" i="127"/>
  <c r="I56" i="127"/>
  <c r="H56" i="127"/>
  <c r="G56" i="127"/>
  <c r="F56" i="127"/>
  <c r="D56" i="127"/>
  <c r="C56" i="127"/>
  <c r="B56" i="127"/>
  <c r="O56" i="128"/>
  <c r="N56" i="128"/>
  <c r="M56" i="128"/>
  <c r="L56" i="128"/>
  <c r="K56" i="128"/>
  <c r="J56" i="128"/>
  <c r="I56" i="128"/>
  <c r="H56" i="128"/>
  <c r="G56" i="128"/>
  <c r="F56" i="128"/>
  <c r="D56" i="128"/>
  <c r="C56" i="128"/>
  <c r="B56" i="128"/>
  <c r="O56" i="129"/>
  <c r="N56" i="129"/>
  <c r="M56" i="129"/>
  <c r="L56" i="129"/>
  <c r="K56" i="129"/>
  <c r="J56" i="129"/>
  <c r="I56" i="129"/>
  <c r="H56" i="129"/>
  <c r="G56" i="129"/>
  <c r="F56" i="129"/>
  <c r="D56" i="129"/>
  <c r="C56" i="129"/>
  <c r="B56" i="129"/>
  <c r="O56" i="130"/>
  <c r="N56" i="130"/>
  <c r="M56" i="130"/>
  <c r="L56" i="130"/>
  <c r="K56" i="130"/>
  <c r="J56" i="130"/>
  <c r="I56" i="130"/>
  <c r="H56" i="130"/>
  <c r="G56" i="130"/>
  <c r="F56" i="130"/>
  <c r="D56" i="130"/>
  <c r="C56" i="130"/>
  <c r="B56" i="130"/>
  <c r="O56" i="131"/>
  <c r="N56" i="131"/>
  <c r="M56" i="131"/>
  <c r="L56" i="131"/>
  <c r="K56" i="131"/>
  <c r="J56" i="131"/>
  <c r="I56" i="131"/>
  <c r="H56" i="131"/>
  <c r="G56" i="131"/>
  <c r="F56" i="131"/>
  <c r="D56" i="131"/>
  <c r="C56" i="131"/>
  <c r="B56" i="131"/>
  <c r="O56" i="132"/>
  <c r="N56" i="132"/>
  <c r="M56" i="132"/>
  <c r="L56" i="132"/>
  <c r="K56" i="132"/>
  <c r="J56" i="132"/>
  <c r="I56" i="132"/>
  <c r="H56" i="132"/>
  <c r="G56" i="132"/>
  <c r="F56" i="132"/>
  <c r="D56" i="132"/>
  <c r="C56" i="132"/>
  <c r="B56" i="132"/>
  <c r="O56" i="133"/>
  <c r="N56" i="133"/>
  <c r="M56" i="133"/>
  <c r="L56" i="133"/>
  <c r="K56" i="133"/>
  <c r="J56" i="133"/>
  <c r="I56" i="133"/>
  <c r="H56" i="133"/>
  <c r="G56" i="133"/>
  <c r="F56" i="133"/>
  <c r="D56" i="133"/>
  <c r="C56" i="133"/>
  <c r="B56" i="133"/>
  <c r="O56" i="134"/>
  <c r="N56" i="134"/>
  <c r="M56" i="134"/>
  <c r="L56" i="134"/>
  <c r="K56" i="134"/>
  <c r="J56" i="134"/>
  <c r="I56" i="134"/>
  <c r="H56" i="134"/>
  <c r="R56" i="134" s="1"/>
  <c r="G56" i="134"/>
  <c r="F56" i="134"/>
  <c r="D56" i="134"/>
  <c r="C56" i="134"/>
  <c r="B56" i="134"/>
  <c r="O56" i="135"/>
  <c r="N56" i="135"/>
  <c r="M56" i="135"/>
  <c r="L56" i="135"/>
  <c r="K56" i="135"/>
  <c r="J56" i="135"/>
  <c r="I56" i="135"/>
  <c r="H56" i="135"/>
  <c r="G56" i="135"/>
  <c r="F56" i="135"/>
  <c r="D56" i="135"/>
  <c r="C56" i="135"/>
  <c r="B56" i="135"/>
  <c r="O56" i="136"/>
  <c r="N56" i="136"/>
  <c r="M56" i="136"/>
  <c r="L56" i="136"/>
  <c r="K56" i="136"/>
  <c r="J56" i="136"/>
  <c r="I56" i="136"/>
  <c r="H56" i="136"/>
  <c r="R56" i="136" s="1"/>
  <c r="G56" i="136"/>
  <c r="F56" i="136"/>
  <c r="D56" i="136"/>
  <c r="C56" i="136"/>
  <c r="B56" i="136"/>
  <c r="O56" i="137"/>
  <c r="N56" i="137"/>
  <c r="M56" i="137"/>
  <c r="L56" i="137"/>
  <c r="K56" i="137"/>
  <c r="J56" i="137"/>
  <c r="I56" i="137"/>
  <c r="H56" i="137"/>
  <c r="G56" i="137"/>
  <c r="F56" i="137"/>
  <c r="D56" i="137"/>
  <c r="C56" i="137"/>
  <c r="B56" i="137"/>
  <c r="O56" i="138"/>
  <c r="N56" i="138"/>
  <c r="M56" i="138"/>
  <c r="L56" i="138"/>
  <c r="K56" i="138"/>
  <c r="J56" i="138"/>
  <c r="I56" i="138"/>
  <c r="H56" i="138"/>
  <c r="G56" i="138"/>
  <c r="F56" i="138"/>
  <c r="D56" i="138"/>
  <c r="C56" i="138"/>
  <c r="B56" i="138"/>
  <c r="O56" i="139"/>
  <c r="N56" i="139"/>
  <c r="M56" i="139"/>
  <c r="L56" i="139"/>
  <c r="K56" i="139"/>
  <c r="J56" i="139"/>
  <c r="I56" i="139"/>
  <c r="H56" i="139"/>
  <c r="G56" i="139"/>
  <c r="F56" i="139"/>
  <c r="D56" i="139"/>
  <c r="C56" i="139"/>
  <c r="B56" i="139"/>
  <c r="O56" i="140"/>
  <c r="N56" i="140"/>
  <c r="M56" i="140"/>
  <c r="L56" i="140"/>
  <c r="K56" i="140"/>
  <c r="J56" i="140"/>
  <c r="I56" i="140"/>
  <c r="H56" i="140"/>
  <c r="G56" i="140"/>
  <c r="F56" i="140"/>
  <c r="D56" i="140"/>
  <c r="C56" i="140"/>
  <c r="B56" i="140"/>
  <c r="O56" i="141"/>
  <c r="N56" i="141"/>
  <c r="M56" i="141"/>
  <c r="L56" i="141"/>
  <c r="K56" i="141"/>
  <c r="J56" i="141"/>
  <c r="I56" i="141"/>
  <c r="H56" i="141"/>
  <c r="G56" i="141"/>
  <c r="F56" i="141"/>
  <c r="D56" i="141"/>
  <c r="C56" i="141"/>
  <c r="B56" i="141"/>
  <c r="O56" i="142"/>
  <c r="N56" i="142"/>
  <c r="M56" i="142"/>
  <c r="L56" i="142"/>
  <c r="K56" i="142"/>
  <c r="J56" i="142"/>
  <c r="I56" i="142"/>
  <c r="H56" i="142"/>
  <c r="G56" i="142"/>
  <c r="F56" i="142"/>
  <c r="D56" i="142"/>
  <c r="C56" i="142"/>
  <c r="B56" i="142"/>
  <c r="O56" i="143"/>
  <c r="N56" i="143"/>
  <c r="M56" i="143"/>
  <c r="L56" i="143"/>
  <c r="K56" i="143"/>
  <c r="J56" i="143"/>
  <c r="I56" i="143"/>
  <c r="H56" i="143"/>
  <c r="G56" i="143"/>
  <c r="F56" i="143"/>
  <c r="D56" i="143"/>
  <c r="C56" i="143"/>
  <c r="B56" i="143"/>
  <c r="O56" i="144"/>
  <c r="N56" i="144"/>
  <c r="M56" i="144"/>
  <c r="L56" i="144"/>
  <c r="K56" i="144"/>
  <c r="J56" i="144"/>
  <c r="I56" i="144"/>
  <c r="H56" i="144"/>
  <c r="G56" i="144"/>
  <c r="F56" i="144"/>
  <c r="D56" i="144"/>
  <c r="C56" i="144"/>
  <c r="B56" i="144"/>
  <c r="O56" i="145"/>
  <c r="N56" i="145"/>
  <c r="M56" i="145"/>
  <c r="L56" i="145"/>
  <c r="K56" i="145"/>
  <c r="J56" i="145"/>
  <c r="I56" i="145"/>
  <c r="H56" i="145"/>
  <c r="G56" i="145"/>
  <c r="F56" i="145"/>
  <c r="D56" i="145"/>
  <c r="C56" i="145"/>
  <c r="B56" i="145"/>
  <c r="O56" i="146"/>
  <c r="N56" i="146"/>
  <c r="M56" i="146"/>
  <c r="L56" i="146"/>
  <c r="K56" i="146"/>
  <c r="J56" i="146"/>
  <c r="I56" i="146"/>
  <c r="H56" i="146"/>
  <c r="G56" i="146"/>
  <c r="F56" i="146"/>
  <c r="D56" i="146"/>
  <c r="C56" i="146"/>
  <c r="B56" i="146"/>
  <c r="O56" i="147"/>
  <c r="N56" i="147"/>
  <c r="M56" i="147"/>
  <c r="L56" i="147"/>
  <c r="K56" i="147"/>
  <c r="J56" i="147"/>
  <c r="I56" i="147"/>
  <c r="H56" i="147"/>
  <c r="G56" i="147"/>
  <c r="F56" i="147"/>
  <c r="D56" i="147"/>
  <c r="C56" i="147"/>
  <c r="B56" i="147"/>
  <c r="O56" i="148"/>
  <c r="N56" i="148"/>
  <c r="M56" i="148"/>
  <c r="L56" i="148"/>
  <c r="K56" i="148"/>
  <c r="J56" i="148"/>
  <c r="I56" i="148"/>
  <c r="H56" i="148"/>
  <c r="G56" i="148"/>
  <c r="F56" i="148"/>
  <c r="D56" i="148"/>
  <c r="C56" i="148"/>
  <c r="B56" i="148"/>
  <c r="O56" i="149"/>
  <c r="N56" i="149"/>
  <c r="M56" i="149"/>
  <c r="L56" i="149"/>
  <c r="K56" i="149"/>
  <c r="J56" i="149"/>
  <c r="I56" i="149"/>
  <c r="H56" i="149"/>
  <c r="G56" i="149"/>
  <c r="F56" i="149"/>
  <c r="D56" i="149"/>
  <c r="C56" i="149"/>
  <c r="B56" i="149"/>
  <c r="O56" i="150"/>
  <c r="N56" i="150"/>
  <c r="M56" i="150"/>
  <c r="L56" i="150"/>
  <c r="K56" i="150"/>
  <c r="J56" i="150"/>
  <c r="I56" i="150"/>
  <c r="H56" i="150"/>
  <c r="G56" i="150"/>
  <c r="F56" i="150"/>
  <c r="D56" i="150"/>
  <c r="C56" i="150"/>
  <c r="B56" i="150"/>
  <c r="O56" i="151"/>
  <c r="N56" i="151"/>
  <c r="M56" i="151"/>
  <c r="L56" i="151"/>
  <c r="K56" i="151"/>
  <c r="J56" i="151"/>
  <c r="I56" i="151"/>
  <c r="H56" i="151"/>
  <c r="G56" i="151"/>
  <c r="F56" i="151"/>
  <c r="D56" i="151"/>
  <c r="C56" i="151"/>
  <c r="B56" i="151"/>
  <c r="O56" i="152"/>
  <c r="N56" i="152"/>
  <c r="M56" i="152"/>
  <c r="L56" i="152"/>
  <c r="K56" i="152"/>
  <c r="J56" i="152"/>
  <c r="I56" i="152"/>
  <c r="H56" i="152"/>
  <c r="G56" i="152"/>
  <c r="F56" i="152"/>
  <c r="D56" i="152"/>
  <c r="C56" i="152"/>
  <c r="B56" i="152"/>
  <c r="O56" i="153"/>
  <c r="N56" i="153"/>
  <c r="M56" i="153"/>
  <c r="L56" i="153"/>
  <c r="K56" i="153"/>
  <c r="J56" i="153"/>
  <c r="I56" i="153"/>
  <c r="H56" i="153"/>
  <c r="G56" i="153"/>
  <c r="F56" i="153"/>
  <c r="D56" i="153"/>
  <c r="C56" i="153"/>
  <c r="B56" i="153"/>
  <c r="O56" i="154"/>
  <c r="N56" i="154"/>
  <c r="M56" i="154"/>
  <c r="L56" i="154"/>
  <c r="K56" i="154"/>
  <c r="J56" i="154"/>
  <c r="I56" i="154"/>
  <c r="H56" i="154"/>
  <c r="G56" i="154"/>
  <c r="F56" i="154"/>
  <c r="D56" i="154"/>
  <c r="C56" i="154"/>
  <c r="B56" i="154"/>
  <c r="O56" i="155"/>
  <c r="N56" i="155"/>
  <c r="M56" i="155"/>
  <c r="L56" i="155"/>
  <c r="K56" i="155"/>
  <c r="J56" i="155"/>
  <c r="I56" i="155"/>
  <c r="H56" i="155"/>
  <c r="G56" i="155"/>
  <c r="F56" i="155"/>
  <c r="D56" i="155"/>
  <c r="C56" i="155"/>
  <c r="B56" i="155"/>
  <c r="O56" i="156"/>
  <c r="N56" i="156"/>
  <c r="M56" i="156"/>
  <c r="L56" i="156"/>
  <c r="K56" i="156"/>
  <c r="J56" i="156"/>
  <c r="I56" i="156"/>
  <c r="H56" i="156"/>
  <c r="G56" i="156"/>
  <c r="F56" i="156"/>
  <c r="D56" i="156"/>
  <c r="C56" i="156"/>
  <c r="B56" i="156"/>
  <c r="O56" i="157"/>
  <c r="N56" i="157"/>
  <c r="M56" i="157"/>
  <c r="L56" i="157"/>
  <c r="K56" i="157"/>
  <c r="J56" i="157"/>
  <c r="I56" i="157"/>
  <c r="H56" i="157"/>
  <c r="G56" i="157"/>
  <c r="F56" i="157"/>
  <c r="D56" i="157"/>
  <c r="C56" i="157"/>
  <c r="B56" i="157"/>
  <c r="O56" i="158"/>
  <c r="N56" i="158"/>
  <c r="M56" i="158"/>
  <c r="L56" i="158"/>
  <c r="K56" i="158"/>
  <c r="J56" i="158"/>
  <c r="I56" i="158"/>
  <c r="H56" i="158"/>
  <c r="G56" i="158"/>
  <c r="F56" i="158"/>
  <c r="D56" i="158"/>
  <c r="C56" i="158"/>
  <c r="B56" i="158"/>
  <c r="O56" i="159"/>
  <c r="N56" i="159"/>
  <c r="M56" i="159"/>
  <c r="L56" i="159"/>
  <c r="K56" i="159"/>
  <c r="J56" i="159"/>
  <c r="I56" i="159"/>
  <c r="H56" i="159"/>
  <c r="G56" i="159"/>
  <c r="F56" i="159"/>
  <c r="D56" i="159"/>
  <c r="C56" i="159"/>
  <c r="B56" i="159"/>
  <c r="O56" i="160"/>
  <c r="N56" i="160"/>
  <c r="M56" i="160"/>
  <c r="L56" i="160"/>
  <c r="K56" i="160"/>
  <c r="J56" i="160"/>
  <c r="I56" i="160"/>
  <c r="S56" i="160" s="1"/>
  <c r="H56" i="160"/>
  <c r="G56" i="160"/>
  <c r="F56" i="160"/>
  <c r="D56" i="160"/>
  <c r="C56" i="160"/>
  <c r="B56" i="160"/>
  <c r="O56" i="161"/>
  <c r="N56" i="161"/>
  <c r="M56" i="161"/>
  <c r="L56" i="161"/>
  <c r="K56" i="161"/>
  <c r="J56" i="161"/>
  <c r="I56" i="161"/>
  <c r="H56" i="161"/>
  <c r="G56" i="161"/>
  <c r="F56" i="161"/>
  <c r="D56" i="161"/>
  <c r="C56" i="161"/>
  <c r="B56" i="161"/>
  <c r="O56" i="162"/>
  <c r="N56" i="162"/>
  <c r="M56" i="162"/>
  <c r="L56" i="162"/>
  <c r="K56" i="162"/>
  <c r="J56" i="162"/>
  <c r="I56" i="162"/>
  <c r="H56" i="162"/>
  <c r="G56" i="162"/>
  <c r="F56" i="162"/>
  <c r="D56" i="162"/>
  <c r="C56" i="162"/>
  <c r="B56" i="162"/>
  <c r="O56" i="163"/>
  <c r="N56" i="163"/>
  <c r="M56" i="163"/>
  <c r="L56" i="163"/>
  <c r="K56" i="163"/>
  <c r="J56" i="163"/>
  <c r="I56" i="163"/>
  <c r="H56" i="163"/>
  <c r="G56" i="163"/>
  <c r="F56" i="163"/>
  <c r="D56" i="163"/>
  <c r="C56" i="163"/>
  <c r="B56" i="163"/>
  <c r="O56" i="164"/>
  <c r="N56" i="164"/>
  <c r="M56" i="164"/>
  <c r="L56" i="164"/>
  <c r="K56" i="164"/>
  <c r="J56" i="164"/>
  <c r="I56" i="164"/>
  <c r="H56" i="164"/>
  <c r="G56" i="164"/>
  <c r="F56" i="164"/>
  <c r="D56" i="164"/>
  <c r="C56" i="164"/>
  <c r="B56" i="164"/>
  <c r="O56" i="165"/>
  <c r="N56" i="165"/>
  <c r="M56" i="165"/>
  <c r="L56" i="165"/>
  <c r="K56" i="165"/>
  <c r="J56" i="165"/>
  <c r="I56" i="165"/>
  <c r="H56" i="165"/>
  <c r="G56" i="165"/>
  <c r="F56" i="165"/>
  <c r="D56" i="165"/>
  <c r="C56" i="165"/>
  <c r="B56" i="165"/>
  <c r="O56" i="166"/>
  <c r="N56" i="166"/>
  <c r="M56" i="166"/>
  <c r="L56" i="166"/>
  <c r="K56" i="166"/>
  <c r="J56" i="166"/>
  <c r="I56" i="166"/>
  <c r="H56" i="166"/>
  <c r="G56" i="166"/>
  <c r="F56" i="166"/>
  <c r="D56" i="166"/>
  <c r="C56" i="166"/>
  <c r="B56" i="166"/>
  <c r="O56" i="167"/>
  <c r="N56" i="167"/>
  <c r="M56" i="167"/>
  <c r="L56" i="167"/>
  <c r="K56" i="167"/>
  <c r="J56" i="167"/>
  <c r="I56" i="167"/>
  <c r="H56" i="167"/>
  <c r="G56" i="167"/>
  <c r="F56" i="167"/>
  <c r="D56" i="167"/>
  <c r="C56" i="167"/>
  <c r="B56" i="167"/>
  <c r="O56" i="168"/>
  <c r="N56" i="168"/>
  <c r="M56" i="168"/>
  <c r="L56" i="168"/>
  <c r="K56" i="168"/>
  <c r="J56" i="168"/>
  <c r="I56" i="168"/>
  <c r="H56" i="168"/>
  <c r="G56" i="168"/>
  <c r="F56" i="168"/>
  <c r="D56" i="168"/>
  <c r="C56" i="168"/>
  <c r="B56" i="168"/>
  <c r="O56" i="169"/>
  <c r="N56" i="169"/>
  <c r="M56" i="169"/>
  <c r="L56" i="169"/>
  <c r="K56" i="169"/>
  <c r="J56" i="169"/>
  <c r="I56" i="169"/>
  <c r="H56" i="169"/>
  <c r="G56" i="169"/>
  <c r="F56" i="169"/>
  <c r="D56" i="169"/>
  <c r="C56" i="169"/>
  <c r="B56" i="169"/>
  <c r="O56" i="170"/>
  <c r="N56" i="170"/>
  <c r="M56" i="170"/>
  <c r="L56" i="170"/>
  <c r="K56" i="170"/>
  <c r="J56" i="170"/>
  <c r="I56" i="170"/>
  <c r="H56" i="170"/>
  <c r="G56" i="170"/>
  <c r="F56" i="170"/>
  <c r="D56" i="170"/>
  <c r="C56" i="170"/>
  <c r="B56" i="170"/>
  <c r="O56" i="171"/>
  <c r="N56" i="171"/>
  <c r="M56" i="171"/>
  <c r="L56" i="171"/>
  <c r="K56" i="171"/>
  <c r="J56" i="171"/>
  <c r="I56" i="171"/>
  <c r="H56" i="171"/>
  <c r="G56" i="171"/>
  <c r="F56" i="171"/>
  <c r="D56" i="171"/>
  <c r="C56" i="171"/>
  <c r="B56" i="171"/>
  <c r="O56" i="172"/>
  <c r="N56" i="172"/>
  <c r="M56" i="172"/>
  <c r="L56" i="172"/>
  <c r="K56" i="172"/>
  <c r="J56" i="172"/>
  <c r="I56" i="172"/>
  <c r="H56" i="172"/>
  <c r="G56" i="172"/>
  <c r="F56" i="172"/>
  <c r="D56" i="172"/>
  <c r="C56" i="172"/>
  <c r="B56" i="172"/>
  <c r="O56" i="173"/>
  <c r="N56" i="173"/>
  <c r="M56" i="173"/>
  <c r="L56" i="173"/>
  <c r="K56" i="173"/>
  <c r="J56" i="173"/>
  <c r="I56" i="173"/>
  <c r="H56" i="173"/>
  <c r="G56" i="173"/>
  <c r="F56" i="173"/>
  <c r="D56" i="173"/>
  <c r="C56" i="173"/>
  <c r="B56" i="173"/>
  <c r="O56" i="174"/>
  <c r="N56" i="174"/>
  <c r="M56" i="174"/>
  <c r="L56" i="174"/>
  <c r="K56" i="174"/>
  <c r="J56" i="174"/>
  <c r="I56" i="174"/>
  <c r="H56" i="174"/>
  <c r="G56" i="174"/>
  <c r="F56" i="174"/>
  <c r="D56" i="174"/>
  <c r="C56" i="174"/>
  <c r="B56" i="174"/>
  <c r="O56" i="175"/>
  <c r="N56" i="175"/>
  <c r="M56" i="175"/>
  <c r="L56" i="175"/>
  <c r="K56" i="175"/>
  <c r="J56" i="175"/>
  <c r="I56" i="175"/>
  <c r="H56" i="175"/>
  <c r="G56" i="175"/>
  <c r="F56" i="175"/>
  <c r="D56" i="175"/>
  <c r="C56" i="175"/>
  <c r="B56" i="175"/>
  <c r="O56" i="176"/>
  <c r="N56" i="176"/>
  <c r="M56" i="176"/>
  <c r="L56" i="176"/>
  <c r="K56" i="176"/>
  <c r="J56" i="176"/>
  <c r="I56" i="176"/>
  <c r="H56" i="176"/>
  <c r="G56" i="176"/>
  <c r="F56" i="176"/>
  <c r="D56" i="176"/>
  <c r="C56" i="176"/>
  <c r="B56" i="176"/>
  <c r="O56" i="177"/>
  <c r="N56" i="177"/>
  <c r="M56" i="177"/>
  <c r="L56" i="177"/>
  <c r="K56" i="177"/>
  <c r="J56" i="177"/>
  <c r="I56" i="177"/>
  <c r="H56" i="177"/>
  <c r="G56" i="177"/>
  <c r="F56" i="177"/>
  <c r="D56" i="177"/>
  <c r="C56" i="177"/>
  <c r="B56" i="177"/>
  <c r="O56" i="178"/>
  <c r="N56" i="178"/>
  <c r="M56" i="178"/>
  <c r="L56" i="178"/>
  <c r="K56" i="178"/>
  <c r="J56" i="178"/>
  <c r="I56" i="178"/>
  <c r="H56" i="178"/>
  <c r="G56" i="178"/>
  <c r="F56" i="178"/>
  <c r="D56" i="178"/>
  <c r="C56" i="178"/>
  <c r="B56" i="178"/>
  <c r="O56" i="179"/>
  <c r="N56" i="179"/>
  <c r="M56" i="179"/>
  <c r="L56" i="179"/>
  <c r="K56" i="179"/>
  <c r="J56" i="179"/>
  <c r="I56" i="179"/>
  <c r="H56" i="179"/>
  <c r="G56" i="179"/>
  <c r="F56" i="179"/>
  <c r="D56" i="179"/>
  <c r="C56" i="179"/>
  <c r="B56" i="179"/>
  <c r="O56" i="180"/>
  <c r="N56" i="180"/>
  <c r="M56" i="180"/>
  <c r="L56" i="180"/>
  <c r="K56" i="180"/>
  <c r="J56" i="180"/>
  <c r="I56" i="180"/>
  <c r="H56" i="180"/>
  <c r="G56" i="180"/>
  <c r="F56" i="180"/>
  <c r="D56" i="180"/>
  <c r="C56" i="180"/>
  <c r="B56" i="180"/>
  <c r="O56" i="181"/>
  <c r="N56" i="181"/>
  <c r="M56" i="181"/>
  <c r="L56" i="181"/>
  <c r="K56" i="181"/>
  <c r="J56" i="181"/>
  <c r="I56" i="181"/>
  <c r="H56" i="181"/>
  <c r="G56" i="181"/>
  <c r="F56" i="181"/>
  <c r="D56" i="181"/>
  <c r="C56" i="181"/>
  <c r="B56" i="181"/>
  <c r="O56" i="182"/>
  <c r="N56" i="182"/>
  <c r="M56" i="182"/>
  <c r="L56" i="182"/>
  <c r="K56" i="182"/>
  <c r="J56" i="182"/>
  <c r="I56" i="182"/>
  <c r="H56" i="182"/>
  <c r="G56" i="182"/>
  <c r="F56" i="182"/>
  <c r="D56" i="182"/>
  <c r="C56" i="182"/>
  <c r="B56" i="182"/>
  <c r="O56" i="183"/>
  <c r="N56" i="183"/>
  <c r="M56" i="183"/>
  <c r="L56" i="183"/>
  <c r="K56" i="183"/>
  <c r="J56" i="183"/>
  <c r="I56" i="183"/>
  <c r="H56" i="183"/>
  <c r="G56" i="183"/>
  <c r="F56" i="183"/>
  <c r="D56" i="183"/>
  <c r="C56" i="183"/>
  <c r="B56" i="183"/>
  <c r="O56" i="184"/>
  <c r="N56" i="184"/>
  <c r="M56" i="184"/>
  <c r="L56" i="184"/>
  <c r="K56" i="184"/>
  <c r="J56" i="184"/>
  <c r="I56" i="184"/>
  <c r="H56" i="184"/>
  <c r="G56" i="184"/>
  <c r="F56" i="184"/>
  <c r="D56" i="184"/>
  <c r="C56" i="184"/>
  <c r="B56" i="184"/>
  <c r="O56" i="185"/>
  <c r="N56" i="185"/>
  <c r="M56" i="185"/>
  <c r="L56" i="185"/>
  <c r="K56" i="185"/>
  <c r="J56" i="185"/>
  <c r="I56" i="185"/>
  <c r="H56" i="185"/>
  <c r="G56" i="185"/>
  <c r="F56" i="185"/>
  <c r="D56" i="185"/>
  <c r="C56" i="185"/>
  <c r="B56" i="185"/>
  <c r="O56" i="186"/>
  <c r="N56" i="186"/>
  <c r="M56" i="186"/>
  <c r="L56" i="186"/>
  <c r="K56" i="186"/>
  <c r="J56" i="186"/>
  <c r="I56" i="186"/>
  <c r="H56" i="186"/>
  <c r="G56" i="186"/>
  <c r="F56" i="186"/>
  <c r="D56" i="186"/>
  <c r="C56" i="186"/>
  <c r="B56" i="186"/>
  <c r="O56" i="187"/>
  <c r="N56" i="187"/>
  <c r="M56" i="187"/>
  <c r="L56" i="187"/>
  <c r="K56" i="187"/>
  <c r="J56" i="187"/>
  <c r="I56" i="187"/>
  <c r="H56" i="187"/>
  <c r="G56" i="187"/>
  <c r="F56" i="187"/>
  <c r="D56" i="187"/>
  <c r="C56" i="187"/>
  <c r="B56" i="187"/>
  <c r="O56" i="188"/>
  <c r="N56" i="188"/>
  <c r="M56" i="188"/>
  <c r="L56" i="188"/>
  <c r="K56" i="188"/>
  <c r="J56" i="188"/>
  <c r="I56" i="188"/>
  <c r="H56" i="188"/>
  <c r="G56" i="188"/>
  <c r="F56" i="188"/>
  <c r="D56" i="188"/>
  <c r="C56" i="188"/>
  <c r="B56" i="188"/>
  <c r="O56" i="189"/>
  <c r="N56" i="189"/>
  <c r="M56" i="189"/>
  <c r="L56" i="189"/>
  <c r="K56" i="189"/>
  <c r="J56" i="189"/>
  <c r="I56" i="189"/>
  <c r="H56" i="189"/>
  <c r="G56" i="189"/>
  <c r="F56" i="189"/>
  <c r="D56" i="189"/>
  <c r="C56" i="189"/>
  <c r="B56" i="189"/>
  <c r="O56" i="190"/>
  <c r="N56" i="190"/>
  <c r="M56" i="190"/>
  <c r="L56" i="190"/>
  <c r="K56" i="190"/>
  <c r="J56" i="190"/>
  <c r="I56" i="190"/>
  <c r="H56" i="190"/>
  <c r="G56" i="190"/>
  <c r="F56" i="190"/>
  <c r="D56" i="190"/>
  <c r="C56" i="190"/>
  <c r="B56" i="190"/>
  <c r="O56" i="191"/>
  <c r="N56" i="191"/>
  <c r="M56" i="191"/>
  <c r="L56" i="191"/>
  <c r="K56" i="191"/>
  <c r="J56" i="191"/>
  <c r="I56" i="191"/>
  <c r="H56" i="191"/>
  <c r="G56" i="191"/>
  <c r="F56" i="191"/>
  <c r="D56" i="191"/>
  <c r="C56" i="191"/>
  <c r="B56" i="191"/>
  <c r="O56" i="192"/>
  <c r="N56" i="192"/>
  <c r="M56" i="192"/>
  <c r="L56" i="192"/>
  <c r="K56" i="192"/>
  <c r="J56" i="192"/>
  <c r="I56" i="192"/>
  <c r="S56" i="192" s="1"/>
  <c r="H56" i="192"/>
  <c r="G56" i="192"/>
  <c r="F56" i="192"/>
  <c r="D56" i="192"/>
  <c r="C56" i="192"/>
  <c r="B56" i="192"/>
  <c r="O56" i="193"/>
  <c r="N56" i="193"/>
  <c r="M56" i="193"/>
  <c r="L56" i="193"/>
  <c r="K56" i="193"/>
  <c r="J56" i="193"/>
  <c r="I56" i="193"/>
  <c r="H56" i="193"/>
  <c r="G56" i="193"/>
  <c r="F56" i="193"/>
  <c r="D56" i="193"/>
  <c r="C56" i="193"/>
  <c r="B56" i="193"/>
  <c r="O56" i="194"/>
  <c r="N56" i="194"/>
  <c r="M56" i="194"/>
  <c r="L56" i="194"/>
  <c r="K56" i="194"/>
  <c r="J56" i="194"/>
  <c r="I56" i="194"/>
  <c r="H56" i="194"/>
  <c r="G56" i="194"/>
  <c r="F56" i="194"/>
  <c r="D56" i="194"/>
  <c r="C56" i="194"/>
  <c r="B56" i="194"/>
  <c r="O56" i="195"/>
  <c r="N56" i="195"/>
  <c r="M56" i="195"/>
  <c r="L56" i="195"/>
  <c r="K56" i="195"/>
  <c r="J56" i="195"/>
  <c r="I56" i="195"/>
  <c r="H56" i="195"/>
  <c r="G56" i="195"/>
  <c r="F56" i="195"/>
  <c r="D56" i="195"/>
  <c r="C56" i="195"/>
  <c r="B56" i="195"/>
  <c r="O56" i="196"/>
  <c r="N56" i="196"/>
  <c r="M56" i="196"/>
  <c r="L56" i="196"/>
  <c r="K56" i="196"/>
  <c r="J56" i="196"/>
  <c r="I56" i="196"/>
  <c r="H56" i="196"/>
  <c r="G56" i="196"/>
  <c r="F56" i="196"/>
  <c r="D56" i="196"/>
  <c r="C56" i="196"/>
  <c r="B56" i="196"/>
  <c r="O56" i="197"/>
  <c r="N56" i="197"/>
  <c r="M56" i="197"/>
  <c r="L56" i="197"/>
  <c r="K56" i="197"/>
  <c r="J56" i="197"/>
  <c r="I56" i="197"/>
  <c r="H56" i="197"/>
  <c r="G56" i="197"/>
  <c r="F56" i="197"/>
  <c r="D56" i="197"/>
  <c r="C56" i="197"/>
  <c r="B56" i="197"/>
  <c r="O56" i="198"/>
  <c r="N56" i="198"/>
  <c r="M56" i="198"/>
  <c r="L56" i="198"/>
  <c r="K56" i="198"/>
  <c r="J56" i="198"/>
  <c r="I56" i="198"/>
  <c r="H56" i="198"/>
  <c r="R56" i="198" s="1"/>
  <c r="G56" i="198"/>
  <c r="F56" i="198"/>
  <c r="D56" i="198"/>
  <c r="C56" i="198"/>
  <c r="B56" i="198"/>
  <c r="O56" i="199"/>
  <c r="N56" i="199"/>
  <c r="M56" i="199"/>
  <c r="L56" i="199"/>
  <c r="K56" i="199"/>
  <c r="J56" i="199"/>
  <c r="I56" i="199"/>
  <c r="H56" i="199"/>
  <c r="G56" i="199"/>
  <c r="F56" i="199"/>
  <c r="D56" i="199"/>
  <c r="C56" i="199"/>
  <c r="B56" i="199"/>
  <c r="O56" i="200"/>
  <c r="N56" i="200"/>
  <c r="M56" i="200"/>
  <c r="L56" i="200"/>
  <c r="K56" i="200"/>
  <c r="J56" i="200"/>
  <c r="I56" i="200"/>
  <c r="H56" i="200"/>
  <c r="G56" i="200"/>
  <c r="F56" i="200"/>
  <c r="D56" i="200"/>
  <c r="C56" i="200"/>
  <c r="B56" i="200"/>
  <c r="O56" i="201"/>
  <c r="N56" i="201"/>
  <c r="M56" i="201"/>
  <c r="L56" i="201"/>
  <c r="K56" i="201"/>
  <c r="J56" i="201"/>
  <c r="I56" i="201"/>
  <c r="H56" i="201"/>
  <c r="G56" i="201"/>
  <c r="F56" i="201"/>
  <c r="D56" i="201"/>
  <c r="C56" i="201"/>
  <c r="B56" i="201"/>
  <c r="O56" i="202"/>
  <c r="N56" i="202"/>
  <c r="M56" i="202"/>
  <c r="L56" i="202"/>
  <c r="K56" i="202"/>
  <c r="J56" i="202"/>
  <c r="I56" i="202"/>
  <c r="H56" i="202"/>
  <c r="G56" i="202"/>
  <c r="F56" i="202"/>
  <c r="D56" i="202"/>
  <c r="C56" i="202"/>
  <c r="B56" i="202"/>
  <c r="O56" i="203"/>
  <c r="N56" i="203"/>
  <c r="M56" i="203"/>
  <c r="L56" i="203"/>
  <c r="K56" i="203"/>
  <c r="J56" i="203"/>
  <c r="I56" i="203"/>
  <c r="H56" i="203"/>
  <c r="G56" i="203"/>
  <c r="F56" i="203"/>
  <c r="D56" i="203"/>
  <c r="C56" i="203"/>
  <c r="B56" i="203"/>
  <c r="O56" i="204"/>
  <c r="N56" i="204"/>
  <c r="M56" i="204"/>
  <c r="L56" i="204"/>
  <c r="K56" i="204"/>
  <c r="J56" i="204"/>
  <c r="I56" i="204"/>
  <c r="H56" i="204"/>
  <c r="G56" i="204"/>
  <c r="F56" i="204"/>
  <c r="D56" i="204"/>
  <c r="C56" i="204"/>
  <c r="B56" i="204"/>
  <c r="O56" i="205"/>
  <c r="N56" i="205"/>
  <c r="M56" i="205"/>
  <c r="L56" i="205"/>
  <c r="K56" i="205"/>
  <c r="J56" i="205"/>
  <c r="I56" i="205"/>
  <c r="H56" i="205"/>
  <c r="G56" i="205"/>
  <c r="F56" i="205"/>
  <c r="D56" i="205"/>
  <c r="C56" i="205"/>
  <c r="B56" i="205"/>
  <c r="O56" i="206"/>
  <c r="N56" i="206"/>
  <c r="M56" i="206"/>
  <c r="L56" i="206"/>
  <c r="K56" i="206"/>
  <c r="J56" i="206"/>
  <c r="I56" i="206"/>
  <c r="H56" i="206"/>
  <c r="G56" i="206"/>
  <c r="F56" i="206"/>
  <c r="D56" i="206"/>
  <c r="C56" i="206"/>
  <c r="B56" i="206"/>
  <c r="O56" i="207"/>
  <c r="N56" i="207"/>
  <c r="M56" i="207"/>
  <c r="L56" i="207"/>
  <c r="K56" i="207"/>
  <c r="J56" i="207"/>
  <c r="I56" i="207"/>
  <c r="H56" i="207"/>
  <c r="G56" i="207"/>
  <c r="F56" i="207"/>
  <c r="D56" i="207"/>
  <c r="C56" i="207"/>
  <c r="B56" i="207"/>
  <c r="O56" i="208"/>
  <c r="N56" i="208"/>
  <c r="M56" i="208"/>
  <c r="L56" i="208"/>
  <c r="K56" i="208"/>
  <c r="J56" i="208"/>
  <c r="I56" i="208"/>
  <c r="S56" i="208" s="1"/>
  <c r="H56" i="208"/>
  <c r="G56" i="208"/>
  <c r="F56" i="208"/>
  <c r="D56" i="208"/>
  <c r="C56" i="208"/>
  <c r="B56" i="208"/>
  <c r="O56" i="209"/>
  <c r="N56" i="209"/>
  <c r="M56" i="209"/>
  <c r="L56" i="209"/>
  <c r="K56" i="209"/>
  <c r="J56" i="209"/>
  <c r="I56" i="209"/>
  <c r="H56" i="209"/>
  <c r="G56" i="209"/>
  <c r="F56" i="209"/>
  <c r="D56" i="209"/>
  <c r="C56" i="209"/>
  <c r="B56" i="209"/>
  <c r="O56" i="210"/>
  <c r="N56" i="210"/>
  <c r="M56" i="210"/>
  <c r="L56" i="210"/>
  <c r="K56" i="210"/>
  <c r="J56" i="210"/>
  <c r="I56" i="210"/>
  <c r="H56" i="210"/>
  <c r="G56" i="210"/>
  <c r="F56" i="210"/>
  <c r="D56" i="210"/>
  <c r="C56" i="210"/>
  <c r="B56" i="210"/>
  <c r="O56" i="211"/>
  <c r="N56" i="211"/>
  <c r="M56" i="211"/>
  <c r="L56" i="211"/>
  <c r="K56" i="211"/>
  <c r="J56" i="211"/>
  <c r="I56" i="211"/>
  <c r="S56" i="211" s="1"/>
  <c r="H56" i="211"/>
  <c r="G56" i="211"/>
  <c r="F56" i="211"/>
  <c r="D56" i="211"/>
  <c r="C56" i="211"/>
  <c r="B56" i="211"/>
  <c r="O56" i="212"/>
  <c r="N56" i="212"/>
  <c r="M56" i="212"/>
  <c r="L56" i="212"/>
  <c r="K56" i="212"/>
  <c r="J56" i="212"/>
  <c r="I56" i="212"/>
  <c r="H56" i="212"/>
  <c r="G56" i="212"/>
  <c r="F56" i="212"/>
  <c r="D56" i="212"/>
  <c r="C56" i="212"/>
  <c r="B56" i="212"/>
  <c r="O56" i="213"/>
  <c r="N56" i="213"/>
  <c r="M56" i="213"/>
  <c r="L56" i="213"/>
  <c r="K56" i="213"/>
  <c r="J56" i="213"/>
  <c r="I56" i="213"/>
  <c r="H56" i="213"/>
  <c r="G56" i="213"/>
  <c r="F56" i="213"/>
  <c r="D56" i="213"/>
  <c r="C56" i="213"/>
  <c r="B56" i="213"/>
  <c r="O56" i="214"/>
  <c r="N56" i="214"/>
  <c r="M56" i="214"/>
  <c r="L56" i="214"/>
  <c r="K56" i="214"/>
  <c r="J56" i="214"/>
  <c r="I56" i="214"/>
  <c r="H56" i="214"/>
  <c r="G56" i="214"/>
  <c r="F56" i="214"/>
  <c r="D56" i="214"/>
  <c r="C56" i="214"/>
  <c r="B56" i="214"/>
  <c r="O56" i="215"/>
  <c r="N56" i="215"/>
  <c r="M56" i="215"/>
  <c r="L56" i="215"/>
  <c r="K56" i="215"/>
  <c r="J56" i="215"/>
  <c r="I56" i="215"/>
  <c r="H56" i="215"/>
  <c r="G56" i="215"/>
  <c r="F56" i="215"/>
  <c r="D56" i="215"/>
  <c r="C56" i="215"/>
  <c r="B56" i="215"/>
  <c r="O56" i="216"/>
  <c r="N56" i="216"/>
  <c r="M56" i="216"/>
  <c r="L56" i="216"/>
  <c r="K56" i="216"/>
  <c r="J56" i="216"/>
  <c r="I56" i="216"/>
  <c r="S56" i="216" s="1"/>
  <c r="H56" i="216"/>
  <c r="R56" i="216" s="1"/>
  <c r="G56" i="216"/>
  <c r="F56" i="216"/>
  <c r="D56" i="216"/>
  <c r="C56" i="216"/>
  <c r="B56" i="216"/>
  <c r="O56" i="217"/>
  <c r="N56" i="217"/>
  <c r="M56" i="217"/>
  <c r="L56" i="217"/>
  <c r="K56" i="217"/>
  <c r="J56" i="217"/>
  <c r="I56" i="217"/>
  <c r="H56" i="217"/>
  <c r="G56" i="217"/>
  <c r="F56" i="217"/>
  <c r="D56" i="217"/>
  <c r="C56" i="217"/>
  <c r="B56" i="217"/>
  <c r="O56" i="218"/>
  <c r="N56" i="218"/>
  <c r="M56" i="218"/>
  <c r="L56" i="218"/>
  <c r="K56" i="218"/>
  <c r="J56" i="218"/>
  <c r="I56" i="218"/>
  <c r="H56" i="218"/>
  <c r="G56" i="218"/>
  <c r="F56" i="218"/>
  <c r="D56" i="218"/>
  <c r="C56" i="218"/>
  <c r="B56" i="218"/>
  <c r="O56" i="219"/>
  <c r="N56" i="219"/>
  <c r="M56" i="219"/>
  <c r="L56" i="219"/>
  <c r="K56" i="219"/>
  <c r="J56" i="219"/>
  <c r="I56" i="219"/>
  <c r="H56" i="219"/>
  <c r="R56" i="219" s="1"/>
  <c r="G56" i="219"/>
  <c r="F56" i="219"/>
  <c r="D56" i="219"/>
  <c r="C56" i="219"/>
  <c r="B56" i="219"/>
  <c r="O56" i="220"/>
  <c r="N56" i="220"/>
  <c r="M56" i="220"/>
  <c r="L56" i="220"/>
  <c r="K56" i="220"/>
  <c r="J56" i="220"/>
  <c r="I56" i="220"/>
  <c r="H56" i="220"/>
  <c r="G56" i="220"/>
  <c r="F56" i="220"/>
  <c r="D56" i="220"/>
  <c r="C56" i="220"/>
  <c r="B56" i="220"/>
  <c r="O56" i="221"/>
  <c r="N56" i="221"/>
  <c r="M56" i="221"/>
  <c r="L56" i="221"/>
  <c r="K56" i="221"/>
  <c r="J56" i="221"/>
  <c r="I56" i="221"/>
  <c r="H56" i="221"/>
  <c r="G56" i="221"/>
  <c r="F56" i="221"/>
  <c r="D56" i="221"/>
  <c r="C56" i="221"/>
  <c r="B56" i="221"/>
  <c r="O56" i="222"/>
  <c r="N56" i="222"/>
  <c r="M56" i="222"/>
  <c r="L56" i="222"/>
  <c r="K56" i="222"/>
  <c r="J56" i="222"/>
  <c r="I56" i="222"/>
  <c r="H56" i="222"/>
  <c r="G56" i="222"/>
  <c r="F56" i="222"/>
  <c r="D56" i="222"/>
  <c r="C56" i="222"/>
  <c r="B56" i="222"/>
  <c r="O56" i="223"/>
  <c r="N56" i="223"/>
  <c r="M56" i="223"/>
  <c r="L56" i="223"/>
  <c r="K56" i="223"/>
  <c r="J56" i="223"/>
  <c r="I56" i="223"/>
  <c r="H56" i="223"/>
  <c r="G56" i="223"/>
  <c r="F56" i="223"/>
  <c r="D56" i="223"/>
  <c r="C56" i="223"/>
  <c r="B56" i="223"/>
  <c r="O56" i="224"/>
  <c r="N56" i="224"/>
  <c r="M56" i="224"/>
  <c r="L56" i="224"/>
  <c r="K56" i="224"/>
  <c r="J56" i="224"/>
  <c r="I56" i="224"/>
  <c r="H56" i="224"/>
  <c r="G56" i="224"/>
  <c r="F56" i="224"/>
  <c r="D56" i="224"/>
  <c r="C56" i="224"/>
  <c r="B56" i="224"/>
  <c r="O56" i="225"/>
  <c r="N56" i="225"/>
  <c r="M56" i="225"/>
  <c r="L56" i="225"/>
  <c r="K56" i="225"/>
  <c r="J56" i="225"/>
  <c r="I56" i="225"/>
  <c r="H56" i="225"/>
  <c r="G56" i="225"/>
  <c r="F56" i="225"/>
  <c r="D56" i="225"/>
  <c r="C56" i="225"/>
  <c r="B56" i="225"/>
  <c r="O56" i="226"/>
  <c r="N56" i="226"/>
  <c r="M56" i="226"/>
  <c r="L56" i="226"/>
  <c r="K56" i="226"/>
  <c r="J56" i="226"/>
  <c r="I56" i="226"/>
  <c r="H56" i="226"/>
  <c r="G56" i="226"/>
  <c r="F56" i="226"/>
  <c r="D56" i="226"/>
  <c r="C56" i="226"/>
  <c r="B56" i="226"/>
  <c r="O56" i="227"/>
  <c r="N56" i="227"/>
  <c r="M56" i="227"/>
  <c r="L56" i="227"/>
  <c r="K56" i="227"/>
  <c r="J56" i="227"/>
  <c r="I56" i="227"/>
  <c r="S56" i="227" s="1"/>
  <c r="H56" i="227"/>
  <c r="R56" i="227" s="1"/>
  <c r="G56" i="227"/>
  <c r="F56" i="227"/>
  <c r="D56" i="227"/>
  <c r="C56" i="227"/>
  <c r="B56" i="227"/>
  <c r="O56" i="228"/>
  <c r="N56" i="228"/>
  <c r="M56" i="228"/>
  <c r="L56" i="228"/>
  <c r="K56" i="228"/>
  <c r="J56" i="228"/>
  <c r="I56" i="228"/>
  <c r="H56" i="228"/>
  <c r="G56" i="228"/>
  <c r="F56" i="228"/>
  <c r="D56" i="228"/>
  <c r="C56" i="228"/>
  <c r="B56" i="228"/>
  <c r="O56" i="229"/>
  <c r="N56" i="229"/>
  <c r="M56" i="229"/>
  <c r="L56" i="229"/>
  <c r="K56" i="229"/>
  <c r="J56" i="229"/>
  <c r="I56" i="229"/>
  <c r="H56" i="229"/>
  <c r="G56" i="229"/>
  <c r="F56" i="229"/>
  <c r="D56" i="229"/>
  <c r="C56" i="229"/>
  <c r="B56" i="229"/>
  <c r="O56" i="230"/>
  <c r="N56" i="230"/>
  <c r="M56" i="230"/>
  <c r="L56" i="230"/>
  <c r="K56" i="230"/>
  <c r="J56" i="230"/>
  <c r="I56" i="230"/>
  <c r="H56" i="230"/>
  <c r="G56" i="230"/>
  <c r="F56" i="230"/>
  <c r="D56" i="230"/>
  <c r="C56" i="230"/>
  <c r="B56" i="230"/>
  <c r="O56" i="231"/>
  <c r="N56" i="231"/>
  <c r="M56" i="231"/>
  <c r="L56" i="231"/>
  <c r="K56" i="231"/>
  <c r="J56" i="231"/>
  <c r="I56" i="231"/>
  <c r="H56" i="231"/>
  <c r="G56" i="231"/>
  <c r="F56" i="231"/>
  <c r="D56" i="231"/>
  <c r="C56" i="231"/>
  <c r="B56" i="231"/>
  <c r="O56" i="232"/>
  <c r="N56" i="232"/>
  <c r="M56" i="232"/>
  <c r="L56" i="232"/>
  <c r="K56" i="232"/>
  <c r="J56" i="232"/>
  <c r="I56" i="232"/>
  <c r="H56" i="232"/>
  <c r="G56" i="232"/>
  <c r="F56" i="232"/>
  <c r="D56" i="232"/>
  <c r="C56" i="232"/>
  <c r="B56" i="232"/>
  <c r="O56" i="233"/>
  <c r="N56" i="233"/>
  <c r="M56" i="233"/>
  <c r="L56" i="233"/>
  <c r="K56" i="233"/>
  <c r="J56" i="233"/>
  <c r="I56" i="233"/>
  <c r="H56" i="233"/>
  <c r="G56" i="233"/>
  <c r="F56" i="233"/>
  <c r="D56" i="233"/>
  <c r="C56" i="233"/>
  <c r="B56" i="233"/>
  <c r="O56" i="234"/>
  <c r="N56" i="234"/>
  <c r="M56" i="234"/>
  <c r="L56" i="234"/>
  <c r="K56" i="234"/>
  <c r="J56" i="234"/>
  <c r="I56" i="234"/>
  <c r="H56" i="234"/>
  <c r="G56" i="234"/>
  <c r="F56" i="234"/>
  <c r="D56" i="234"/>
  <c r="C56" i="234"/>
  <c r="B56" i="234"/>
  <c r="O56" i="235"/>
  <c r="N56" i="235"/>
  <c r="M56" i="235"/>
  <c r="L56" i="235"/>
  <c r="K56" i="235"/>
  <c r="J56" i="235"/>
  <c r="I56" i="235"/>
  <c r="H56" i="235"/>
  <c r="R56" i="235" s="1"/>
  <c r="G56" i="235"/>
  <c r="F56" i="235"/>
  <c r="D56" i="235"/>
  <c r="C56" i="235"/>
  <c r="B56" i="235"/>
  <c r="O56" i="236"/>
  <c r="N56" i="236"/>
  <c r="M56" i="236"/>
  <c r="L56" i="236"/>
  <c r="K56" i="236"/>
  <c r="J56" i="236"/>
  <c r="I56" i="236"/>
  <c r="H56" i="236"/>
  <c r="G56" i="236"/>
  <c r="F56" i="236"/>
  <c r="D56" i="236"/>
  <c r="C56" i="236"/>
  <c r="B56" i="236"/>
  <c r="O56" i="237"/>
  <c r="N56" i="237"/>
  <c r="M56" i="237"/>
  <c r="L56" i="237"/>
  <c r="K56" i="237"/>
  <c r="J56" i="237"/>
  <c r="I56" i="237"/>
  <c r="H56" i="237"/>
  <c r="G56" i="237"/>
  <c r="F56" i="237"/>
  <c r="D56" i="237"/>
  <c r="C56" i="237"/>
  <c r="B56" i="237"/>
  <c r="O56" i="238"/>
  <c r="N56" i="238"/>
  <c r="M56" i="238"/>
  <c r="L56" i="238"/>
  <c r="K56" i="238"/>
  <c r="J56" i="238"/>
  <c r="I56" i="238"/>
  <c r="H56" i="238"/>
  <c r="G56" i="238"/>
  <c r="F56" i="238"/>
  <c r="D56" i="238"/>
  <c r="C56" i="238"/>
  <c r="B56" i="238"/>
  <c r="O56" i="239"/>
  <c r="N56" i="239"/>
  <c r="M56" i="239"/>
  <c r="L56" i="239"/>
  <c r="K56" i="239"/>
  <c r="J56" i="239"/>
  <c r="I56" i="239"/>
  <c r="H56" i="239"/>
  <c r="G56" i="239"/>
  <c r="F56" i="239"/>
  <c r="D56" i="239"/>
  <c r="C56" i="239"/>
  <c r="B56" i="239"/>
  <c r="O56" i="240"/>
  <c r="N56" i="240"/>
  <c r="M56" i="240"/>
  <c r="L56" i="240"/>
  <c r="K56" i="240"/>
  <c r="J56" i="240"/>
  <c r="I56" i="240"/>
  <c r="H56" i="240"/>
  <c r="G56" i="240"/>
  <c r="F56" i="240"/>
  <c r="D56" i="240"/>
  <c r="C56" i="240"/>
  <c r="B56" i="240"/>
  <c r="O56" i="241"/>
  <c r="N56" i="241"/>
  <c r="M56" i="241"/>
  <c r="L56" i="241"/>
  <c r="K56" i="241"/>
  <c r="J56" i="241"/>
  <c r="I56" i="241"/>
  <c r="H56" i="241"/>
  <c r="G56" i="241"/>
  <c r="F56" i="241"/>
  <c r="D56" i="241"/>
  <c r="C56" i="241"/>
  <c r="B56" i="241"/>
  <c r="O56" i="242"/>
  <c r="N56" i="242"/>
  <c r="M56" i="242"/>
  <c r="L56" i="242"/>
  <c r="K56" i="242"/>
  <c r="J56" i="242"/>
  <c r="I56" i="242"/>
  <c r="H56" i="242"/>
  <c r="G56" i="242"/>
  <c r="F56" i="242"/>
  <c r="D56" i="242"/>
  <c r="C56" i="242"/>
  <c r="B56" i="242"/>
  <c r="O56" i="243"/>
  <c r="N56" i="243"/>
  <c r="M56" i="243"/>
  <c r="L56" i="243"/>
  <c r="K56" i="243"/>
  <c r="J56" i="243"/>
  <c r="I56" i="243"/>
  <c r="H56" i="243"/>
  <c r="R56" i="243" s="1"/>
  <c r="G56" i="243"/>
  <c r="F56" i="243"/>
  <c r="D56" i="243"/>
  <c r="C56" i="243"/>
  <c r="B56" i="243"/>
  <c r="O56" i="244"/>
  <c r="N56" i="244"/>
  <c r="M56" i="244"/>
  <c r="L56" i="244"/>
  <c r="K56" i="244"/>
  <c r="J56" i="244"/>
  <c r="I56" i="244"/>
  <c r="H56" i="244"/>
  <c r="G56" i="244"/>
  <c r="F56" i="244"/>
  <c r="D56" i="244"/>
  <c r="C56" i="244"/>
  <c r="B56" i="244"/>
  <c r="O56" i="245"/>
  <c r="N56" i="245"/>
  <c r="M56" i="245"/>
  <c r="L56" i="245"/>
  <c r="K56" i="245"/>
  <c r="J56" i="245"/>
  <c r="I56" i="245"/>
  <c r="H56" i="245"/>
  <c r="G56" i="245"/>
  <c r="F56" i="245"/>
  <c r="D56" i="245"/>
  <c r="C56" i="245"/>
  <c r="B56" i="245"/>
  <c r="O56" i="246"/>
  <c r="N56" i="246"/>
  <c r="M56" i="246"/>
  <c r="L56" i="246"/>
  <c r="K56" i="246"/>
  <c r="J56" i="246"/>
  <c r="I56" i="246"/>
  <c r="H56" i="246"/>
  <c r="G56" i="246"/>
  <c r="F56" i="246"/>
  <c r="D56" i="246"/>
  <c r="C56" i="246"/>
  <c r="B56" i="246"/>
  <c r="O56" i="247"/>
  <c r="N56" i="247"/>
  <c r="M56" i="247"/>
  <c r="L56" i="247"/>
  <c r="K56" i="247"/>
  <c r="J56" i="247"/>
  <c r="I56" i="247"/>
  <c r="H56" i="247"/>
  <c r="G56" i="247"/>
  <c r="F56" i="247"/>
  <c r="D56" i="247"/>
  <c r="C56" i="247"/>
  <c r="B56" i="247"/>
  <c r="O56" i="248"/>
  <c r="N56" i="248"/>
  <c r="M56" i="248"/>
  <c r="L56" i="248"/>
  <c r="K56" i="248"/>
  <c r="J56" i="248"/>
  <c r="I56" i="248"/>
  <c r="H56" i="248"/>
  <c r="G56" i="248"/>
  <c r="F56" i="248"/>
  <c r="D56" i="248"/>
  <c r="C56" i="248"/>
  <c r="B56" i="248"/>
  <c r="O56" i="249"/>
  <c r="N56" i="249"/>
  <c r="M56" i="249"/>
  <c r="L56" i="249"/>
  <c r="K56" i="249"/>
  <c r="J56" i="249"/>
  <c r="I56" i="249"/>
  <c r="H56" i="249"/>
  <c r="G56" i="249"/>
  <c r="F56" i="249"/>
  <c r="D56" i="249"/>
  <c r="C56" i="249"/>
  <c r="B56" i="249"/>
  <c r="O56" i="250"/>
  <c r="N56" i="250"/>
  <c r="M56" i="250"/>
  <c r="L56" i="250"/>
  <c r="K56" i="250"/>
  <c r="J56" i="250"/>
  <c r="I56" i="250"/>
  <c r="H56" i="250"/>
  <c r="G56" i="250"/>
  <c r="F56" i="250"/>
  <c r="D56" i="250"/>
  <c r="C56" i="250"/>
  <c r="B56" i="250"/>
  <c r="O56" i="251"/>
  <c r="N56" i="251"/>
  <c r="M56" i="251"/>
  <c r="L56" i="251"/>
  <c r="K56" i="251"/>
  <c r="J56" i="251"/>
  <c r="I56" i="251"/>
  <c r="H56" i="251"/>
  <c r="G56" i="251"/>
  <c r="F56" i="251"/>
  <c r="D56" i="251"/>
  <c r="C56" i="251"/>
  <c r="B56" i="251"/>
  <c r="O56" i="252"/>
  <c r="N56" i="252"/>
  <c r="M56" i="252"/>
  <c r="L56" i="252"/>
  <c r="K56" i="252"/>
  <c r="J56" i="252"/>
  <c r="I56" i="252"/>
  <c r="H56" i="252"/>
  <c r="G56" i="252"/>
  <c r="F56" i="252"/>
  <c r="D56" i="252"/>
  <c r="C56" i="252"/>
  <c r="B56" i="252"/>
  <c r="O56" i="253"/>
  <c r="N56" i="253"/>
  <c r="M56" i="253"/>
  <c r="L56" i="253"/>
  <c r="K56" i="253"/>
  <c r="J56" i="253"/>
  <c r="I56" i="253"/>
  <c r="H56" i="253"/>
  <c r="G56" i="253"/>
  <c r="F56" i="253"/>
  <c r="D56" i="253"/>
  <c r="C56" i="253"/>
  <c r="B56" i="253"/>
  <c r="O56" i="254"/>
  <c r="N56" i="254"/>
  <c r="M56" i="254"/>
  <c r="L56" i="254"/>
  <c r="K56" i="254"/>
  <c r="J56" i="254"/>
  <c r="I56" i="254"/>
  <c r="H56" i="254"/>
  <c r="G56" i="254"/>
  <c r="F56" i="254"/>
  <c r="D56" i="254"/>
  <c r="C56" i="254"/>
  <c r="B56" i="254"/>
  <c r="O56" i="255"/>
  <c r="N56" i="255"/>
  <c r="M56" i="255"/>
  <c r="L56" i="255"/>
  <c r="K56" i="255"/>
  <c r="J56" i="255"/>
  <c r="I56" i="255"/>
  <c r="H56" i="255"/>
  <c r="G56" i="255"/>
  <c r="F56" i="255"/>
  <c r="D56" i="255"/>
  <c r="C56" i="255"/>
  <c r="B56" i="255"/>
  <c r="O56" i="256"/>
  <c r="N56" i="256"/>
  <c r="M56" i="256"/>
  <c r="L56" i="256"/>
  <c r="K56" i="256"/>
  <c r="J56" i="256"/>
  <c r="I56" i="256"/>
  <c r="H56" i="256"/>
  <c r="G56" i="256"/>
  <c r="F56" i="256"/>
  <c r="D56" i="256"/>
  <c r="C56" i="256"/>
  <c r="B56" i="256"/>
  <c r="O56" i="257"/>
  <c r="N56" i="257"/>
  <c r="M56" i="257"/>
  <c r="L56" i="257"/>
  <c r="K56" i="257"/>
  <c r="J56" i="257"/>
  <c r="I56" i="257"/>
  <c r="H56" i="257"/>
  <c r="G56" i="257"/>
  <c r="F56" i="257"/>
  <c r="D56" i="257"/>
  <c r="C56" i="257"/>
  <c r="B56" i="257"/>
  <c r="O56" i="258"/>
  <c r="N56" i="258"/>
  <c r="M56" i="258"/>
  <c r="L56" i="258"/>
  <c r="K56" i="258"/>
  <c r="J56" i="258"/>
  <c r="I56" i="258"/>
  <c r="H56" i="258"/>
  <c r="G56" i="258"/>
  <c r="F56" i="258"/>
  <c r="D56" i="258"/>
  <c r="C56" i="258"/>
  <c r="B56" i="258"/>
  <c r="O56" i="1"/>
  <c r="N56" i="1"/>
  <c r="M56" i="1"/>
  <c r="L56" i="1"/>
  <c r="K56" i="1"/>
  <c r="J56" i="1"/>
  <c r="I56" i="1"/>
  <c r="H56" i="1"/>
  <c r="G56" i="1"/>
  <c r="F56" i="1"/>
  <c r="D56" i="1"/>
  <c r="C56" i="1"/>
  <c r="B56" i="1"/>
  <c r="W44" i="2"/>
  <c r="W43" i="2" s="1"/>
  <c r="V44" i="2"/>
  <c r="V43" i="2" s="1"/>
  <c r="W44" i="3"/>
  <c r="W43" i="3" s="1"/>
  <c r="V44" i="3"/>
  <c r="V43" i="3" s="1"/>
  <c r="W44" i="4"/>
  <c r="W43" i="4" s="1"/>
  <c r="V44" i="4"/>
  <c r="V43" i="4" s="1"/>
  <c r="W44" i="5"/>
  <c r="V44" i="5"/>
  <c r="W43" i="5"/>
  <c r="V43" i="5"/>
  <c r="W44" i="6"/>
  <c r="W43" i="6" s="1"/>
  <c r="V44" i="6"/>
  <c r="V43" i="6" s="1"/>
  <c r="W44" i="7"/>
  <c r="W43" i="7" s="1"/>
  <c r="V44" i="7"/>
  <c r="V43" i="7" s="1"/>
  <c r="W44" i="8"/>
  <c r="W43" i="8" s="1"/>
  <c r="V44" i="8"/>
  <c r="V43" i="8" s="1"/>
  <c r="W44" i="9"/>
  <c r="W43" i="9" s="1"/>
  <c r="V44" i="9"/>
  <c r="V43" i="9" s="1"/>
  <c r="W44" i="10"/>
  <c r="V44" i="10"/>
  <c r="W43" i="10"/>
  <c r="V43" i="10"/>
  <c r="W44" i="11"/>
  <c r="W43" i="11" s="1"/>
  <c r="V44" i="11"/>
  <c r="V43" i="11" s="1"/>
  <c r="W44" i="12"/>
  <c r="V44" i="12"/>
  <c r="W43" i="12"/>
  <c r="W44" i="13"/>
  <c r="W43" i="13" s="1"/>
  <c r="V44" i="13"/>
  <c r="V43" i="13" s="1"/>
  <c r="W44" i="14"/>
  <c r="W43" i="14" s="1"/>
  <c r="V44" i="14"/>
  <c r="V43" i="14" s="1"/>
  <c r="W44" i="15"/>
  <c r="V44" i="15"/>
  <c r="V43" i="15" s="1"/>
  <c r="W43" i="15"/>
  <c r="W44" i="16"/>
  <c r="W43" i="16" s="1"/>
  <c r="V44" i="16"/>
  <c r="V43" i="16" s="1"/>
  <c r="W44" i="17"/>
  <c r="W43" i="17" s="1"/>
  <c r="V44" i="17"/>
  <c r="V43" i="17" s="1"/>
  <c r="W44" i="18"/>
  <c r="V44" i="18"/>
  <c r="V43" i="18" s="1"/>
  <c r="W43" i="18"/>
  <c r="W44" i="19"/>
  <c r="W43" i="19" s="1"/>
  <c r="V44" i="19"/>
  <c r="V43" i="19" s="1"/>
  <c r="W44" i="20"/>
  <c r="W43" i="20" s="1"/>
  <c r="V44" i="20"/>
  <c r="V43" i="20" s="1"/>
  <c r="W44" i="21"/>
  <c r="W43" i="21" s="1"/>
  <c r="V44" i="21"/>
  <c r="V43" i="21" s="1"/>
  <c r="W44" i="22"/>
  <c r="W43" i="22" s="1"/>
  <c r="V44" i="22"/>
  <c r="V43" i="22"/>
  <c r="W44" i="23"/>
  <c r="W43" i="23" s="1"/>
  <c r="V44" i="23"/>
  <c r="V43" i="23" s="1"/>
  <c r="W44" i="24"/>
  <c r="V44" i="24"/>
  <c r="V43" i="24"/>
  <c r="W44" i="25"/>
  <c r="W43" i="25" s="1"/>
  <c r="V44" i="25"/>
  <c r="V43" i="25" s="1"/>
  <c r="W44" i="26"/>
  <c r="V44" i="26"/>
  <c r="V43" i="26" s="1"/>
  <c r="W43" i="26"/>
  <c r="W44" i="27"/>
  <c r="W43" i="27" s="1"/>
  <c r="V44" i="27"/>
  <c r="V43" i="27" s="1"/>
  <c r="W44" i="28"/>
  <c r="W43" i="28" s="1"/>
  <c r="V44" i="28"/>
  <c r="V43" i="28"/>
  <c r="W44" i="29"/>
  <c r="W43" i="29" s="1"/>
  <c r="V44" i="29"/>
  <c r="V43" i="29" s="1"/>
  <c r="W44" i="30"/>
  <c r="W43" i="30" s="1"/>
  <c r="V44" i="30"/>
  <c r="V43" i="30"/>
  <c r="W44" i="31"/>
  <c r="V44" i="31"/>
  <c r="V43" i="31" s="1"/>
  <c r="W43" i="31"/>
  <c r="W44" i="32"/>
  <c r="W43" i="32" s="1"/>
  <c r="V44" i="32"/>
  <c r="V43" i="32" s="1"/>
  <c r="W44" i="33"/>
  <c r="W43" i="33" s="1"/>
  <c r="V44" i="33"/>
  <c r="V43" i="33" s="1"/>
  <c r="W44" i="34"/>
  <c r="W43" i="34" s="1"/>
  <c r="V44" i="34"/>
  <c r="V43" i="34" s="1"/>
  <c r="W44" i="35"/>
  <c r="W43" i="35" s="1"/>
  <c r="V44" i="35"/>
  <c r="V43" i="35" s="1"/>
  <c r="W44" i="36"/>
  <c r="W43" i="36" s="1"/>
  <c r="V44" i="36"/>
  <c r="V43" i="36"/>
  <c r="W44" i="37"/>
  <c r="W43" i="37" s="1"/>
  <c r="V44" i="37"/>
  <c r="V43" i="37" s="1"/>
  <c r="W44" i="38"/>
  <c r="V44" i="38"/>
  <c r="V43" i="38" s="1"/>
  <c r="W44" i="39"/>
  <c r="W43" i="39" s="1"/>
  <c r="V44" i="39"/>
  <c r="V43" i="39" s="1"/>
  <c r="W44" i="40"/>
  <c r="W43" i="40" s="1"/>
  <c r="V44" i="40"/>
  <c r="V43" i="40"/>
  <c r="W44" i="41"/>
  <c r="W43" i="41" s="1"/>
  <c r="V44" i="41"/>
  <c r="V43" i="41" s="1"/>
  <c r="W44" i="42"/>
  <c r="V44" i="42"/>
  <c r="V43" i="42" s="1"/>
  <c r="W44" i="43"/>
  <c r="W43" i="43" s="1"/>
  <c r="V44" i="43"/>
  <c r="V43" i="43" s="1"/>
  <c r="W44" i="44"/>
  <c r="W43" i="44" s="1"/>
  <c r="V44" i="44"/>
  <c r="V43" i="44" s="1"/>
  <c r="W44" i="45"/>
  <c r="W43" i="45" s="1"/>
  <c r="V44" i="45"/>
  <c r="V43" i="45" s="1"/>
  <c r="W44" i="46"/>
  <c r="V44" i="46"/>
  <c r="V43" i="46"/>
  <c r="W44" i="47"/>
  <c r="W43" i="47" s="1"/>
  <c r="V44" i="47"/>
  <c r="V43" i="47" s="1"/>
  <c r="W44" i="48"/>
  <c r="W43" i="48" s="1"/>
  <c r="V44" i="48"/>
  <c r="V43" i="48"/>
  <c r="W44" i="49"/>
  <c r="W43" i="49" s="1"/>
  <c r="V44" i="49"/>
  <c r="V43" i="49" s="1"/>
  <c r="W44" i="50"/>
  <c r="V44" i="50"/>
  <c r="W44" i="51"/>
  <c r="W43" i="51" s="1"/>
  <c r="V44" i="51"/>
  <c r="V43" i="51" s="1"/>
  <c r="W44" i="52"/>
  <c r="W43" i="52" s="1"/>
  <c r="V44" i="52"/>
  <c r="V43" i="52" s="1"/>
  <c r="W44" i="53"/>
  <c r="W43" i="53" s="1"/>
  <c r="V44" i="53"/>
  <c r="V43" i="53" s="1"/>
  <c r="W44" i="54"/>
  <c r="V44" i="54"/>
  <c r="V43" i="54" s="1"/>
  <c r="W44" i="55"/>
  <c r="W43" i="55" s="1"/>
  <c r="V44" i="55"/>
  <c r="V43" i="55" s="1"/>
  <c r="W44" i="56"/>
  <c r="W43" i="56" s="1"/>
  <c r="V44" i="56"/>
  <c r="V43" i="56" s="1"/>
  <c r="W44" i="57"/>
  <c r="W43" i="57" s="1"/>
  <c r="V44" i="57"/>
  <c r="W44" i="58"/>
  <c r="W43" i="58" s="1"/>
  <c r="V44" i="58"/>
  <c r="V43" i="58" s="1"/>
  <c r="W44" i="59"/>
  <c r="V44" i="59"/>
  <c r="V43" i="59" s="1"/>
  <c r="W44" i="60"/>
  <c r="W43" i="60" s="1"/>
  <c r="V44" i="60"/>
  <c r="V43" i="60" s="1"/>
  <c r="W44" i="61"/>
  <c r="V44" i="61"/>
  <c r="V43" i="61" s="1"/>
  <c r="W43" i="61"/>
  <c r="W44" i="62"/>
  <c r="V44" i="62"/>
  <c r="W44" i="63"/>
  <c r="V44" i="63"/>
  <c r="V43" i="63" s="1"/>
  <c r="W43" i="63"/>
  <c r="W44" i="64"/>
  <c r="W43" i="64" s="1"/>
  <c r="V44" i="64"/>
  <c r="V43" i="64" s="1"/>
  <c r="W44" i="65"/>
  <c r="W43" i="65" s="1"/>
  <c r="V44" i="65"/>
  <c r="V43" i="65" s="1"/>
  <c r="W44" i="66"/>
  <c r="V44" i="66"/>
  <c r="V43" i="66" s="1"/>
  <c r="W44" i="67"/>
  <c r="V44" i="67"/>
  <c r="V43" i="67" s="1"/>
  <c r="W43" i="67"/>
  <c r="W44" i="68"/>
  <c r="W43" i="68" s="1"/>
  <c r="V44" i="68"/>
  <c r="V43" i="68" s="1"/>
  <c r="W44" i="69"/>
  <c r="W43" i="69" s="1"/>
  <c r="V44" i="69"/>
  <c r="W44" i="70"/>
  <c r="V44" i="70"/>
  <c r="V43" i="70" s="1"/>
  <c r="W43" i="70"/>
  <c r="W44" i="71"/>
  <c r="W43" i="71" s="1"/>
  <c r="V44" i="71"/>
  <c r="V43" i="71" s="1"/>
  <c r="W44" i="72"/>
  <c r="V44" i="72"/>
  <c r="W43" i="72"/>
  <c r="V43" i="72"/>
  <c r="W44" i="73"/>
  <c r="W43" i="73" s="1"/>
  <c r="V44" i="73"/>
  <c r="V43" i="73" s="1"/>
  <c r="W44" i="74"/>
  <c r="W43" i="74" s="1"/>
  <c r="V44" i="74"/>
  <c r="W44" i="75"/>
  <c r="W43" i="75" s="1"/>
  <c r="V44" i="75"/>
  <c r="V43" i="75" s="1"/>
  <c r="W44" i="76"/>
  <c r="W43" i="76" s="1"/>
  <c r="V44" i="76"/>
  <c r="V43" i="76" s="1"/>
  <c r="W44" i="77"/>
  <c r="V44" i="77"/>
  <c r="W44" i="78"/>
  <c r="W43" i="78" s="1"/>
  <c r="V44" i="78"/>
  <c r="V43" i="78" s="1"/>
  <c r="W44" i="79"/>
  <c r="W43" i="79" s="1"/>
  <c r="V44" i="79"/>
  <c r="V43" i="79" s="1"/>
  <c r="W44" i="80"/>
  <c r="W43" i="80" s="1"/>
  <c r="V44" i="80"/>
  <c r="V43" i="80" s="1"/>
  <c r="W44" i="81"/>
  <c r="V44" i="81"/>
  <c r="W43" i="81"/>
  <c r="W44" i="82"/>
  <c r="V44" i="82"/>
  <c r="V43" i="82" s="1"/>
  <c r="W44" i="83"/>
  <c r="W43" i="83" s="1"/>
  <c r="V44" i="83"/>
  <c r="V43" i="83" s="1"/>
  <c r="W44" i="84"/>
  <c r="W43" i="84" s="1"/>
  <c r="V44" i="84"/>
  <c r="V43" i="84" s="1"/>
  <c r="W44" i="85"/>
  <c r="W43" i="85" s="1"/>
  <c r="V44" i="85"/>
  <c r="V43" i="85" s="1"/>
  <c r="W44" i="86"/>
  <c r="W43" i="86" s="1"/>
  <c r="V44" i="86"/>
  <c r="V43" i="86" s="1"/>
  <c r="W44" i="87"/>
  <c r="W43" i="87" s="1"/>
  <c r="V44" i="87"/>
  <c r="V43" i="87" s="1"/>
  <c r="W44" i="88"/>
  <c r="W43" i="88" s="1"/>
  <c r="V44" i="88"/>
  <c r="V43" i="88" s="1"/>
  <c r="W44" i="89"/>
  <c r="V44" i="89"/>
  <c r="V43" i="89" s="1"/>
  <c r="W44" i="90"/>
  <c r="V44" i="90"/>
  <c r="W43" i="90"/>
  <c r="W44" i="91"/>
  <c r="W43" i="91" s="1"/>
  <c r="V44" i="91"/>
  <c r="V43" i="91" s="1"/>
  <c r="W44" i="92"/>
  <c r="V44" i="92"/>
  <c r="V43" i="92"/>
  <c r="W44" i="93"/>
  <c r="W43" i="93" s="1"/>
  <c r="V44" i="93"/>
  <c r="V43" i="93" s="1"/>
  <c r="W44" i="94"/>
  <c r="V44" i="94"/>
  <c r="W44" i="95"/>
  <c r="W43" i="95" s="1"/>
  <c r="V44" i="95"/>
  <c r="V43" i="95" s="1"/>
  <c r="W44" i="96"/>
  <c r="W43" i="96" s="1"/>
  <c r="V44" i="96"/>
  <c r="V43" i="96" s="1"/>
  <c r="W44" i="97"/>
  <c r="V44" i="97"/>
  <c r="W44" i="98"/>
  <c r="V44" i="98"/>
  <c r="V43" i="98" s="1"/>
  <c r="W44" i="99"/>
  <c r="W43" i="99" s="1"/>
  <c r="V44" i="99"/>
  <c r="V43" i="99" s="1"/>
  <c r="W44" i="100"/>
  <c r="W43" i="100" s="1"/>
  <c r="V44" i="100"/>
  <c r="V43" i="100" s="1"/>
  <c r="W44" i="101"/>
  <c r="V44" i="101"/>
  <c r="W44" i="102"/>
  <c r="V44" i="102"/>
  <c r="V43" i="102"/>
  <c r="W44" i="103"/>
  <c r="W43" i="103" s="1"/>
  <c r="V44" i="103"/>
  <c r="V43" i="103" s="1"/>
  <c r="W44" i="104"/>
  <c r="W43" i="104" s="1"/>
  <c r="V44" i="104"/>
  <c r="V43" i="104" s="1"/>
  <c r="W44" i="105"/>
  <c r="V44" i="105"/>
  <c r="W44" i="106"/>
  <c r="V44" i="106"/>
  <c r="V43" i="106" s="1"/>
  <c r="W44" i="107"/>
  <c r="W43" i="107" s="1"/>
  <c r="V44" i="107"/>
  <c r="V43" i="107" s="1"/>
  <c r="W44" i="108"/>
  <c r="W43" i="108" s="1"/>
  <c r="V44" i="108"/>
  <c r="V43" i="108" s="1"/>
  <c r="W44" i="109"/>
  <c r="V44" i="109"/>
  <c r="W44" i="110"/>
  <c r="V44" i="110"/>
  <c r="V43" i="110"/>
  <c r="W44" i="111"/>
  <c r="W43" i="111" s="1"/>
  <c r="V44" i="111"/>
  <c r="V43" i="111" s="1"/>
  <c r="W44" i="112"/>
  <c r="W43" i="112" s="1"/>
  <c r="V44" i="112"/>
  <c r="V43" i="112" s="1"/>
  <c r="W44" i="113"/>
  <c r="W43" i="113" s="1"/>
  <c r="V44" i="113"/>
  <c r="W44" i="114"/>
  <c r="V44" i="114"/>
  <c r="V43" i="114" s="1"/>
  <c r="W44" i="115"/>
  <c r="W43" i="115" s="1"/>
  <c r="V44" i="115"/>
  <c r="V43" i="115" s="1"/>
  <c r="W44" i="116"/>
  <c r="W43" i="116" s="1"/>
  <c r="V44" i="116"/>
  <c r="V43" i="116" s="1"/>
  <c r="W44" i="117"/>
  <c r="V44" i="117"/>
  <c r="W44" i="118"/>
  <c r="V44" i="118"/>
  <c r="V43" i="118" s="1"/>
  <c r="W44" i="119"/>
  <c r="W43" i="119" s="1"/>
  <c r="V44" i="119"/>
  <c r="V43" i="119" s="1"/>
  <c r="W44" i="120"/>
  <c r="W43" i="120" s="1"/>
  <c r="V44" i="120"/>
  <c r="V43" i="120" s="1"/>
  <c r="W44" i="121"/>
  <c r="W43" i="121" s="1"/>
  <c r="V44" i="121"/>
  <c r="V43" i="121" s="1"/>
  <c r="W44" i="122"/>
  <c r="W43" i="122" s="1"/>
  <c r="V44" i="122"/>
  <c r="V43" i="122"/>
  <c r="W44" i="123"/>
  <c r="W43" i="123" s="1"/>
  <c r="V44" i="123"/>
  <c r="V43" i="123" s="1"/>
  <c r="W44" i="124"/>
  <c r="W43" i="124" s="1"/>
  <c r="V44" i="124"/>
  <c r="V43" i="124" s="1"/>
  <c r="W44" i="125"/>
  <c r="W43" i="125" s="1"/>
  <c r="V44" i="125"/>
  <c r="W44" i="126"/>
  <c r="W43" i="126" s="1"/>
  <c r="V44" i="126"/>
  <c r="V43" i="126" s="1"/>
  <c r="W44" i="127"/>
  <c r="W43" i="127" s="1"/>
  <c r="V44" i="127"/>
  <c r="V43" i="127" s="1"/>
  <c r="W44" i="128"/>
  <c r="W43" i="128" s="1"/>
  <c r="V44" i="128"/>
  <c r="V43" i="128" s="1"/>
  <c r="W44" i="129"/>
  <c r="W43" i="129" s="1"/>
  <c r="V44" i="129"/>
  <c r="V43" i="129" s="1"/>
  <c r="W44" i="130"/>
  <c r="W43" i="130" s="1"/>
  <c r="V44" i="130"/>
  <c r="V43" i="130" s="1"/>
  <c r="W44" i="131"/>
  <c r="W43" i="131" s="1"/>
  <c r="V44" i="131"/>
  <c r="V43" i="131" s="1"/>
  <c r="W44" i="132"/>
  <c r="W43" i="132" s="1"/>
  <c r="V44" i="132"/>
  <c r="V43" i="132" s="1"/>
  <c r="W44" i="133"/>
  <c r="W43" i="133" s="1"/>
  <c r="V44" i="133"/>
  <c r="V43" i="133" s="1"/>
  <c r="W44" i="134"/>
  <c r="V44" i="134"/>
  <c r="V43" i="134" s="1"/>
  <c r="W44" i="135"/>
  <c r="V44" i="135"/>
  <c r="V43" i="135" s="1"/>
  <c r="W44" i="136"/>
  <c r="W43" i="136" s="1"/>
  <c r="V44" i="136"/>
  <c r="V43" i="136" s="1"/>
  <c r="W44" i="137"/>
  <c r="W43" i="137" s="1"/>
  <c r="V44" i="137"/>
  <c r="V43" i="137" s="1"/>
  <c r="W44" i="138"/>
  <c r="V44" i="138"/>
  <c r="V43" i="138" s="1"/>
  <c r="W44" i="139"/>
  <c r="W43" i="139" s="1"/>
  <c r="V44" i="139"/>
  <c r="V43" i="139" s="1"/>
  <c r="W44" i="140"/>
  <c r="W43" i="140" s="1"/>
  <c r="V44" i="140"/>
  <c r="V43" i="140" s="1"/>
  <c r="W44" i="141"/>
  <c r="W43" i="141" s="1"/>
  <c r="V44" i="141"/>
  <c r="V43" i="141" s="1"/>
  <c r="W44" i="142"/>
  <c r="V44" i="142"/>
  <c r="V43" i="142" s="1"/>
  <c r="W44" i="143"/>
  <c r="W43" i="143" s="1"/>
  <c r="V44" i="143"/>
  <c r="V43" i="143" s="1"/>
  <c r="W44" i="144"/>
  <c r="W43" i="144" s="1"/>
  <c r="V44" i="144"/>
  <c r="V43" i="144" s="1"/>
  <c r="W44" i="145"/>
  <c r="W43" i="145" s="1"/>
  <c r="V44" i="145"/>
  <c r="V43" i="145" s="1"/>
  <c r="W44" i="146"/>
  <c r="V44" i="146"/>
  <c r="V43" i="146" s="1"/>
  <c r="W44" i="147"/>
  <c r="W43" i="147" s="1"/>
  <c r="V44" i="147"/>
  <c r="V43" i="147" s="1"/>
  <c r="W44" i="148"/>
  <c r="W43" i="148" s="1"/>
  <c r="V44" i="148"/>
  <c r="V43" i="148" s="1"/>
  <c r="W44" i="149"/>
  <c r="W43" i="149" s="1"/>
  <c r="V44" i="149"/>
  <c r="V43" i="149" s="1"/>
  <c r="W44" i="150"/>
  <c r="W43" i="150" s="1"/>
  <c r="V44" i="150"/>
  <c r="V43" i="150" s="1"/>
  <c r="W44" i="151"/>
  <c r="W43" i="151" s="1"/>
  <c r="V44" i="151"/>
  <c r="V43" i="151" s="1"/>
  <c r="W44" i="152"/>
  <c r="W43" i="152" s="1"/>
  <c r="V44" i="152"/>
  <c r="V43" i="152" s="1"/>
  <c r="W44" i="153"/>
  <c r="W43" i="153" s="1"/>
  <c r="V44" i="153"/>
  <c r="V43" i="153" s="1"/>
  <c r="W44" i="154"/>
  <c r="W43" i="154" s="1"/>
  <c r="V44" i="154"/>
  <c r="V43" i="154" s="1"/>
  <c r="W44" i="155"/>
  <c r="W43" i="155" s="1"/>
  <c r="V44" i="155"/>
  <c r="V43" i="155" s="1"/>
  <c r="W44" i="156"/>
  <c r="W43" i="156" s="1"/>
  <c r="V44" i="156"/>
  <c r="V43" i="156" s="1"/>
  <c r="W44" i="157"/>
  <c r="W43" i="157" s="1"/>
  <c r="V44" i="157"/>
  <c r="V43" i="157" s="1"/>
  <c r="W44" i="158"/>
  <c r="V44" i="158"/>
  <c r="W44" i="159"/>
  <c r="W43" i="159" s="1"/>
  <c r="V44" i="159"/>
  <c r="V43" i="159" s="1"/>
  <c r="W44" i="160"/>
  <c r="W43" i="160" s="1"/>
  <c r="V44" i="160"/>
  <c r="V43" i="160" s="1"/>
  <c r="W44" i="161"/>
  <c r="W43" i="161" s="1"/>
  <c r="V44" i="161"/>
  <c r="V43" i="161" s="1"/>
  <c r="W44" i="162"/>
  <c r="V44" i="162"/>
  <c r="V43" i="162" s="1"/>
  <c r="W44" i="163"/>
  <c r="W43" i="163" s="1"/>
  <c r="V44" i="163"/>
  <c r="V43" i="163" s="1"/>
  <c r="W44" i="164"/>
  <c r="W43" i="164" s="1"/>
  <c r="V44" i="164"/>
  <c r="V43" i="164" s="1"/>
  <c r="W44" i="165"/>
  <c r="W43" i="165" s="1"/>
  <c r="V44" i="165"/>
  <c r="V43" i="165" s="1"/>
  <c r="W44" i="166"/>
  <c r="V44" i="166"/>
  <c r="W44" i="167"/>
  <c r="W43" i="167" s="1"/>
  <c r="V44" i="167"/>
  <c r="V43" i="167" s="1"/>
  <c r="W44" i="168"/>
  <c r="W43" i="168" s="1"/>
  <c r="V44" i="168"/>
  <c r="V43" i="168" s="1"/>
  <c r="W44" i="169"/>
  <c r="W43" i="169" s="1"/>
  <c r="V44" i="169"/>
  <c r="V43" i="169" s="1"/>
  <c r="W44" i="170"/>
  <c r="V44" i="170"/>
  <c r="V43" i="170" s="1"/>
  <c r="W44" i="171"/>
  <c r="W43" i="171" s="1"/>
  <c r="V44" i="171"/>
  <c r="V43" i="171" s="1"/>
  <c r="W44" i="172"/>
  <c r="W43" i="172" s="1"/>
  <c r="V44" i="172"/>
  <c r="V43" i="172"/>
  <c r="W44" i="173"/>
  <c r="W43" i="173" s="1"/>
  <c r="V44" i="173"/>
  <c r="V43" i="173" s="1"/>
  <c r="W44" i="174"/>
  <c r="W43" i="174" s="1"/>
  <c r="V44" i="174"/>
  <c r="V43" i="174" s="1"/>
  <c r="W44" i="175"/>
  <c r="W43" i="175" s="1"/>
  <c r="V44" i="175"/>
  <c r="V43" i="175" s="1"/>
  <c r="W44" i="176"/>
  <c r="W43" i="176" s="1"/>
  <c r="V44" i="176"/>
  <c r="V43" i="176" s="1"/>
  <c r="W44" i="177"/>
  <c r="W43" i="177" s="1"/>
  <c r="V44" i="177"/>
  <c r="V43" i="177" s="1"/>
  <c r="W44" i="178"/>
  <c r="W43" i="178" s="1"/>
  <c r="V44" i="178"/>
  <c r="V43" i="178" s="1"/>
  <c r="W44" i="179"/>
  <c r="V44" i="179"/>
  <c r="V43" i="179" s="1"/>
  <c r="W43" i="179"/>
  <c r="W44" i="180"/>
  <c r="W43" i="180" s="1"/>
  <c r="V44" i="180"/>
  <c r="V43" i="180"/>
  <c r="W44" i="181"/>
  <c r="W43" i="181" s="1"/>
  <c r="V44" i="181"/>
  <c r="V43" i="181" s="1"/>
  <c r="W44" i="182"/>
  <c r="W43" i="182" s="1"/>
  <c r="V44" i="182"/>
  <c r="V43" i="182" s="1"/>
  <c r="W44" i="183"/>
  <c r="W43" i="183" s="1"/>
  <c r="V44" i="183"/>
  <c r="V43" i="183" s="1"/>
  <c r="W44" i="184"/>
  <c r="W43" i="184" s="1"/>
  <c r="V44" i="184"/>
  <c r="V43" i="184" s="1"/>
  <c r="W44" i="185"/>
  <c r="W43" i="185" s="1"/>
  <c r="V44" i="185"/>
  <c r="V43" i="185" s="1"/>
  <c r="W44" i="186"/>
  <c r="W43" i="186" s="1"/>
  <c r="V44" i="186"/>
  <c r="V43" i="186" s="1"/>
  <c r="W44" i="187"/>
  <c r="W43" i="187" s="1"/>
  <c r="V44" i="187"/>
  <c r="V43" i="187" s="1"/>
  <c r="W44" i="188"/>
  <c r="W43" i="188" s="1"/>
  <c r="V44" i="188"/>
  <c r="V43" i="188" s="1"/>
  <c r="W44" i="189"/>
  <c r="W43" i="189" s="1"/>
  <c r="V44" i="189"/>
  <c r="V43" i="189" s="1"/>
  <c r="W44" i="190"/>
  <c r="W43" i="190" s="1"/>
  <c r="V44" i="190"/>
  <c r="V43" i="190" s="1"/>
  <c r="W44" i="191"/>
  <c r="W43" i="191" s="1"/>
  <c r="V44" i="191"/>
  <c r="V43" i="191" s="1"/>
  <c r="W44" i="192"/>
  <c r="W43" i="192" s="1"/>
  <c r="V44" i="192"/>
  <c r="V43" i="192" s="1"/>
  <c r="W44" i="193"/>
  <c r="W43" i="193" s="1"/>
  <c r="V44" i="193"/>
  <c r="V43" i="193" s="1"/>
  <c r="W44" i="194"/>
  <c r="W43" i="194" s="1"/>
  <c r="V44" i="194"/>
  <c r="V43" i="194" s="1"/>
  <c r="W44" i="195"/>
  <c r="W43" i="195" s="1"/>
  <c r="V44" i="195"/>
  <c r="V43" i="195" s="1"/>
  <c r="W44" i="196"/>
  <c r="W43" i="196" s="1"/>
  <c r="V44" i="196"/>
  <c r="V43" i="196" s="1"/>
  <c r="W44" i="197"/>
  <c r="W43" i="197" s="1"/>
  <c r="V44" i="197"/>
  <c r="V43" i="197" s="1"/>
  <c r="W44" i="198"/>
  <c r="W43" i="198" s="1"/>
  <c r="V44" i="198"/>
  <c r="V43" i="198" s="1"/>
  <c r="W44" i="199"/>
  <c r="W43" i="199" s="1"/>
  <c r="V44" i="199"/>
  <c r="V43" i="199" s="1"/>
  <c r="W44" i="200"/>
  <c r="W43" i="200" s="1"/>
  <c r="V44" i="200"/>
  <c r="V43" i="200" s="1"/>
  <c r="W44" i="201"/>
  <c r="W43" i="201" s="1"/>
  <c r="V44" i="201"/>
  <c r="V43" i="201" s="1"/>
  <c r="W44" i="202"/>
  <c r="W43" i="202" s="1"/>
  <c r="V44" i="202"/>
  <c r="V43" i="202" s="1"/>
  <c r="W44" i="203"/>
  <c r="W43" i="203" s="1"/>
  <c r="V44" i="203"/>
  <c r="V43" i="203" s="1"/>
  <c r="W44" i="204"/>
  <c r="W43" i="204" s="1"/>
  <c r="V44" i="204"/>
  <c r="V43" i="204"/>
  <c r="W44" i="205"/>
  <c r="W43" i="205" s="1"/>
  <c r="V44" i="205"/>
  <c r="V43" i="205" s="1"/>
  <c r="W44" i="206"/>
  <c r="W43" i="206" s="1"/>
  <c r="V44" i="206"/>
  <c r="V43" i="206" s="1"/>
  <c r="W44" i="207"/>
  <c r="W43" i="207" s="1"/>
  <c r="V44" i="207"/>
  <c r="V43" i="207" s="1"/>
  <c r="W44" i="208"/>
  <c r="W43" i="208" s="1"/>
  <c r="V44" i="208"/>
  <c r="V43" i="208" s="1"/>
  <c r="W44" i="209"/>
  <c r="W43" i="209" s="1"/>
  <c r="V44" i="209"/>
  <c r="V43" i="209"/>
  <c r="W44" i="210"/>
  <c r="W43" i="210" s="1"/>
  <c r="V44" i="210"/>
  <c r="V43" i="210" s="1"/>
  <c r="W44" i="211"/>
  <c r="W43" i="211" s="1"/>
  <c r="V44" i="211"/>
  <c r="V43" i="211" s="1"/>
  <c r="W44" i="212"/>
  <c r="W43" i="212" s="1"/>
  <c r="V44" i="212"/>
  <c r="V43" i="212" s="1"/>
  <c r="W44" i="213"/>
  <c r="W43" i="213" s="1"/>
  <c r="V44" i="213"/>
  <c r="V43" i="213" s="1"/>
  <c r="W44" i="214"/>
  <c r="V44" i="214"/>
  <c r="V43" i="214" s="1"/>
  <c r="W44" i="215"/>
  <c r="W43" i="215" s="1"/>
  <c r="V44" i="215"/>
  <c r="V43" i="215" s="1"/>
  <c r="W44" i="216"/>
  <c r="W43" i="216" s="1"/>
  <c r="V44" i="216"/>
  <c r="V43" i="216" s="1"/>
  <c r="W44" i="217"/>
  <c r="W43" i="217" s="1"/>
  <c r="V44" i="217"/>
  <c r="W44" i="218"/>
  <c r="V44" i="218"/>
  <c r="V43" i="218" s="1"/>
  <c r="W44" i="219"/>
  <c r="W43" i="219" s="1"/>
  <c r="V44" i="219"/>
  <c r="V43" i="219"/>
  <c r="W44" i="220"/>
  <c r="W43" i="220" s="1"/>
  <c r="V44" i="220"/>
  <c r="V43" i="220" s="1"/>
  <c r="W44" i="221"/>
  <c r="W43" i="221" s="1"/>
  <c r="V44" i="221"/>
  <c r="V43" i="221" s="1"/>
  <c r="W44" i="222"/>
  <c r="V44" i="222"/>
  <c r="V43" i="222" s="1"/>
  <c r="W44" i="223"/>
  <c r="W43" i="223" s="1"/>
  <c r="V44" i="223"/>
  <c r="V43" i="223" s="1"/>
  <c r="W44" i="224"/>
  <c r="W43" i="224" s="1"/>
  <c r="V44" i="224"/>
  <c r="V43" i="224" s="1"/>
  <c r="W44" i="225"/>
  <c r="W43" i="225" s="1"/>
  <c r="V44" i="225"/>
  <c r="V43" i="225" s="1"/>
  <c r="W44" i="226"/>
  <c r="V44" i="226"/>
  <c r="W44" i="227"/>
  <c r="W43" i="227" s="1"/>
  <c r="V44" i="227"/>
  <c r="V43" i="227" s="1"/>
  <c r="W44" i="228"/>
  <c r="W43" i="228" s="1"/>
  <c r="V44" i="228"/>
  <c r="V43" i="228" s="1"/>
  <c r="W44" i="229"/>
  <c r="W43" i="229" s="1"/>
  <c r="V44" i="229"/>
  <c r="V43" i="229" s="1"/>
  <c r="W44" i="230"/>
  <c r="W43" i="230" s="1"/>
  <c r="V44" i="230"/>
  <c r="V43" i="230" s="1"/>
  <c r="W44" i="231"/>
  <c r="W43" i="231" s="1"/>
  <c r="V44" i="231"/>
  <c r="V43" i="231" s="1"/>
  <c r="W44" i="232"/>
  <c r="V44" i="232"/>
  <c r="V43" i="232" s="1"/>
  <c r="W44" i="233"/>
  <c r="W43" i="233" s="1"/>
  <c r="V44" i="233"/>
  <c r="V43" i="233" s="1"/>
  <c r="W44" i="234"/>
  <c r="V44" i="234"/>
  <c r="V43" i="234" s="1"/>
  <c r="W44" i="235"/>
  <c r="V44" i="235"/>
  <c r="V43" i="235" s="1"/>
  <c r="W44" i="236"/>
  <c r="W43" i="236" s="1"/>
  <c r="V44" i="236"/>
  <c r="V43" i="236" s="1"/>
  <c r="W44" i="237"/>
  <c r="W43" i="237" s="1"/>
  <c r="V44" i="237"/>
  <c r="V43" i="237" s="1"/>
  <c r="W44" i="238"/>
  <c r="W43" i="238" s="1"/>
  <c r="V44" i="238"/>
  <c r="V43" i="238" s="1"/>
  <c r="W44" i="239"/>
  <c r="W43" i="239" s="1"/>
  <c r="V44" i="239"/>
  <c r="V43" i="239" s="1"/>
  <c r="W44" i="240"/>
  <c r="W43" i="240" s="1"/>
  <c r="V44" i="240"/>
  <c r="V43" i="240" s="1"/>
  <c r="W44" i="241"/>
  <c r="W43" i="241" s="1"/>
  <c r="V44" i="241"/>
  <c r="V43" i="241" s="1"/>
  <c r="W44" i="242"/>
  <c r="W43" i="242" s="1"/>
  <c r="V44" i="242"/>
  <c r="V43" i="242" s="1"/>
  <c r="W44" i="243"/>
  <c r="W43" i="243" s="1"/>
  <c r="V44" i="243"/>
  <c r="V43" i="243" s="1"/>
  <c r="W44" i="244"/>
  <c r="W43" i="244" s="1"/>
  <c r="V44" i="244"/>
  <c r="V43" i="244" s="1"/>
  <c r="W44" i="245"/>
  <c r="W43" i="245" s="1"/>
  <c r="V44" i="245"/>
  <c r="V43" i="245" s="1"/>
  <c r="W44" i="246"/>
  <c r="W43" i="246" s="1"/>
  <c r="V44" i="246"/>
  <c r="V43" i="246" s="1"/>
  <c r="W44" i="247"/>
  <c r="W43" i="247" s="1"/>
  <c r="V44" i="247"/>
  <c r="V43" i="247" s="1"/>
  <c r="W44" i="248"/>
  <c r="W43" i="248" s="1"/>
  <c r="V44" i="248"/>
  <c r="V43" i="248" s="1"/>
  <c r="W44" i="249"/>
  <c r="W43" i="249" s="1"/>
  <c r="V44" i="249"/>
  <c r="V43" i="249" s="1"/>
  <c r="W44" i="250"/>
  <c r="W43" i="250" s="1"/>
  <c r="V44" i="250"/>
  <c r="V43" i="250" s="1"/>
  <c r="W44" i="251"/>
  <c r="V44" i="251"/>
  <c r="W44" i="252"/>
  <c r="W43" i="252" s="1"/>
  <c r="V44" i="252"/>
  <c r="V43" i="252" s="1"/>
  <c r="W44" i="253"/>
  <c r="W43" i="253" s="1"/>
  <c r="V44" i="253"/>
  <c r="V43" i="253" s="1"/>
  <c r="W44" i="254"/>
  <c r="W43" i="254" s="1"/>
  <c r="V44" i="254"/>
  <c r="V43" i="254" s="1"/>
  <c r="W44" i="255"/>
  <c r="W43" i="255" s="1"/>
  <c r="V44" i="255"/>
  <c r="V43" i="255" s="1"/>
  <c r="W44" i="256"/>
  <c r="W43" i="256" s="1"/>
  <c r="V44" i="256"/>
  <c r="V43" i="256" s="1"/>
  <c r="W44" i="257"/>
  <c r="W43" i="257" s="1"/>
  <c r="V44" i="257"/>
  <c r="V43" i="257" s="1"/>
  <c r="W44" i="258"/>
  <c r="W43" i="258" s="1"/>
  <c r="V44" i="258"/>
  <c r="V43" i="258" s="1"/>
  <c r="W44" i="1"/>
  <c r="W43" i="1" s="1"/>
  <c r="V44" i="1"/>
  <c r="V43" i="1" s="1"/>
  <c r="O44" i="2"/>
  <c r="O43" i="2" s="1"/>
  <c r="N44" i="2"/>
  <c r="M44" i="2"/>
  <c r="M43" i="2" s="1"/>
  <c r="L44" i="2"/>
  <c r="L43" i="2" s="1"/>
  <c r="K44" i="2"/>
  <c r="K43" i="2" s="1"/>
  <c r="J44" i="2"/>
  <c r="I44" i="2"/>
  <c r="I43" i="2" s="1"/>
  <c r="S43" i="2" s="1"/>
  <c r="H44" i="2"/>
  <c r="R44" i="2" s="1"/>
  <c r="G44" i="2"/>
  <c r="G43" i="2" s="1"/>
  <c r="F44" i="2"/>
  <c r="D44" i="2"/>
  <c r="C44" i="2"/>
  <c r="B44" i="2"/>
  <c r="B43" i="2" s="1"/>
  <c r="N43" i="2"/>
  <c r="J43" i="2"/>
  <c r="F43" i="2"/>
  <c r="D43" i="2"/>
  <c r="C43" i="2"/>
  <c r="O44" i="3"/>
  <c r="O43" i="3" s="1"/>
  <c r="N44" i="3"/>
  <c r="M44" i="3"/>
  <c r="M43" i="3" s="1"/>
  <c r="L44" i="3"/>
  <c r="L43" i="3" s="1"/>
  <c r="K44" i="3"/>
  <c r="K43" i="3" s="1"/>
  <c r="J44" i="3"/>
  <c r="J43" i="3" s="1"/>
  <c r="I44" i="3"/>
  <c r="I43" i="3" s="1"/>
  <c r="H44" i="3"/>
  <c r="H43" i="3" s="1"/>
  <c r="G44" i="3"/>
  <c r="F44" i="3"/>
  <c r="D44" i="3"/>
  <c r="D43" i="3" s="1"/>
  <c r="C44" i="3"/>
  <c r="C43" i="3" s="1"/>
  <c r="B44" i="3"/>
  <c r="B43" i="3" s="1"/>
  <c r="N43" i="3"/>
  <c r="G43" i="3"/>
  <c r="F43" i="3"/>
  <c r="O44" i="4"/>
  <c r="O43" i="4" s="1"/>
  <c r="N44" i="4"/>
  <c r="N43" i="4" s="1"/>
  <c r="M44" i="4"/>
  <c r="M43" i="4" s="1"/>
  <c r="L44" i="4"/>
  <c r="K44" i="4"/>
  <c r="J44" i="4"/>
  <c r="J43" i="4" s="1"/>
  <c r="I44" i="4"/>
  <c r="I43" i="4" s="1"/>
  <c r="H44" i="4"/>
  <c r="H43" i="4" s="1"/>
  <c r="G44" i="4"/>
  <c r="G43" i="4" s="1"/>
  <c r="F44" i="4"/>
  <c r="F43" i="4" s="1"/>
  <c r="D44" i="4"/>
  <c r="D43" i="4" s="1"/>
  <c r="C44" i="4"/>
  <c r="B44" i="4"/>
  <c r="L43" i="4"/>
  <c r="K43" i="4"/>
  <c r="C43" i="4"/>
  <c r="B43" i="4"/>
  <c r="O44" i="5"/>
  <c r="O43" i="5" s="1"/>
  <c r="N44" i="5"/>
  <c r="N43" i="5" s="1"/>
  <c r="M44" i="5"/>
  <c r="M43" i="5" s="1"/>
  <c r="L44" i="5"/>
  <c r="L43" i="5" s="1"/>
  <c r="K44" i="5"/>
  <c r="K43" i="5" s="1"/>
  <c r="J44" i="5"/>
  <c r="I44" i="5"/>
  <c r="H44" i="5"/>
  <c r="H43" i="5" s="1"/>
  <c r="G44" i="5"/>
  <c r="G43" i="5" s="1"/>
  <c r="F44" i="5"/>
  <c r="F43" i="5" s="1"/>
  <c r="D44" i="5"/>
  <c r="D43" i="5" s="1"/>
  <c r="C44" i="5"/>
  <c r="C43" i="5" s="1"/>
  <c r="B44" i="5"/>
  <c r="B43" i="5" s="1"/>
  <c r="J43" i="5"/>
  <c r="I43" i="5"/>
  <c r="O44" i="6"/>
  <c r="O43" i="6" s="1"/>
  <c r="N44" i="6"/>
  <c r="M44" i="6"/>
  <c r="M43" i="6" s="1"/>
  <c r="L44" i="6"/>
  <c r="K44" i="6"/>
  <c r="K43" i="6" s="1"/>
  <c r="J44" i="6"/>
  <c r="J43" i="6" s="1"/>
  <c r="I44" i="6"/>
  <c r="I43" i="6" s="1"/>
  <c r="S43" i="6" s="1"/>
  <c r="H44" i="6"/>
  <c r="H43" i="6" s="1"/>
  <c r="G44" i="6"/>
  <c r="G43" i="6" s="1"/>
  <c r="F44" i="6"/>
  <c r="F43" i="6" s="1"/>
  <c r="D44" i="6"/>
  <c r="C44" i="6"/>
  <c r="B44" i="6"/>
  <c r="B43" i="6" s="1"/>
  <c r="N43" i="6"/>
  <c r="L43" i="6"/>
  <c r="D43" i="6"/>
  <c r="C43" i="6"/>
  <c r="O44" i="7"/>
  <c r="O43" i="7" s="1"/>
  <c r="N44" i="7"/>
  <c r="N43" i="7" s="1"/>
  <c r="M44" i="7"/>
  <c r="L44" i="7"/>
  <c r="K44" i="7"/>
  <c r="K43" i="7" s="1"/>
  <c r="J44" i="7"/>
  <c r="I44" i="7"/>
  <c r="I43" i="7" s="1"/>
  <c r="S43" i="7" s="1"/>
  <c r="H44" i="7"/>
  <c r="G44" i="7"/>
  <c r="G43" i="7" s="1"/>
  <c r="F44" i="7"/>
  <c r="F43" i="7" s="1"/>
  <c r="D44" i="7"/>
  <c r="D43" i="7" s="1"/>
  <c r="C44" i="7"/>
  <c r="C43" i="7" s="1"/>
  <c r="B44" i="7"/>
  <c r="B43" i="7" s="1"/>
  <c r="M43" i="7"/>
  <c r="L43" i="7"/>
  <c r="J43" i="7"/>
  <c r="O44" i="8"/>
  <c r="O43" i="8" s="1"/>
  <c r="N44" i="8"/>
  <c r="N43" i="8" s="1"/>
  <c r="M44" i="8"/>
  <c r="M43" i="8" s="1"/>
  <c r="L44" i="8"/>
  <c r="L43" i="8" s="1"/>
  <c r="K44" i="8"/>
  <c r="K43" i="8" s="1"/>
  <c r="J44" i="8"/>
  <c r="J43" i="8" s="1"/>
  <c r="I44" i="8"/>
  <c r="I43" i="8" s="1"/>
  <c r="S43" i="8" s="1"/>
  <c r="H44" i="8"/>
  <c r="G44" i="8"/>
  <c r="G43" i="8" s="1"/>
  <c r="F44" i="8"/>
  <c r="D44" i="8"/>
  <c r="D43" i="8" s="1"/>
  <c r="C44" i="8"/>
  <c r="C43" i="8" s="1"/>
  <c r="B44" i="8"/>
  <c r="B43" i="8" s="1"/>
  <c r="H43" i="8"/>
  <c r="F43" i="8"/>
  <c r="O44" i="9"/>
  <c r="N44" i="9"/>
  <c r="M44" i="9"/>
  <c r="M43" i="9" s="1"/>
  <c r="L44" i="9"/>
  <c r="L43" i="9" s="1"/>
  <c r="K44" i="9"/>
  <c r="J44" i="9"/>
  <c r="J43" i="9" s="1"/>
  <c r="I44" i="9"/>
  <c r="H44" i="9"/>
  <c r="G44" i="9"/>
  <c r="F44" i="9"/>
  <c r="F43" i="9" s="1"/>
  <c r="D44" i="9"/>
  <c r="D43" i="9" s="1"/>
  <c r="C44" i="9"/>
  <c r="C43" i="9" s="1"/>
  <c r="B44" i="9"/>
  <c r="O43" i="9"/>
  <c r="N43" i="9"/>
  <c r="K43" i="9"/>
  <c r="I43" i="9"/>
  <c r="H43" i="9"/>
  <c r="G43" i="9"/>
  <c r="B43" i="9"/>
  <c r="O44" i="10"/>
  <c r="O43" i="10" s="1"/>
  <c r="N44" i="10"/>
  <c r="N43" i="10" s="1"/>
  <c r="M44" i="10"/>
  <c r="L44" i="10"/>
  <c r="K44" i="10"/>
  <c r="K43" i="10" s="1"/>
  <c r="J44" i="10"/>
  <c r="J43" i="10" s="1"/>
  <c r="I44" i="10"/>
  <c r="I43" i="10" s="1"/>
  <c r="S43" i="10" s="1"/>
  <c r="H44" i="10"/>
  <c r="H43" i="10" s="1"/>
  <c r="R43" i="10" s="1"/>
  <c r="G44" i="10"/>
  <c r="G43" i="10" s="1"/>
  <c r="F44" i="10"/>
  <c r="D44" i="10"/>
  <c r="C44" i="10"/>
  <c r="B44" i="10"/>
  <c r="B43" i="10" s="1"/>
  <c r="M43" i="10"/>
  <c r="L43" i="10"/>
  <c r="F43" i="10"/>
  <c r="D43" i="10"/>
  <c r="C43" i="10"/>
  <c r="O44" i="11"/>
  <c r="O43" i="11" s="1"/>
  <c r="N44" i="11"/>
  <c r="M44" i="11"/>
  <c r="M43" i="11" s="1"/>
  <c r="L44" i="11"/>
  <c r="L43" i="11" s="1"/>
  <c r="K44" i="11"/>
  <c r="K43" i="11" s="1"/>
  <c r="J44" i="11"/>
  <c r="J43" i="11" s="1"/>
  <c r="I44" i="11"/>
  <c r="H44" i="11"/>
  <c r="G44" i="11"/>
  <c r="G43" i="11" s="1"/>
  <c r="F44" i="11"/>
  <c r="F43" i="11" s="1"/>
  <c r="D44" i="11"/>
  <c r="D43" i="11" s="1"/>
  <c r="C44" i="11"/>
  <c r="C43" i="11" s="1"/>
  <c r="B44" i="11"/>
  <c r="B43" i="11" s="1"/>
  <c r="N43" i="11"/>
  <c r="O44" i="12"/>
  <c r="O43" i="12" s="1"/>
  <c r="N44" i="12"/>
  <c r="N43" i="12" s="1"/>
  <c r="M44" i="12"/>
  <c r="L44" i="12"/>
  <c r="L43" i="12" s="1"/>
  <c r="K44" i="12"/>
  <c r="K43" i="12" s="1"/>
  <c r="J44" i="12"/>
  <c r="J43" i="12" s="1"/>
  <c r="I44" i="12"/>
  <c r="I43" i="12" s="1"/>
  <c r="S43" i="12" s="1"/>
  <c r="H44" i="12"/>
  <c r="G44" i="12"/>
  <c r="G43" i="12" s="1"/>
  <c r="F44" i="12"/>
  <c r="F43" i="12" s="1"/>
  <c r="D44" i="12"/>
  <c r="D43" i="12" s="1"/>
  <c r="C44" i="12"/>
  <c r="C43" i="12" s="1"/>
  <c r="B44" i="12"/>
  <c r="M43" i="12"/>
  <c r="B43" i="12"/>
  <c r="O44" i="13"/>
  <c r="O43" i="13" s="1"/>
  <c r="N44" i="13"/>
  <c r="M44" i="13"/>
  <c r="L44" i="13"/>
  <c r="L43" i="13" s="1"/>
  <c r="K44" i="13"/>
  <c r="J44" i="13"/>
  <c r="J43" i="13" s="1"/>
  <c r="I44" i="13"/>
  <c r="H44" i="13"/>
  <c r="H43" i="13" s="1"/>
  <c r="R43" i="13" s="1"/>
  <c r="G44" i="13"/>
  <c r="G43" i="13" s="1"/>
  <c r="F44" i="13"/>
  <c r="D44" i="13"/>
  <c r="C44" i="13"/>
  <c r="C43" i="13" s="1"/>
  <c r="B44" i="13"/>
  <c r="N43" i="13"/>
  <c r="M43" i="13"/>
  <c r="I43" i="13"/>
  <c r="F43" i="13"/>
  <c r="D43" i="13"/>
  <c r="O44" i="14"/>
  <c r="N44" i="14"/>
  <c r="M44" i="14"/>
  <c r="L44" i="14"/>
  <c r="L43" i="14" s="1"/>
  <c r="K44" i="14"/>
  <c r="K43" i="14" s="1"/>
  <c r="J44" i="14"/>
  <c r="J43" i="14" s="1"/>
  <c r="I44" i="14"/>
  <c r="I43" i="14" s="1"/>
  <c r="H44" i="14"/>
  <c r="H43" i="14" s="1"/>
  <c r="R43" i="14" s="1"/>
  <c r="G44" i="14"/>
  <c r="F44" i="14"/>
  <c r="D44" i="14"/>
  <c r="C44" i="14"/>
  <c r="C43" i="14" s="1"/>
  <c r="B44" i="14"/>
  <c r="B43" i="14" s="1"/>
  <c r="O43" i="14"/>
  <c r="N43" i="14"/>
  <c r="M43" i="14"/>
  <c r="G43" i="14"/>
  <c r="F43" i="14"/>
  <c r="D43" i="14"/>
  <c r="O44" i="15"/>
  <c r="O43" i="15" s="1"/>
  <c r="N44" i="15"/>
  <c r="N43" i="15" s="1"/>
  <c r="M44" i="15"/>
  <c r="M43" i="15" s="1"/>
  <c r="L44" i="15"/>
  <c r="K44" i="15"/>
  <c r="K43" i="15" s="1"/>
  <c r="J44" i="15"/>
  <c r="J43" i="15" s="1"/>
  <c r="I44" i="15"/>
  <c r="I43" i="15" s="1"/>
  <c r="H44" i="15"/>
  <c r="H43" i="15" s="1"/>
  <c r="R43" i="15" s="1"/>
  <c r="G44" i="15"/>
  <c r="G43" i="15" s="1"/>
  <c r="F44" i="15"/>
  <c r="F43" i="15" s="1"/>
  <c r="D44" i="15"/>
  <c r="D43" i="15" s="1"/>
  <c r="C44" i="15"/>
  <c r="C43" i="15" s="1"/>
  <c r="B44" i="15"/>
  <c r="B43" i="15" s="1"/>
  <c r="O44" i="16"/>
  <c r="N44" i="16"/>
  <c r="N43" i="16" s="1"/>
  <c r="M44" i="16"/>
  <c r="M43" i="16" s="1"/>
  <c r="L44" i="16"/>
  <c r="L43" i="16" s="1"/>
  <c r="K44" i="16"/>
  <c r="J44" i="16"/>
  <c r="I44" i="16"/>
  <c r="H44" i="16"/>
  <c r="G44" i="16"/>
  <c r="F44" i="16"/>
  <c r="F43" i="16" s="1"/>
  <c r="D44" i="16"/>
  <c r="D43" i="16" s="1"/>
  <c r="C44" i="16"/>
  <c r="C43" i="16" s="1"/>
  <c r="B44" i="16"/>
  <c r="B43" i="16" s="1"/>
  <c r="O43" i="16"/>
  <c r="K43" i="16"/>
  <c r="H43" i="16"/>
  <c r="G43" i="16"/>
  <c r="O44" i="17"/>
  <c r="N44" i="17"/>
  <c r="M44" i="17"/>
  <c r="M43" i="17" s="1"/>
  <c r="L44" i="17"/>
  <c r="L43" i="17" s="1"/>
  <c r="K44" i="17"/>
  <c r="K43" i="17" s="1"/>
  <c r="J44" i="17"/>
  <c r="J43" i="17" s="1"/>
  <c r="I44" i="17"/>
  <c r="I43" i="17" s="1"/>
  <c r="H44" i="17"/>
  <c r="G44" i="17"/>
  <c r="F44" i="17"/>
  <c r="D44" i="17"/>
  <c r="D43" i="17" s="1"/>
  <c r="C44" i="17"/>
  <c r="C43" i="17" s="1"/>
  <c r="B44" i="17"/>
  <c r="B43" i="17" s="1"/>
  <c r="O43" i="17"/>
  <c r="H43" i="17"/>
  <c r="G43" i="17"/>
  <c r="O44" i="18"/>
  <c r="N44" i="18"/>
  <c r="N43" i="18" s="1"/>
  <c r="M44" i="18"/>
  <c r="M43" i="18" s="1"/>
  <c r="L44" i="18"/>
  <c r="L43" i="18" s="1"/>
  <c r="K44" i="18"/>
  <c r="K43" i="18" s="1"/>
  <c r="J44" i="18"/>
  <c r="I44" i="18"/>
  <c r="I43" i="18" s="1"/>
  <c r="H44" i="18"/>
  <c r="H43" i="18" s="1"/>
  <c r="G44" i="18"/>
  <c r="F44" i="18"/>
  <c r="D44" i="18"/>
  <c r="D43" i="18" s="1"/>
  <c r="C44" i="18"/>
  <c r="C43" i="18" s="1"/>
  <c r="B44" i="18"/>
  <c r="B43" i="18" s="1"/>
  <c r="O43" i="18"/>
  <c r="J43" i="18"/>
  <c r="G43" i="18"/>
  <c r="F43" i="18"/>
  <c r="O44" i="19"/>
  <c r="N44" i="19"/>
  <c r="M44" i="19"/>
  <c r="L44" i="19"/>
  <c r="L43" i="19" s="1"/>
  <c r="K44" i="19"/>
  <c r="K43" i="19" s="1"/>
  <c r="J44" i="19"/>
  <c r="J43" i="19" s="1"/>
  <c r="I44" i="19"/>
  <c r="I43" i="19" s="1"/>
  <c r="S43" i="19" s="1"/>
  <c r="H44" i="19"/>
  <c r="H43" i="19" s="1"/>
  <c r="R43" i="19" s="1"/>
  <c r="G44" i="19"/>
  <c r="G43" i="19" s="1"/>
  <c r="F44" i="19"/>
  <c r="D44" i="19"/>
  <c r="C44" i="19"/>
  <c r="C43" i="19" s="1"/>
  <c r="B44" i="19"/>
  <c r="B43" i="19" s="1"/>
  <c r="O43" i="19"/>
  <c r="N43" i="19"/>
  <c r="M43" i="19"/>
  <c r="F43" i="19"/>
  <c r="D43" i="19"/>
  <c r="O44" i="20"/>
  <c r="O43" i="20" s="1"/>
  <c r="N44" i="20"/>
  <c r="M44" i="20"/>
  <c r="M43" i="20" s="1"/>
  <c r="L44" i="20"/>
  <c r="L43" i="20" s="1"/>
  <c r="K44" i="20"/>
  <c r="K43" i="20" s="1"/>
  <c r="J44" i="20"/>
  <c r="J43" i="20" s="1"/>
  <c r="I44" i="20"/>
  <c r="I43" i="20" s="1"/>
  <c r="H44" i="20"/>
  <c r="H43" i="20" s="1"/>
  <c r="R43" i="20" s="1"/>
  <c r="G44" i="20"/>
  <c r="G43" i="20" s="1"/>
  <c r="F44" i="20"/>
  <c r="D44" i="20"/>
  <c r="D43" i="20" s="1"/>
  <c r="C44" i="20"/>
  <c r="C43" i="20" s="1"/>
  <c r="B44" i="20"/>
  <c r="B43" i="20" s="1"/>
  <c r="N43" i="20"/>
  <c r="F43" i="20"/>
  <c r="O44" i="21"/>
  <c r="N44" i="21"/>
  <c r="M44" i="21"/>
  <c r="M43" i="21" s="1"/>
  <c r="L44" i="21"/>
  <c r="L43" i="21" s="1"/>
  <c r="K44" i="21"/>
  <c r="K43" i="21" s="1"/>
  <c r="J44" i="21"/>
  <c r="J43" i="21" s="1"/>
  <c r="I44" i="21"/>
  <c r="I43" i="21" s="1"/>
  <c r="H44" i="21"/>
  <c r="G44" i="21"/>
  <c r="F44" i="21"/>
  <c r="D44" i="21"/>
  <c r="D43" i="21" s="1"/>
  <c r="C44" i="21"/>
  <c r="C43" i="21" s="1"/>
  <c r="B44" i="21"/>
  <c r="B43" i="21" s="1"/>
  <c r="O43" i="21"/>
  <c r="N43" i="21"/>
  <c r="H43" i="21"/>
  <c r="G43" i="21"/>
  <c r="F43" i="21"/>
  <c r="O44" i="22"/>
  <c r="O43" i="22" s="1"/>
  <c r="N44" i="22"/>
  <c r="M44" i="22"/>
  <c r="M43" i="22" s="1"/>
  <c r="L44" i="22"/>
  <c r="L43" i="22" s="1"/>
  <c r="K44" i="22"/>
  <c r="K43" i="22" s="1"/>
  <c r="J44" i="22"/>
  <c r="I44" i="22"/>
  <c r="I43" i="22" s="1"/>
  <c r="S43" i="22" s="1"/>
  <c r="H44" i="22"/>
  <c r="G44" i="22"/>
  <c r="F44" i="22"/>
  <c r="D44" i="22"/>
  <c r="D43" i="22" s="1"/>
  <c r="C44" i="22"/>
  <c r="C43" i="22" s="1"/>
  <c r="B44" i="22"/>
  <c r="B43" i="22" s="1"/>
  <c r="N43" i="22"/>
  <c r="J43" i="22"/>
  <c r="H43" i="22"/>
  <c r="F43" i="22"/>
  <c r="O44" i="23"/>
  <c r="O43" i="23" s="1"/>
  <c r="N44" i="23"/>
  <c r="N43" i="23" s="1"/>
  <c r="M44" i="23"/>
  <c r="L44" i="23"/>
  <c r="K44" i="23"/>
  <c r="J44" i="23"/>
  <c r="J43" i="23" s="1"/>
  <c r="I44" i="23"/>
  <c r="I43" i="23" s="1"/>
  <c r="S43" i="23" s="1"/>
  <c r="H44" i="23"/>
  <c r="H43" i="23" s="1"/>
  <c r="R43" i="23" s="1"/>
  <c r="G44" i="23"/>
  <c r="G43" i="23" s="1"/>
  <c r="F44" i="23"/>
  <c r="F43" i="23" s="1"/>
  <c r="D44" i="23"/>
  <c r="D43" i="23" s="1"/>
  <c r="C44" i="23"/>
  <c r="B44" i="23"/>
  <c r="B43" i="23" s="1"/>
  <c r="M43" i="23"/>
  <c r="K43" i="23"/>
  <c r="O44" i="24"/>
  <c r="O43" i="24" s="1"/>
  <c r="N44" i="24"/>
  <c r="N43" i="24" s="1"/>
  <c r="M44" i="24"/>
  <c r="L44" i="24"/>
  <c r="K44" i="24"/>
  <c r="J44" i="24"/>
  <c r="I44" i="24"/>
  <c r="I43" i="24" s="1"/>
  <c r="S43" i="24" s="1"/>
  <c r="H44" i="24"/>
  <c r="H43" i="24" s="1"/>
  <c r="R43" i="24" s="1"/>
  <c r="G44" i="24"/>
  <c r="G43" i="24" s="1"/>
  <c r="F44" i="24"/>
  <c r="D44" i="24"/>
  <c r="C44" i="24"/>
  <c r="B44" i="24"/>
  <c r="L43" i="24"/>
  <c r="K43" i="24"/>
  <c r="J43" i="24"/>
  <c r="F43" i="24"/>
  <c r="C43" i="24"/>
  <c r="B43" i="24"/>
  <c r="O44" i="25"/>
  <c r="N44" i="25"/>
  <c r="N43" i="25" s="1"/>
  <c r="M44" i="25"/>
  <c r="M43" i="25" s="1"/>
  <c r="L44" i="25"/>
  <c r="L43" i="25" s="1"/>
  <c r="K44" i="25"/>
  <c r="K43" i="25" s="1"/>
  <c r="J44" i="25"/>
  <c r="J43" i="25" s="1"/>
  <c r="I44" i="25"/>
  <c r="I43" i="25" s="1"/>
  <c r="H44" i="25"/>
  <c r="G44" i="25"/>
  <c r="G43" i="25" s="1"/>
  <c r="F44" i="25"/>
  <c r="F43" i="25" s="1"/>
  <c r="D44" i="25"/>
  <c r="D43" i="25" s="1"/>
  <c r="C44" i="25"/>
  <c r="C43" i="25" s="1"/>
  <c r="B44" i="25"/>
  <c r="O43" i="25"/>
  <c r="H43" i="25"/>
  <c r="B43" i="25"/>
  <c r="O44" i="26"/>
  <c r="O43" i="26" s="1"/>
  <c r="N44" i="26"/>
  <c r="N43" i="26" s="1"/>
  <c r="M44" i="26"/>
  <c r="M43" i="26" s="1"/>
  <c r="L44" i="26"/>
  <c r="L43" i="26" s="1"/>
  <c r="K44" i="26"/>
  <c r="J44" i="26"/>
  <c r="J43" i="26" s="1"/>
  <c r="I44" i="26"/>
  <c r="H44" i="26"/>
  <c r="G44" i="26"/>
  <c r="G43" i="26" s="1"/>
  <c r="F44" i="26"/>
  <c r="F43" i="26" s="1"/>
  <c r="D44" i="26"/>
  <c r="D43" i="26" s="1"/>
  <c r="C44" i="26"/>
  <c r="C43" i="26" s="1"/>
  <c r="B44" i="26"/>
  <c r="B43" i="26" s="1"/>
  <c r="K43" i="26"/>
  <c r="I43" i="26"/>
  <c r="O44" i="27"/>
  <c r="O43" i="27" s="1"/>
  <c r="N44" i="27"/>
  <c r="N43" i="27" s="1"/>
  <c r="M44" i="27"/>
  <c r="L44" i="27"/>
  <c r="L43" i="27" s="1"/>
  <c r="K44" i="27"/>
  <c r="K43" i="27" s="1"/>
  <c r="J44" i="27"/>
  <c r="J43" i="27" s="1"/>
  <c r="I44" i="27"/>
  <c r="I43" i="27" s="1"/>
  <c r="S43" i="27" s="1"/>
  <c r="H44" i="27"/>
  <c r="G44" i="27"/>
  <c r="G43" i="27" s="1"/>
  <c r="F44" i="27"/>
  <c r="F43" i="27" s="1"/>
  <c r="D44" i="27"/>
  <c r="C44" i="27"/>
  <c r="C43" i="27" s="1"/>
  <c r="B44" i="27"/>
  <c r="B43" i="27" s="1"/>
  <c r="M43" i="27"/>
  <c r="H43" i="27"/>
  <c r="D43" i="27"/>
  <c r="O44" i="28"/>
  <c r="O43" i="28" s="1"/>
  <c r="N44" i="28"/>
  <c r="N43" i="28" s="1"/>
  <c r="M44" i="28"/>
  <c r="M43" i="28" s="1"/>
  <c r="L44" i="28"/>
  <c r="L43" i="28" s="1"/>
  <c r="K44" i="28"/>
  <c r="K43" i="28" s="1"/>
  <c r="J44" i="28"/>
  <c r="J43" i="28" s="1"/>
  <c r="I44" i="28"/>
  <c r="H44" i="28"/>
  <c r="G44" i="28"/>
  <c r="G43" i="28" s="1"/>
  <c r="F44" i="28"/>
  <c r="F43" i="28" s="1"/>
  <c r="D44" i="28"/>
  <c r="D43" i="28" s="1"/>
  <c r="C44" i="28"/>
  <c r="C43" i="28" s="1"/>
  <c r="B44" i="28"/>
  <c r="B43" i="28" s="1"/>
  <c r="I43" i="28"/>
  <c r="H43" i="28"/>
  <c r="O44" i="29"/>
  <c r="O43" i="29" s="1"/>
  <c r="N44" i="29"/>
  <c r="M44" i="29"/>
  <c r="M43" i="29" s="1"/>
  <c r="L44" i="29"/>
  <c r="K44" i="29"/>
  <c r="K43" i="29" s="1"/>
  <c r="J44" i="29"/>
  <c r="J43" i="29" s="1"/>
  <c r="I44" i="29"/>
  <c r="I43" i="29" s="1"/>
  <c r="H44" i="29"/>
  <c r="H43" i="29" s="1"/>
  <c r="G44" i="29"/>
  <c r="G43" i="29" s="1"/>
  <c r="F44" i="29"/>
  <c r="F43" i="29" s="1"/>
  <c r="D44" i="29"/>
  <c r="D43" i="29" s="1"/>
  <c r="C44" i="29"/>
  <c r="C43" i="29" s="1"/>
  <c r="B44" i="29"/>
  <c r="B43" i="29" s="1"/>
  <c r="N43" i="29"/>
  <c r="L43" i="29"/>
  <c r="O44" i="30"/>
  <c r="O43" i="30" s="1"/>
  <c r="N44" i="30"/>
  <c r="N43" i="30" s="1"/>
  <c r="M44" i="30"/>
  <c r="M43" i="30" s="1"/>
  <c r="L44" i="30"/>
  <c r="K44" i="30"/>
  <c r="K43" i="30" s="1"/>
  <c r="J44" i="30"/>
  <c r="J43" i="30" s="1"/>
  <c r="I44" i="30"/>
  <c r="I43" i="30" s="1"/>
  <c r="S43" i="30" s="1"/>
  <c r="H44" i="30"/>
  <c r="H43" i="30" s="1"/>
  <c r="R43" i="30" s="1"/>
  <c r="G44" i="30"/>
  <c r="G43" i="30" s="1"/>
  <c r="F44" i="30"/>
  <c r="F43" i="30" s="1"/>
  <c r="D44" i="30"/>
  <c r="D43" i="30" s="1"/>
  <c r="C44" i="30"/>
  <c r="B44" i="30"/>
  <c r="B43" i="30" s="1"/>
  <c r="L43" i="30"/>
  <c r="C43" i="30"/>
  <c r="O44" i="31"/>
  <c r="O43" i="31" s="1"/>
  <c r="N44" i="31"/>
  <c r="N43" i="31" s="1"/>
  <c r="M44" i="31"/>
  <c r="M43" i="31" s="1"/>
  <c r="L44" i="31"/>
  <c r="L43" i="31" s="1"/>
  <c r="K44" i="31"/>
  <c r="K43" i="31" s="1"/>
  <c r="J44" i="31"/>
  <c r="J43" i="31" s="1"/>
  <c r="I44" i="31"/>
  <c r="H44" i="31"/>
  <c r="H43" i="31" s="1"/>
  <c r="G44" i="31"/>
  <c r="G43" i="31" s="1"/>
  <c r="F44" i="31"/>
  <c r="F43" i="31" s="1"/>
  <c r="D44" i="31"/>
  <c r="D43" i="31" s="1"/>
  <c r="C44" i="31"/>
  <c r="C43" i="31" s="1"/>
  <c r="B44" i="31"/>
  <c r="B43" i="31" s="1"/>
  <c r="I43" i="31"/>
  <c r="O44" i="32"/>
  <c r="O43" i="32" s="1"/>
  <c r="N44" i="32"/>
  <c r="N43" i="32" s="1"/>
  <c r="M44" i="32"/>
  <c r="M43" i="32" s="1"/>
  <c r="L44" i="32"/>
  <c r="L43" i="32" s="1"/>
  <c r="K44" i="32"/>
  <c r="K43" i="32" s="1"/>
  <c r="J44" i="32"/>
  <c r="J43" i="32" s="1"/>
  <c r="I44" i="32"/>
  <c r="H44" i="32"/>
  <c r="G44" i="32"/>
  <c r="G43" i="32" s="1"/>
  <c r="F44" i="32"/>
  <c r="F43" i="32" s="1"/>
  <c r="D44" i="32"/>
  <c r="D43" i="32" s="1"/>
  <c r="C44" i="32"/>
  <c r="B44" i="32"/>
  <c r="B43" i="32" s="1"/>
  <c r="H43" i="32"/>
  <c r="C43" i="32"/>
  <c r="O44" i="33"/>
  <c r="O43" i="33" s="1"/>
  <c r="N44" i="33"/>
  <c r="N43" i="33" s="1"/>
  <c r="M44" i="33"/>
  <c r="M43" i="33" s="1"/>
  <c r="L44" i="33"/>
  <c r="L43" i="33" s="1"/>
  <c r="K44" i="33"/>
  <c r="K43" i="33" s="1"/>
  <c r="J44" i="33"/>
  <c r="I44" i="33"/>
  <c r="I43" i="33" s="1"/>
  <c r="H44" i="33"/>
  <c r="H43" i="33" s="1"/>
  <c r="G44" i="33"/>
  <c r="G43" i="33" s="1"/>
  <c r="F44" i="33"/>
  <c r="D44" i="33"/>
  <c r="D43" i="33" s="1"/>
  <c r="C44" i="33"/>
  <c r="C43" i="33" s="1"/>
  <c r="B44" i="33"/>
  <c r="B43" i="33" s="1"/>
  <c r="J43" i="33"/>
  <c r="F43" i="33"/>
  <c r="O44" i="34"/>
  <c r="O43" i="34" s="1"/>
  <c r="N44" i="34"/>
  <c r="N43" i="34" s="1"/>
  <c r="M44" i="34"/>
  <c r="L44" i="34"/>
  <c r="L43" i="34" s="1"/>
  <c r="K44" i="34"/>
  <c r="J44" i="34"/>
  <c r="J43" i="34" s="1"/>
  <c r="I44" i="34"/>
  <c r="H44" i="34"/>
  <c r="H43" i="34" s="1"/>
  <c r="R43" i="34" s="1"/>
  <c r="G44" i="34"/>
  <c r="F44" i="34"/>
  <c r="F43" i="34" s="1"/>
  <c r="D44" i="34"/>
  <c r="C44" i="34"/>
  <c r="C43" i="34" s="1"/>
  <c r="B44" i="34"/>
  <c r="K43" i="34"/>
  <c r="I43" i="34"/>
  <c r="G43" i="34"/>
  <c r="O44" i="35"/>
  <c r="O43" i="35" s="1"/>
  <c r="N44" i="35"/>
  <c r="M44" i="35"/>
  <c r="M43" i="35" s="1"/>
  <c r="L44" i="35"/>
  <c r="L43" i="35" s="1"/>
  <c r="K44" i="35"/>
  <c r="K43" i="35" s="1"/>
  <c r="J44" i="35"/>
  <c r="J43" i="35" s="1"/>
  <c r="I44" i="35"/>
  <c r="I43" i="35" s="1"/>
  <c r="S43" i="35" s="1"/>
  <c r="H44" i="35"/>
  <c r="H43" i="35" s="1"/>
  <c r="R43" i="35" s="1"/>
  <c r="G44" i="35"/>
  <c r="F44" i="35"/>
  <c r="D44" i="35"/>
  <c r="C44" i="35"/>
  <c r="C43" i="35" s="1"/>
  <c r="B44" i="35"/>
  <c r="B43" i="35" s="1"/>
  <c r="N43" i="35"/>
  <c r="G43" i="35"/>
  <c r="F43" i="35"/>
  <c r="D43" i="35"/>
  <c r="O44" i="36"/>
  <c r="O43" i="36" s="1"/>
  <c r="N44" i="36"/>
  <c r="N43" i="36" s="1"/>
  <c r="M44" i="36"/>
  <c r="L44" i="36"/>
  <c r="K44" i="36"/>
  <c r="K43" i="36" s="1"/>
  <c r="J44" i="36"/>
  <c r="J43" i="36" s="1"/>
  <c r="I44" i="36"/>
  <c r="I43" i="36" s="1"/>
  <c r="S43" i="36" s="1"/>
  <c r="H44" i="36"/>
  <c r="H43" i="36" s="1"/>
  <c r="R43" i="36" s="1"/>
  <c r="G44" i="36"/>
  <c r="G43" i="36" s="1"/>
  <c r="F44" i="36"/>
  <c r="F43" i="36" s="1"/>
  <c r="D44" i="36"/>
  <c r="C44" i="36"/>
  <c r="B44" i="36"/>
  <c r="B43" i="36" s="1"/>
  <c r="L43" i="36"/>
  <c r="C43" i="36"/>
  <c r="O44" i="37"/>
  <c r="O43" i="37" s="1"/>
  <c r="N44" i="37"/>
  <c r="M44" i="37"/>
  <c r="L44" i="37"/>
  <c r="L43" i="37" s="1"/>
  <c r="K44" i="37"/>
  <c r="K43" i="37" s="1"/>
  <c r="J44" i="37"/>
  <c r="I44" i="37"/>
  <c r="I43" i="37" s="1"/>
  <c r="H44" i="37"/>
  <c r="H43" i="37" s="1"/>
  <c r="G44" i="37"/>
  <c r="G43" i="37" s="1"/>
  <c r="F44" i="37"/>
  <c r="D44" i="37"/>
  <c r="D43" i="37" s="1"/>
  <c r="C44" i="37"/>
  <c r="C43" i="37" s="1"/>
  <c r="B44" i="37"/>
  <c r="B43" i="37" s="1"/>
  <c r="N43" i="37"/>
  <c r="M43" i="37"/>
  <c r="J43" i="37"/>
  <c r="F43" i="37"/>
  <c r="O44" i="38"/>
  <c r="N44" i="38"/>
  <c r="N43" i="38" s="1"/>
  <c r="M44" i="38"/>
  <c r="L44" i="38"/>
  <c r="L43" i="38" s="1"/>
  <c r="K44" i="38"/>
  <c r="K43" i="38" s="1"/>
  <c r="J44" i="38"/>
  <c r="I44" i="38"/>
  <c r="I43" i="38" s="1"/>
  <c r="S43" i="38" s="1"/>
  <c r="H44" i="38"/>
  <c r="H43" i="38" s="1"/>
  <c r="G44" i="38"/>
  <c r="F44" i="38"/>
  <c r="F43" i="38" s="1"/>
  <c r="D44" i="38"/>
  <c r="D43" i="38" s="1"/>
  <c r="C44" i="38"/>
  <c r="B44" i="38"/>
  <c r="B43" i="38" s="1"/>
  <c r="M43" i="38"/>
  <c r="J43" i="38"/>
  <c r="C43" i="38"/>
  <c r="O44" i="39"/>
  <c r="O43" i="39" s="1"/>
  <c r="N44" i="39"/>
  <c r="N43" i="39" s="1"/>
  <c r="M44" i="39"/>
  <c r="M43" i="39" s="1"/>
  <c r="L44" i="39"/>
  <c r="L43" i="39" s="1"/>
  <c r="K44" i="39"/>
  <c r="K43" i="39" s="1"/>
  <c r="J44" i="39"/>
  <c r="J43" i="39" s="1"/>
  <c r="I44" i="39"/>
  <c r="I43" i="39" s="1"/>
  <c r="H44" i="39"/>
  <c r="H43" i="39" s="1"/>
  <c r="G44" i="39"/>
  <c r="G43" i="39" s="1"/>
  <c r="F44" i="39"/>
  <c r="F43" i="39" s="1"/>
  <c r="D44" i="39"/>
  <c r="D43" i="39" s="1"/>
  <c r="C44" i="39"/>
  <c r="C43" i="39" s="1"/>
  <c r="B44" i="39"/>
  <c r="B43" i="39" s="1"/>
  <c r="O44" i="40"/>
  <c r="N44" i="40"/>
  <c r="N43" i="40" s="1"/>
  <c r="M44" i="40"/>
  <c r="M43" i="40" s="1"/>
  <c r="L44" i="40"/>
  <c r="K44" i="40"/>
  <c r="K43" i="40" s="1"/>
  <c r="J44" i="40"/>
  <c r="J43" i="40" s="1"/>
  <c r="I44" i="40"/>
  <c r="H44" i="40"/>
  <c r="G44" i="40"/>
  <c r="F44" i="40"/>
  <c r="F43" i="40" s="1"/>
  <c r="D44" i="40"/>
  <c r="D43" i="40" s="1"/>
  <c r="C44" i="40"/>
  <c r="B44" i="40"/>
  <c r="B43" i="40" s="1"/>
  <c r="O43" i="40"/>
  <c r="I43" i="40"/>
  <c r="H43" i="40"/>
  <c r="G43" i="40"/>
  <c r="O44" i="41"/>
  <c r="O43" i="41" s="1"/>
  <c r="N44" i="41"/>
  <c r="N43" i="41" s="1"/>
  <c r="M44" i="41"/>
  <c r="M43" i="41" s="1"/>
  <c r="L44" i="41"/>
  <c r="L43" i="41" s="1"/>
  <c r="K44" i="41"/>
  <c r="K43" i="41" s="1"/>
  <c r="J44" i="41"/>
  <c r="I44" i="41"/>
  <c r="I43" i="41" s="1"/>
  <c r="H44" i="41"/>
  <c r="G44" i="41"/>
  <c r="G43" i="41" s="1"/>
  <c r="F44" i="41"/>
  <c r="F43" i="41" s="1"/>
  <c r="D44" i="41"/>
  <c r="D43" i="41" s="1"/>
  <c r="C44" i="41"/>
  <c r="C43" i="41" s="1"/>
  <c r="B44" i="41"/>
  <c r="J43" i="41"/>
  <c r="H43" i="41"/>
  <c r="B43" i="41"/>
  <c r="O44" i="42"/>
  <c r="O43" i="42" s="1"/>
  <c r="N44" i="42"/>
  <c r="M44" i="42"/>
  <c r="M43" i="42" s="1"/>
  <c r="L44" i="42"/>
  <c r="L43" i="42" s="1"/>
  <c r="K44" i="42"/>
  <c r="J44" i="42"/>
  <c r="I44" i="42"/>
  <c r="I43" i="42" s="1"/>
  <c r="S43" i="42" s="1"/>
  <c r="H44" i="42"/>
  <c r="H43" i="42" s="1"/>
  <c r="G44" i="42"/>
  <c r="G43" i="42" s="1"/>
  <c r="F44" i="42"/>
  <c r="D44" i="42"/>
  <c r="D43" i="42" s="1"/>
  <c r="C44" i="42"/>
  <c r="C43" i="42" s="1"/>
  <c r="B44" i="42"/>
  <c r="N43" i="42"/>
  <c r="K43" i="42"/>
  <c r="J43" i="42"/>
  <c r="F43" i="42"/>
  <c r="B43" i="42"/>
  <c r="O44" i="43"/>
  <c r="O43" i="43" s="1"/>
  <c r="N44" i="43"/>
  <c r="M44" i="43"/>
  <c r="M43" i="43" s="1"/>
  <c r="L44" i="43"/>
  <c r="K44" i="43"/>
  <c r="K43" i="43" s="1"/>
  <c r="J44" i="43"/>
  <c r="J43" i="43" s="1"/>
  <c r="I44" i="43"/>
  <c r="I43" i="43" s="1"/>
  <c r="S43" i="43" s="1"/>
  <c r="H44" i="43"/>
  <c r="G44" i="43"/>
  <c r="G43" i="43" s="1"/>
  <c r="F44" i="43"/>
  <c r="F43" i="43" s="1"/>
  <c r="D44" i="43"/>
  <c r="D43" i="43" s="1"/>
  <c r="C44" i="43"/>
  <c r="B44" i="43"/>
  <c r="N43" i="43"/>
  <c r="L43" i="43"/>
  <c r="H43" i="43"/>
  <c r="C43" i="43"/>
  <c r="B43" i="43"/>
  <c r="O44" i="44"/>
  <c r="O43" i="44" s="1"/>
  <c r="N44" i="44"/>
  <c r="M44" i="44"/>
  <c r="M43" i="44" s="1"/>
  <c r="L44" i="44"/>
  <c r="L43" i="44" s="1"/>
  <c r="K44" i="44"/>
  <c r="K43" i="44" s="1"/>
  <c r="J44" i="44"/>
  <c r="J43" i="44" s="1"/>
  <c r="I44" i="44"/>
  <c r="I43" i="44" s="1"/>
  <c r="S43" i="44" s="1"/>
  <c r="H44" i="44"/>
  <c r="H43" i="44" s="1"/>
  <c r="R43" i="44" s="1"/>
  <c r="G44" i="44"/>
  <c r="G43" i="44" s="1"/>
  <c r="F44" i="44"/>
  <c r="D44" i="44"/>
  <c r="D43" i="44" s="1"/>
  <c r="C44" i="44"/>
  <c r="C43" i="44" s="1"/>
  <c r="B44" i="44"/>
  <c r="B43" i="44" s="1"/>
  <c r="N43" i="44"/>
  <c r="F43" i="44"/>
  <c r="O44" i="45"/>
  <c r="O43" i="45" s="1"/>
  <c r="N44" i="45"/>
  <c r="N43" i="45" s="1"/>
  <c r="M44" i="45"/>
  <c r="M43" i="45" s="1"/>
  <c r="L44" i="45"/>
  <c r="L43" i="45" s="1"/>
  <c r="K44" i="45"/>
  <c r="K43" i="45" s="1"/>
  <c r="J44" i="45"/>
  <c r="I44" i="45"/>
  <c r="I43" i="45" s="1"/>
  <c r="S43" i="45" s="1"/>
  <c r="H44" i="45"/>
  <c r="G44" i="45"/>
  <c r="G43" i="45" s="1"/>
  <c r="F44" i="45"/>
  <c r="F43" i="45" s="1"/>
  <c r="D44" i="45"/>
  <c r="D43" i="45" s="1"/>
  <c r="C44" i="45"/>
  <c r="C43" i="45" s="1"/>
  <c r="B44" i="45"/>
  <c r="B43" i="45" s="1"/>
  <c r="H43" i="45"/>
  <c r="O44" i="46"/>
  <c r="N44" i="46"/>
  <c r="N43" i="46" s="1"/>
  <c r="M44" i="46"/>
  <c r="M43" i="46" s="1"/>
  <c r="L44" i="46"/>
  <c r="L43" i="46" s="1"/>
  <c r="K44" i="46"/>
  <c r="J44" i="46"/>
  <c r="I44" i="46"/>
  <c r="I43" i="46" s="1"/>
  <c r="S43" i="46" s="1"/>
  <c r="H44" i="46"/>
  <c r="H43" i="46" s="1"/>
  <c r="R43" i="46" s="1"/>
  <c r="G44" i="46"/>
  <c r="F44" i="46"/>
  <c r="F43" i="46" s="1"/>
  <c r="D44" i="46"/>
  <c r="D43" i="46" s="1"/>
  <c r="C44" i="46"/>
  <c r="C43" i="46" s="1"/>
  <c r="B44" i="46"/>
  <c r="K43" i="46"/>
  <c r="J43" i="46"/>
  <c r="B43" i="46"/>
  <c r="O44" i="47"/>
  <c r="N44" i="47"/>
  <c r="N43" i="47" s="1"/>
  <c r="M44" i="47"/>
  <c r="L44" i="47"/>
  <c r="L43" i="47" s="1"/>
  <c r="K44" i="47"/>
  <c r="K43" i="47" s="1"/>
  <c r="J44" i="47"/>
  <c r="J43" i="47" s="1"/>
  <c r="I44" i="47"/>
  <c r="H44" i="47"/>
  <c r="G44" i="47"/>
  <c r="F44" i="47"/>
  <c r="F43" i="47" s="1"/>
  <c r="D44" i="47"/>
  <c r="D43" i="47" s="1"/>
  <c r="C44" i="47"/>
  <c r="C43" i="47" s="1"/>
  <c r="B44" i="47"/>
  <c r="B43" i="47" s="1"/>
  <c r="O43" i="47"/>
  <c r="M43" i="47"/>
  <c r="I43" i="47"/>
  <c r="H43" i="47"/>
  <c r="G43" i="47"/>
  <c r="O44" i="48"/>
  <c r="O43" i="48" s="1"/>
  <c r="N44" i="48"/>
  <c r="N43" i="48" s="1"/>
  <c r="M44" i="48"/>
  <c r="M43" i="48" s="1"/>
  <c r="L44" i="48"/>
  <c r="L43" i="48" s="1"/>
  <c r="K44" i="48"/>
  <c r="J44" i="48"/>
  <c r="I44" i="48"/>
  <c r="H44" i="48"/>
  <c r="H43" i="48" s="1"/>
  <c r="R43" i="48" s="1"/>
  <c r="G44" i="48"/>
  <c r="G43" i="48" s="1"/>
  <c r="F44" i="48"/>
  <c r="F43" i="48" s="1"/>
  <c r="D44" i="48"/>
  <c r="D43" i="48" s="1"/>
  <c r="C44" i="48"/>
  <c r="C43" i="48" s="1"/>
  <c r="B44" i="48"/>
  <c r="B43" i="48" s="1"/>
  <c r="K43" i="48"/>
  <c r="O44" i="49"/>
  <c r="O43" i="49" s="1"/>
  <c r="N44" i="49"/>
  <c r="M44" i="49"/>
  <c r="M43" i="49" s="1"/>
  <c r="L44" i="49"/>
  <c r="L43" i="49" s="1"/>
  <c r="K44" i="49"/>
  <c r="K43" i="49" s="1"/>
  <c r="J44" i="49"/>
  <c r="I44" i="49"/>
  <c r="I43" i="49" s="1"/>
  <c r="S43" i="49" s="1"/>
  <c r="H44" i="49"/>
  <c r="G44" i="49"/>
  <c r="F44" i="49"/>
  <c r="D44" i="49"/>
  <c r="C44" i="49"/>
  <c r="C43" i="49" s="1"/>
  <c r="B44" i="49"/>
  <c r="J43" i="49"/>
  <c r="H43" i="49"/>
  <c r="G43" i="49"/>
  <c r="D43" i="49"/>
  <c r="B43" i="49"/>
  <c r="O44" i="50"/>
  <c r="N44" i="50"/>
  <c r="N43" i="50" s="1"/>
  <c r="M44" i="50"/>
  <c r="M43" i="50" s="1"/>
  <c r="L44" i="50"/>
  <c r="K44" i="50"/>
  <c r="J44" i="50"/>
  <c r="I44" i="50"/>
  <c r="I43" i="50" s="1"/>
  <c r="S43" i="50" s="1"/>
  <c r="H44" i="50"/>
  <c r="H43" i="50" s="1"/>
  <c r="R43" i="50" s="1"/>
  <c r="G44" i="50"/>
  <c r="G43" i="50" s="1"/>
  <c r="F44" i="50"/>
  <c r="F43" i="50" s="1"/>
  <c r="D44" i="50"/>
  <c r="C44" i="50"/>
  <c r="B44" i="50"/>
  <c r="O43" i="50"/>
  <c r="D43" i="50"/>
  <c r="O44" i="51"/>
  <c r="O43" i="51" s="1"/>
  <c r="N44" i="51"/>
  <c r="N43" i="51" s="1"/>
  <c r="M44" i="51"/>
  <c r="M43" i="51" s="1"/>
  <c r="L44" i="51"/>
  <c r="K44" i="51"/>
  <c r="K43" i="51" s="1"/>
  <c r="J44" i="51"/>
  <c r="I44" i="51"/>
  <c r="I43" i="51" s="1"/>
  <c r="S43" i="51" s="1"/>
  <c r="H44" i="51"/>
  <c r="G44" i="51"/>
  <c r="G43" i="51" s="1"/>
  <c r="F44" i="51"/>
  <c r="F43" i="51" s="1"/>
  <c r="D44" i="51"/>
  <c r="D43" i="51" s="1"/>
  <c r="C44" i="51"/>
  <c r="B44" i="51"/>
  <c r="L43" i="51"/>
  <c r="J43" i="51"/>
  <c r="C43" i="51"/>
  <c r="B43" i="51"/>
  <c r="O44" i="52"/>
  <c r="O43" i="52" s="1"/>
  <c r="N44" i="52"/>
  <c r="N43" i="52" s="1"/>
  <c r="M44" i="52"/>
  <c r="L44" i="52"/>
  <c r="L43" i="52" s="1"/>
  <c r="K44" i="52"/>
  <c r="K43" i="52" s="1"/>
  <c r="J44" i="52"/>
  <c r="J43" i="52" s="1"/>
  <c r="I44" i="52"/>
  <c r="I43" i="52" s="1"/>
  <c r="S43" i="52" s="1"/>
  <c r="H44" i="52"/>
  <c r="H43" i="52" s="1"/>
  <c r="R43" i="52" s="1"/>
  <c r="G44" i="52"/>
  <c r="G43" i="52" s="1"/>
  <c r="F44" i="52"/>
  <c r="F43" i="52" s="1"/>
  <c r="D44" i="52"/>
  <c r="D43" i="52" s="1"/>
  <c r="C44" i="52"/>
  <c r="B44" i="52"/>
  <c r="B43" i="52" s="1"/>
  <c r="M43" i="52"/>
  <c r="C43" i="52"/>
  <c r="O44" i="53"/>
  <c r="O43" i="53" s="1"/>
  <c r="N44" i="53"/>
  <c r="M44" i="53"/>
  <c r="M43" i="53" s="1"/>
  <c r="L44" i="53"/>
  <c r="L43" i="53" s="1"/>
  <c r="K44" i="53"/>
  <c r="K43" i="53" s="1"/>
  <c r="J44" i="53"/>
  <c r="J43" i="53" s="1"/>
  <c r="I44" i="53"/>
  <c r="I43" i="53" s="1"/>
  <c r="S43" i="53" s="1"/>
  <c r="H44" i="53"/>
  <c r="H43" i="53" s="1"/>
  <c r="G44" i="53"/>
  <c r="G43" i="53" s="1"/>
  <c r="F44" i="53"/>
  <c r="F43" i="53" s="1"/>
  <c r="D44" i="53"/>
  <c r="D43" i="53" s="1"/>
  <c r="C44" i="53"/>
  <c r="C43" i="53" s="1"/>
  <c r="B44" i="53"/>
  <c r="B43" i="53" s="1"/>
  <c r="N43" i="53"/>
  <c r="O44" i="54"/>
  <c r="N44" i="54"/>
  <c r="N43" i="54" s="1"/>
  <c r="M44" i="54"/>
  <c r="M43" i="54" s="1"/>
  <c r="L44" i="54"/>
  <c r="L43" i="54" s="1"/>
  <c r="K44" i="54"/>
  <c r="J44" i="54"/>
  <c r="I44" i="54"/>
  <c r="I43" i="54" s="1"/>
  <c r="H44" i="54"/>
  <c r="H43" i="54" s="1"/>
  <c r="G44" i="54"/>
  <c r="F44" i="54"/>
  <c r="F43" i="54" s="1"/>
  <c r="D44" i="54"/>
  <c r="D43" i="54" s="1"/>
  <c r="C44" i="54"/>
  <c r="C43" i="54" s="1"/>
  <c r="B44" i="54"/>
  <c r="B43" i="54" s="1"/>
  <c r="O43" i="54"/>
  <c r="K43" i="54"/>
  <c r="J43" i="54"/>
  <c r="G43" i="54"/>
  <c r="O44" i="55"/>
  <c r="O43" i="55" s="1"/>
  <c r="N44" i="55"/>
  <c r="M44" i="55"/>
  <c r="L44" i="55"/>
  <c r="K44" i="55"/>
  <c r="K43" i="55" s="1"/>
  <c r="J44" i="55"/>
  <c r="J43" i="55" s="1"/>
  <c r="I44" i="55"/>
  <c r="I43" i="55" s="1"/>
  <c r="S43" i="55" s="1"/>
  <c r="H44" i="55"/>
  <c r="H43" i="55" s="1"/>
  <c r="R43" i="55" s="1"/>
  <c r="G44" i="55"/>
  <c r="G43" i="55" s="1"/>
  <c r="F44" i="55"/>
  <c r="D44" i="55"/>
  <c r="C44" i="55"/>
  <c r="B44" i="55"/>
  <c r="B43" i="55" s="1"/>
  <c r="N43" i="55"/>
  <c r="M43" i="55"/>
  <c r="F43" i="55"/>
  <c r="D43" i="55"/>
  <c r="O44" i="56"/>
  <c r="O43" i="56" s="1"/>
  <c r="N44" i="56"/>
  <c r="N43" i="56" s="1"/>
  <c r="M44" i="56"/>
  <c r="M43" i="56" s="1"/>
  <c r="L44" i="56"/>
  <c r="L43" i="56" s="1"/>
  <c r="K44" i="56"/>
  <c r="K43" i="56" s="1"/>
  <c r="J44" i="56"/>
  <c r="I44" i="56"/>
  <c r="H44" i="56"/>
  <c r="H43" i="56" s="1"/>
  <c r="G44" i="56"/>
  <c r="G43" i="56" s="1"/>
  <c r="F44" i="56"/>
  <c r="F43" i="56" s="1"/>
  <c r="D44" i="56"/>
  <c r="C44" i="56"/>
  <c r="C43" i="56" s="1"/>
  <c r="B44" i="56"/>
  <c r="B43" i="56" s="1"/>
  <c r="J43" i="56"/>
  <c r="I43" i="56"/>
  <c r="S43" i="56" s="1"/>
  <c r="D43" i="56"/>
  <c r="O44" i="57"/>
  <c r="N44" i="57"/>
  <c r="M44" i="57"/>
  <c r="M43" i="57" s="1"/>
  <c r="L44" i="57"/>
  <c r="K44" i="57"/>
  <c r="K43" i="57" s="1"/>
  <c r="J44" i="57"/>
  <c r="J43" i="57" s="1"/>
  <c r="I44" i="57"/>
  <c r="I43" i="57" s="1"/>
  <c r="H44" i="57"/>
  <c r="G44" i="57"/>
  <c r="F44" i="57"/>
  <c r="D44" i="57"/>
  <c r="D43" i="57" s="1"/>
  <c r="C44" i="57"/>
  <c r="C43" i="57" s="1"/>
  <c r="B44" i="57"/>
  <c r="B43" i="57" s="1"/>
  <c r="O43" i="57"/>
  <c r="L43" i="57"/>
  <c r="H43" i="57"/>
  <c r="O44" i="58"/>
  <c r="O43" i="58" s="1"/>
  <c r="N44" i="58"/>
  <c r="N43" i="58" s="1"/>
  <c r="M44" i="58"/>
  <c r="M43" i="58" s="1"/>
  <c r="L44" i="58"/>
  <c r="L43" i="58" s="1"/>
  <c r="K44" i="58"/>
  <c r="K43" i="58" s="1"/>
  <c r="J44" i="58"/>
  <c r="J43" i="58" s="1"/>
  <c r="I44" i="58"/>
  <c r="H44" i="58"/>
  <c r="G44" i="58"/>
  <c r="F44" i="58"/>
  <c r="F43" i="58" s="1"/>
  <c r="D44" i="58"/>
  <c r="D43" i="58" s="1"/>
  <c r="C44" i="58"/>
  <c r="C43" i="58" s="1"/>
  <c r="B44" i="58"/>
  <c r="B43" i="58" s="1"/>
  <c r="I43" i="58"/>
  <c r="H43" i="58"/>
  <c r="G43" i="58"/>
  <c r="O44" i="59"/>
  <c r="O43" i="59" s="1"/>
  <c r="N44" i="59"/>
  <c r="M44" i="59"/>
  <c r="M43" i="59" s="1"/>
  <c r="L44" i="59"/>
  <c r="L43" i="59" s="1"/>
  <c r="K44" i="59"/>
  <c r="J44" i="59"/>
  <c r="J43" i="59" s="1"/>
  <c r="I44" i="59"/>
  <c r="I43" i="59" s="1"/>
  <c r="H44" i="59"/>
  <c r="H43" i="59" s="1"/>
  <c r="G44" i="59"/>
  <c r="G43" i="59" s="1"/>
  <c r="F44" i="59"/>
  <c r="D44" i="59"/>
  <c r="D43" i="59" s="1"/>
  <c r="C44" i="59"/>
  <c r="C43" i="59" s="1"/>
  <c r="B44" i="59"/>
  <c r="O44" i="60"/>
  <c r="N44" i="60"/>
  <c r="N43" i="60" s="1"/>
  <c r="M44" i="60"/>
  <c r="M43" i="60" s="1"/>
  <c r="L44" i="60"/>
  <c r="K44" i="60"/>
  <c r="K43" i="60" s="1"/>
  <c r="J44" i="60"/>
  <c r="J43" i="60" s="1"/>
  <c r="I44" i="60"/>
  <c r="I43" i="60" s="1"/>
  <c r="S43" i="60" s="1"/>
  <c r="H44" i="60"/>
  <c r="G44" i="60"/>
  <c r="F44" i="60"/>
  <c r="F43" i="60" s="1"/>
  <c r="D44" i="60"/>
  <c r="D43" i="60" s="1"/>
  <c r="C44" i="60"/>
  <c r="B44" i="60"/>
  <c r="B43" i="60" s="1"/>
  <c r="O43" i="60"/>
  <c r="H43" i="60"/>
  <c r="G43" i="60"/>
  <c r="O44" i="61"/>
  <c r="N44" i="61"/>
  <c r="M44" i="61"/>
  <c r="M43" i="61" s="1"/>
  <c r="L44" i="61"/>
  <c r="L43" i="61" s="1"/>
  <c r="K44" i="61"/>
  <c r="K43" i="61" s="1"/>
  <c r="J44" i="61"/>
  <c r="J43" i="61" s="1"/>
  <c r="I44" i="61"/>
  <c r="I43" i="61" s="1"/>
  <c r="S43" i="61" s="1"/>
  <c r="H44" i="61"/>
  <c r="H43" i="61" s="1"/>
  <c r="G44" i="61"/>
  <c r="F44" i="61"/>
  <c r="D44" i="61"/>
  <c r="D43" i="61" s="1"/>
  <c r="C44" i="61"/>
  <c r="C43" i="61" s="1"/>
  <c r="B44" i="61"/>
  <c r="B43" i="61" s="1"/>
  <c r="O43" i="61"/>
  <c r="N43" i="61"/>
  <c r="G43" i="61"/>
  <c r="F43" i="61"/>
  <c r="O44" i="62"/>
  <c r="N44" i="62"/>
  <c r="M44" i="62"/>
  <c r="L44" i="62"/>
  <c r="L43" i="62" s="1"/>
  <c r="K44" i="62"/>
  <c r="J44" i="62"/>
  <c r="I44" i="62"/>
  <c r="H44" i="62"/>
  <c r="G44" i="62"/>
  <c r="F44" i="62"/>
  <c r="D44" i="62"/>
  <c r="D43" i="62" s="1"/>
  <c r="C44" i="62"/>
  <c r="C43" i="62" s="1"/>
  <c r="B44" i="62"/>
  <c r="M43" i="62"/>
  <c r="J43" i="62"/>
  <c r="I43" i="62"/>
  <c r="S43" i="62" s="1"/>
  <c r="O44" i="63"/>
  <c r="O43" i="63" s="1"/>
  <c r="N44" i="63"/>
  <c r="N43" i="63" s="1"/>
  <c r="M44" i="63"/>
  <c r="L44" i="63"/>
  <c r="K44" i="63"/>
  <c r="J44" i="63"/>
  <c r="I44" i="63"/>
  <c r="I43" i="63" s="1"/>
  <c r="S43" i="63" s="1"/>
  <c r="H44" i="63"/>
  <c r="R44" i="63" s="1"/>
  <c r="G44" i="63"/>
  <c r="G43" i="63" s="1"/>
  <c r="F44" i="63"/>
  <c r="D44" i="63"/>
  <c r="C44" i="63"/>
  <c r="B44" i="63"/>
  <c r="M43" i="63"/>
  <c r="L43" i="63"/>
  <c r="K43" i="63"/>
  <c r="J43" i="63"/>
  <c r="F43" i="63"/>
  <c r="O44" i="64"/>
  <c r="O43" i="64" s="1"/>
  <c r="N44" i="64"/>
  <c r="M44" i="64"/>
  <c r="M43" i="64" s="1"/>
  <c r="L44" i="64"/>
  <c r="L43" i="64" s="1"/>
  <c r="K44" i="64"/>
  <c r="K43" i="64" s="1"/>
  <c r="J44" i="64"/>
  <c r="I44" i="64"/>
  <c r="H44" i="64"/>
  <c r="G44" i="64"/>
  <c r="F44" i="64"/>
  <c r="F43" i="64" s="1"/>
  <c r="D44" i="64"/>
  <c r="D43" i="64" s="1"/>
  <c r="C44" i="64"/>
  <c r="C43" i="64" s="1"/>
  <c r="B44" i="64"/>
  <c r="B43" i="64" s="1"/>
  <c r="N43" i="64"/>
  <c r="G43" i="64"/>
  <c r="O44" i="65"/>
  <c r="N44" i="65"/>
  <c r="M44" i="65"/>
  <c r="L44" i="65"/>
  <c r="L43" i="65" s="1"/>
  <c r="K44" i="65"/>
  <c r="K43" i="65" s="1"/>
  <c r="J44" i="65"/>
  <c r="J43" i="65" s="1"/>
  <c r="I44" i="65"/>
  <c r="H44" i="65"/>
  <c r="H43" i="65" s="1"/>
  <c r="R43" i="65" s="1"/>
  <c r="G44" i="65"/>
  <c r="G43" i="65" s="1"/>
  <c r="F44" i="65"/>
  <c r="D44" i="65"/>
  <c r="C44" i="65"/>
  <c r="C43" i="65" s="1"/>
  <c r="B44" i="65"/>
  <c r="B43" i="65" s="1"/>
  <c r="O43" i="65"/>
  <c r="I43" i="65"/>
  <c r="S43" i="65" s="1"/>
  <c r="O44" i="66"/>
  <c r="N44" i="66"/>
  <c r="N43" i="66" s="1"/>
  <c r="M44" i="66"/>
  <c r="M43" i="66" s="1"/>
  <c r="L44" i="66"/>
  <c r="L43" i="66" s="1"/>
  <c r="K44" i="66"/>
  <c r="J44" i="66"/>
  <c r="J43" i="66" s="1"/>
  <c r="I44" i="66"/>
  <c r="I43" i="66" s="1"/>
  <c r="S43" i="66" s="1"/>
  <c r="H44" i="66"/>
  <c r="H43" i="66" s="1"/>
  <c r="G44" i="66"/>
  <c r="G43" i="66" s="1"/>
  <c r="F44" i="66"/>
  <c r="F43" i="66" s="1"/>
  <c r="D44" i="66"/>
  <c r="D43" i="66" s="1"/>
  <c r="C44" i="66"/>
  <c r="C43" i="66" s="1"/>
  <c r="B44" i="66"/>
  <c r="O43" i="66"/>
  <c r="O44" i="67"/>
  <c r="O43" i="67" s="1"/>
  <c r="N44" i="67"/>
  <c r="N43" i="67" s="1"/>
  <c r="M44" i="67"/>
  <c r="M43" i="67" s="1"/>
  <c r="L44" i="67"/>
  <c r="L43" i="67" s="1"/>
  <c r="K44" i="67"/>
  <c r="J44" i="67"/>
  <c r="J43" i="67" s="1"/>
  <c r="I44" i="67"/>
  <c r="H44" i="67"/>
  <c r="G44" i="67"/>
  <c r="G43" i="67" s="1"/>
  <c r="F44" i="67"/>
  <c r="F43" i="67" s="1"/>
  <c r="D44" i="67"/>
  <c r="D43" i="67" s="1"/>
  <c r="C44" i="67"/>
  <c r="C43" i="67" s="1"/>
  <c r="B44" i="67"/>
  <c r="B43" i="67" s="1"/>
  <c r="K43" i="67"/>
  <c r="I43" i="67"/>
  <c r="H43" i="67"/>
  <c r="O44" i="68"/>
  <c r="N44" i="68"/>
  <c r="M44" i="68"/>
  <c r="L44" i="68"/>
  <c r="K44" i="68"/>
  <c r="K43" i="68" s="1"/>
  <c r="J44" i="68"/>
  <c r="J43" i="68" s="1"/>
  <c r="I44" i="68"/>
  <c r="I43" i="68" s="1"/>
  <c r="S43" i="68" s="1"/>
  <c r="H44" i="68"/>
  <c r="H43" i="68" s="1"/>
  <c r="G44" i="68"/>
  <c r="F44" i="68"/>
  <c r="F43" i="68" s="1"/>
  <c r="D44" i="68"/>
  <c r="C44" i="68"/>
  <c r="C43" i="68" s="1"/>
  <c r="B44" i="68"/>
  <c r="B43" i="68" s="1"/>
  <c r="O43" i="68"/>
  <c r="N43" i="68"/>
  <c r="M43" i="68"/>
  <c r="L43" i="68"/>
  <c r="G43" i="68"/>
  <c r="D43" i="68"/>
  <c r="O44" i="69"/>
  <c r="O43" i="69" s="1"/>
  <c r="N44" i="69"/>
  <c r="M44" i="69"/>
  <c r="M43" i="69" s="1"/>
  <c r="L44" i="69"/>
  <c r="L43" i="69" s="1"/>
  <c r="K44" i="69"/>
  <c r="J44" i="69"/>
  <c r="J43" i="69" s="1"/>
  <c r="I44" i="69"/>
  <c r="I43" i="69" s="1"/>
  <c r="H44" i="69"/>
  <c r="H43" i="69" s="1"/>
  <c r="R43" i="69" s="1"/>
  <c r="G44" i="69"/>
  <c r="G43" i="69" s="1"/>
  <c r="F44" i="69"/>
  <c r="D44" i="69"/>
  <c r="D43" i="69" s="1"/>
  <c r="C44" i="69"/>
  <c r="C43" i="69" s="1"/>
  <c r="B44" i="69"/>
  <c r="N43" i="69"/>
  <c r="F43" i="69"/>
  <c r="O44" i="70"/>
  <c r="N44" i="70"/>
  <c r="N43" i="70" s="1"/>
  <c r="M44" i="70"/>
  <c r="M43" i="70" s="1"/>
  <c r="L44" i="70"/>
  <c r="L43" i="70" s="1"/>
  <c r="K44" i="70"/>
  <c r="K43" i="70" s="1"/>
  <c r="J44" i="70"/>
  <c r="J43" i="70" s="1"/>
  <c r="I44" i="70"/>
  <c r="H44" i="70"/>
  <c r="G44" i="70"/>
  <c r="G43" i="70" s="1"/>
  <c r="F44" i="70"/>
  <c r="F43" i="70" s="1"/>
  <c r="D44" i="70"/>
  <c r="D43" i="70" s="1"/>
  <c r="C44" i="70"/>
  <c r="C43" i="70" s="1"/>
  <c r="B44" i="70"/>
  <c r="B43" i="70" s="1"/>
  <c r="O43" i="70"/>
  <c r="I43" i="70"/>
  <c r="H43" i="70"/>
  <c r="O44" i="71"/>
  <c r="N44" i="71"/>
  <c r="N43" i="71" s="1"/>
  <c r="M44" i="71"/>
  <c r="M43" i="71" s="1"/>
  <c r="L44" i="71"/>
  <c r="L43" i="71" s="1"/>
  <c r="K44" i="71"/>
  <c r="K43" i="71" s="1"/>
  <c r="J44" i="71"/>
  <c r="J43" i="71" s="1"/>
  <c r="I44" i="71"/>
  <c r="H44" i="71"/>
  <c r="G44" i="71"/>
  <c r="G43" i="71" s="1"/>
  <c r="F44" i="71"/>
  <c r="F43" i="71" s="1"/>
  <c r="D44" i="71"/>
  <c r="C44" i="71"/>
  <c r="C43" i="71" s="1"/>
  <c r="B44" i="71"/>
  <c r="O43" i="71"/>
  <c r="I43" i="71"/>
  <c r="H43" i="71"/>
  <c r="D43" i="71"/>
  <c r="B43" i="71"/>
  <c r="O44" i="72"/>
  <c r="O43" i="72" s="1"/>
  <c r="N44" i="72"/>
  <c r="N43" i="72" s="1"/>
  <c r="M44" i="72"/>
  <c r="L44" i="72"/>
  <c r="K44" i="72"/>
  <c r="K43" i="72" s="1"/>
  <c r="J44" i="72"/>
  <c r="J43" i="72" s="1"/>
  <c r="I44" i="72"/>
  <c r="H44" i="72"/>
  <c r="H43" i="72" s="1"/>
  <c r="R43" i="72" s="1"/>
  <c r="G44" i="72"/>
  <c r="G43" i="72" s="1"/>
  <c r="F44" i="72"/>
  <c r="F43" i="72" s="1"/>
  <c r="D44" i="72"/>
  <c r="D43" i="72" s="1"/>
  <c r="C44" i="72"/>
  <c r="B44" i="72"/>
  <c r="M43" i="72"/>
  <c r="L43" i="72"/>
  <c r="C43" i="72"/>
  <c r="B43" i="72"/>
  <c r="O44" i="73"/>
  <c r="N44" i="73"/>
  <c r="M44" i="73"/>
  <c r="M43" i="73" s="1"/>
  <c r="L44" i="73"/>
  <c r="K44" i="73"/>
  <c r="J44" i="73"/>
  <c r="I44" i="73"/>
  <c r="I43" i="73" s="1"/>
  <c r="S43" i="73" s="1"/>
  <c r="H44" i="73"/>
  <c r="G44" i="73"/>
  <c r="F44" i="73"/>
  <c r="D44" i="73"/>
  <c r="D43" i="73" s="1"/>
  <c r="C44" i="73"/>
  <c r="B44" i="73"/>
  <c r="N43" i="73"/>
  <c r="L43" i="73"/>
  <c r="K43" i="73"/>
  <c r="J43" i="73"/>
  <c r="C43" i="73"/>
  <c r="B43" i="73"/>
  <c r="O44" i="74"/>
  <c r="O43" i="74" s="1"/>
  <c r="N44" i="74"/>
  <c r="M44" i="74"/>
  <c r="L44" i="74"/>
  <c r="L43" i="74" s="1"/>
  <c r="K44" i="74"/>
  <c r="J44" i="74"/>
  <c r="I44" i="74"/>
  <c r="H44" i="74"/>
  <c r="H43" i="74" s="1"/>
  <c r="R43" i="74" s="1"/>
  <c r="G44" i="74"/>
  <c r="G43" i="74" s="1"/>
  <c r="F44" i="74"/>
  <c r="F43" i="74" s="1"/>
  <c r="D44" i="74"/>
  <c r="C44" i="74"/>
  <c r="C43" i="74" s="1"/>
  <c r="B44" i="74"/>
  <c r="N43" i="74"/>
  <c r="M43" i="74"/>
  <c r="I43" i="74"/>
  <c r="D43" i="74"/>
  <c r="O44" i="75"/>
  <c r="O43" i="75" s="1"/>
  <c r="N44" i="75"/>
  <c r="N43" i="75" s="1"/>
  <c r="M44" i="75"/>
  <c r="L44" i="75"/>
  <c r="L43" i="75" s="1"/>
  <c r="K44" i="75"/>
  <c r="K43" i="75" s="1"/>
  <c r="J44" i="75"/>
  <c r="J43" i="75" s="1"/>
  <c r="I44" i="75"/>
  <c r="I43" i="75" s="1"/>
  <c r="S43" i="75" s="1"/>
  <c r="H44" i="75"/>
  <c r="G44" i="75"/>
  <c r="F44" i="75"/>
  <c r="F43" i="75" s="1"/>
  <c r="D44" i="75"/>
  <c r="D43" i="75" s="1"/>
  <c r="C44" i="75"/>
  <c r="B44" i="75"/>
  <c r="B43" i="75" s="1"/>
  <c r="M43" i="75"/>
  <c r="G43" i="75"/>
  <c r="C43" i="75"/>
  <c r="O44" i="76"/>
  <c r="N44" i="76"/>
  <c r="N43" i="76" s="1"/>
  <c r="M44" i="76"/>
  <c r="M43" i="76" s="1"/>
  <c r="L44" i="76"/>
  <c r="L43" i="76" s="1"/>
  <c r="K44" i="76"/>
  <c r="J44" i="76"/>
  <c r="I44" i="76"/>
  <c r="I43" i="76" s="1"/>
  <c r="H44" i="76"/>
  <c r="G44" i="76"/>
  <c r="F44" i="76"/>
  <c r="D44" i="76"/>
  <c r="D43" i="76" s="1"/>
  <c r="C44" i="76"/>
  <c r="C43" i="76" s="1"/>
  <c r="B44" i="76"/>
  <c r="B43" i="76" s="1"/>
  <c r="O43" i="76"/>
  <c r="K43" i="76"/>
  <c r="J43" i="76"/>
  <c r="H43" i="76"/>
  <c r="G43" i="76"/>
  <c r="F43" i="76"/>
  <c r="O44" i="77"/>
  <c r="O43" i="77" s="1"/>
  <c r="N44" i="77"/>
  <c r="N43" i="77" s="1"/>
  <c r="M44" i="77"/>
  <c r="M43" i="77" s="1"/>
  <c r="L44" i="77"/>
  <c r="K44" i="77"/>
  <c r="J44" i="77"/>
  <c r="I44" i="77"/>
  <c r="I43" i="77" s="1"/>
  <c r="S43" i="77" s="1"/>
  <c r="H44" i="77"/>
  <c r="G44" i="77"/>
  <c r="G43" i="77" s="1"/>
  <c r="F44" i="77"/>
  <c r="F43" i="77" s="1"/>
  <c r="D44" i="77"/>
  <c r="D43" i="77" s="1"/>
  <c r="C44" i="77"/>
  <c r="B44" i="77"/>
  <c r="H43" i="77"/>
  <c r="C43" i="77"/>
  <c r="B43" i="77"/>
  <c r="O44" i="78"/>
  <c r="O43" i="78" s="1"/>
  <c r="N44" i="78"/>
  <c r="N43" i="78" s="1"/>
  <c r="M44" i="78"/>
  <c r="M43" i="78" s="1"/>
  <c r="L44" i="78"/>
  <c r="L43" i="78" s="1"/>
  <c r="K44" i="78"/>
  <c r="J44" i="78"/>
  <c r="I44" i="78"/>
  <c r="I43" i="78" s="1"/>
  <c r="H44" i="78"/>
  <c r="H43" i="78" s="1"/>
  <c r="R43" i="78" s="1"/>
  <c r="G44" i="78"/>
  <c r="G43" i="78" s="1"/>
  <c r="F44" i="78"/>
  <c r="F43" i="78" s="1"/>
  <c r="D44" i="78"/>
  <c r="D43" i="78" s="1"/>
  <c r="C44" i="78"/>
  <c r="C43" i="78" s="1"/>
  <c r="B44" i="78"/>
  <c r="K43" i="78"/>
  <c r="J43" i="78"/>
  <c r="B43" i="78"/>
  <c r="O44" i="79"/>
  <c r="O43" i="79" s="1"/>
  <c r="N44" i="79"/>
  <c r="N43" i="79" s="1"/>
  <c r="M44" i="79"/>
  <c r="M43" i="79" s="1"/>
  <c r="L44" i="79"/>
  <c r="K44" i="79"/>
  <c r="J44" i="79"/>
  <c r="I44" i="79"/>
  <c r="I43" i="79" s="1"/>
  <c r="S43" i="79" s="1"/>
  <c r="H44" i="79"/>
  <c r="G44" i="79"/>
  <c r="G43" i="79" s="1"/>
  <c r="F44" i="79"/>
  <c r="F43" i="79" s="1"/>
  <c r="D44" i="79"/>
  <c r="D43" i="79" s="1"/>
  <c r="C44" i="79"/>
  <c r="B44" i="79"/>
  <c r="K43" i="79"/>
  <c r="J43" i="79"/>
  <c r="H43" i="79"/>
  <c r="B43" i="79"/>
  <c r="O44" i="80"/>
  <c r="N44" i="80"/>
  <c r="M44" i="80"/>
  <c r="L44" i="80"/>
  <c r="K44" i="80"/>
  <c r="K43" i="80" s="1"/>
  <c r="J44" i="80"/>
  <c r="J43" i="80" s="1"/>
  <c r="I44" i="80"/>
  <c r="S44" i="80" s="1"/>
  <c r="H44" i="80"/>
  <c r="G44" i="80"/>
  <c r="G43" i="80" s="1"/>
  <c r="F44" i="80"/>
  <c r="F43" i="80" s="1"/>
  <c r="D44" i="80"/>
  <c r="D43" i="80" s="1"/>
  <c r="C44" i="80"/>
  <c r="B44" i="80"/>
  <c r="B43" i="80" s="1"/>
  <c r="O43" i="80"/>
  <c r="N43" i="80"/>
  <c r="M43" i="80"/>
  <c r="L43" i="80"/>
  <c r="H43" i="80"/>
  <c r="C43" i="80"/>
  <c r="O44" i="81"/>
  <c r="N44" i="81"/>
  <c r="M44" i="81"/>
  <c r="M43" i="81" s="1"/>
  <c r="L44" i="81"/>
  <c r="K44" i="81"/>
  <c r="J44" i="81"/>
  <c r="I44" i="81"/>
  <c r="I43" i="81" s="1"/>
  <c r="H44" i="81"/>
  <c r="H43" i="81" s="1"/>
  <c r="R43" i="81" s="1"/>
  <c r="G44" i="81"/>
  <c r="F44" i="81"/>
  <c r="D44" i="81"/>
  <c r="D43" i="81" s="1"/>
  <c r="C44" i="81"/>
  <c r="B44" i="81"/>
  <c r="L43" i="81"/>
  <c r="K43" i="81"/>
  <c r="J43" i="81"/>
  <c r="C43" i="81"/>
  <c r="B43" i="81"/>
  <c r="O44" i="82"/>
  <c r="O43" i="82" s="1"/>
  <c r="N44" i="82"/>
  <c r="N43" i="82" s="1"/>
  <c r="M44" i="82"/>
  <c r="M43" i="82" s="1"/>
  <c r="L44" i="82"/>
  <c r="L43" i="82" s="1"/>
  <c r="K44" i="82"/>
  <c r="J44" i="82"/>
  <c r="I44" i="82"/>
  <c r="H44" i="82"/>
  <c r="G44" i="82"/>
  <c r="G43" i="82" s="1"/>
  <c r="F44" i="82"/>
  <c r="D44" i="82"/>
  <c r="D43" i="82" s="1"/>
  <c r="C44" i="82"/>
  <c r="B44" i="82"/>
  <c r="J43" i="82"/>
  <c r="I43" i="82"/>
  <c r="H43" i="82"/>
  <c r="F43" i="82"/>
  <c r="C43" i="82"/>
  <c r="O44" i="83"/>
  <c r="O43" i="83" s="1"/>
  <c r="N44" i="83"/>
  <c r="M44" i="83"/>
  <c r="L44" i="83"/>
  <c r="L43" i="83" s="1"/>
  <c r="K44" i="83"/>
  <c r="K43" i="83" s="1"/>
  <c r="J44" i="83"/>
  <c r="J43" i="83" s="1"/>
  <c r="I44" i="83"/>
  <c r="H44" i="83"/>
  <c r="H43" i="83" s="1"/>
  <c r="R43" i="83" s="1"/>
  <c r="G44" i="83"/>
  <c r="G43" i="83" s="1"/>
  <c r="F44" i="83"/>
  <c r="F43" i="83" s="1"/>
  <c r="D44" i="83"/>
  <c r="C44" i="83"/>
  <c r="C43" i="83" s="1"/>
  <c r="B44" i="83"/>
  <c r="N43" i="83"/>
  <c r="M43" i="83"/>
  <c r="I43" i="83"/>
  <c r="D43" i="83"/>
  <c r="B43" i="83"/>
  <c r="O44" i="84"/>
  <c r="O43" i="84" s="1"/>
  <c r="N44" i="84"/>
  <c r="N43" i="84" s="1"/>
  <c r="M44" i="84"/>
  <c r="L44" i="84"/>
  <c r="K44" i="84"/>
  <c r="K43" i="84" s="1"/>
  <c r="J44" i="84"/>
  <c r="J43" i="84" s="1"/>
  <c r="I44" i="84"/>
  <c r="I43" i="84" s="1"/>
  <c r="S43" i="84" s="1"/>
  <c r="H44" i="84"/>
  <c r="G44" i="84"/>
  <c r="F44" i="84"/>
  <c r="D44" i="84"/>
  <c r="D43" i="84" s="1"/>
  <c r="C44" i="84"/>
  <c r="C43" i="84" s="1"/>
  <c r="B44" i="84"/>
  <c r="M43" i="84"/>
  <c r="L43" i="84"/>
  <c r="H43" i="84"/>
  <c r="G43" i="84"/>
  <c r="F43" i="84"/>
  <c r="B43" i="84"/>
  <c r="O44" i="85"/>
  <c r="O43" i="85" s="1"/>
  <c r="N44" i="85"/>
  <c r="N43" i="85" s="1"/>
  <c r="M44" i="85"/>
  <c r="L44" i="85"/>
  <c r="L43" i="85" s="1"/>
  <c r="K44" i="85"/>
  <c r="K43" i="85" s="1"/>
  <c r="J44" i="85"/>
  <c r="I44" i="85"/>
  <c r="H44" i="85"/>
  <c r="H43" i="85" s="1"/>
  <c r="R43" i="85" s="1"/>
  <c r="G44" i="85"/>
  <c r="G43" i="85" s="1"/>
  <c r="F44" i="85"/>
  <c r="F43" i="85" s="1"/>
  <c r="D44" i="85"/>
  <c r="D43" i="85" s="1"/>
  <c r="C44" i="85"/>
  <c r="B44" i="85"/>
  <c r="M43" i="85"/>
  <c r="I43" i="85"/>
  <c r="S43" i="85" s="1"/>
  <c r="C43" i="85"/>
  <c r="B43" i="85"/>
  <c r="O44" i="86"/>
  <c r="O43" i="86" s="1"/>
  <c r="N44" i="86"/>
  <c r="N43" i="86" s="1"/>
  <c r="M44" i="86"/>
  <c r="M43" i="86" s="1"/>
  <c r="L44" i="86"/>
  <c r="L43" i="86" s="1"/>
  <c r="K44" i="86"/>
  <c r="J44" i="86"/>
  <c r="J43" i="86" s="1"/>
  <c r="I44" i="86"/>
  <c r="I43" i="86" s="1"/>
  <c r="H44" i="86"/>
  <c r="H43" i="86" s="1"/>
  <c r="R43" i="86" s="1"/>
  <c r="G44" i="86"/>
  <c r="G43" i="86" s="1"/>
  <c r="F44" i="86"/>
  <c r="D44" i="86"/>
  <c r="D43" i="86" s="1"/>
  <c r="C44" i="86"/>
  <c r="C43" i="86" s="1"/>
  <c r="B44" i="86"/>
  <c r="B43" i="86" s="1"/>
  <c r="K43" i="86"/>
  <c r="F43" i="86"/>
  <c r="O44" i="87"/>
  <c r="O43" i="87" s="1"/>
  <c r="N44" i="87"/>
  <c r="N43" i="87" s="1"/>
  <c r="M44" i="87"/>
  <c r="M43" i="87" s="1"/>
  <c r="L44" i="87"/>
  <c r="L43" i="87" s="1"/>
  <c r="K44" i="87"/>
  <c r="J44" i="87"/>
  <c r="I44" i="87"/>
  <c r="H44" i="87"/>
  <c r="H43" i="87" s="1"/>
  <c r="R43" i="87" s="1"/>
  <c r="G44" i="87"/>
  <c r="G43" i="87" s="1"/>
  <c r="F44" i="87"/>
  <c r="F43" i="87" s="1"/>
  <c r="D44" i="87"/>
  <c r="D43" i="87" s="1"/>
  <c r="C44" i="87"/>
  <c r="C43" i="87" s="1"/>
  <c r="B44" i="87"/>
  <c r="B43" i="87" s="1"/>
  <c r="K43" i="87"/>
  <c r="J43" i="87"/>
  <c r="I43" i="87"/>
  <c r="O44" i="88"/>
  <c r="O43" i="88" s="1"/>
  <c r="N44" i="88"/>
  <c r="M44" i="88"/>
  <c r="M43" i="88" s="1"/>
  <c r="L44" i="88"/>
  <c r="L43" i="88" s="1"/>
  <c r="K44" i="88"/>
  <c r="K43" i="88" s="1"/>
  <c r="J44" i="88"/>
  <c r="J43" i="88" s="1"/>
  <c r="I44" i="88"/>
  <c r="I43" i="88" s="1"/>
  <c r="S43" i="88" s="1"/>
  <c r="H44" i="88"/>
  <c r="H43" i="88" s="1"/>
  <c r="G44" i="88"/>
  <c r="G43" i="88" s="1"/>
  <c r="F44" i="88"/>
  <c r="D44" i="88"/>
  <c r="D43" i="88" s="1"/>
  <c r="C44" i="88"/>
  <c r="C43" i="88" s="1"/>
  <c r="B44" i="88"/>
  <c r="N43" i="88"/>
  <c r="F43" i="88"/>
  <c r="B43" i="88"/>
  <c r="O44" i="89"/>
  <c r="N44" i="89"/>
  <c r="M44" i="89"/>
  <c r="L44" i="89"/>
  <c r="K44" i="89"/>
  <c r="K43" i="89" s="1"/>
  <c r="J44" i="89"/>
  <c r="J43" i="89" s="1"/>
  <c r="I44" i="89"/>
  <c r="S44" i="89" s="1"/>
  <c r="H44" i="89"/>
  <c r="H43" i="89" s="1"/>
  <c r="R43" i="89" s="1"/>
  <c r="G44" i="89"/>
  <c r="G43" i="89" s="1"/>
  <c r="F44" i="89"/>
  <c r="D44" i="89"/>
  <c r="C44" i="89"/>
  <c r="B44" i="89"/>
  <c r="B43" i="89" s="1"/>
  <c r="O43" i="89"/>
  <c r="N43" i="89"/>
  <c r="M43" i="89"/>
  <c r="F43" i="89"/>
  <c r="D43" i="89"/>
  <c r="O44" i="90"/>
  <c r="N44" i="90"/>
  <c r="M44" i="90"/>
  <c r="L44" i="90"/>
  <c r="K44" i="90"/>
  <c r="K43" i="90" s="1"/>
  <c r="J44" i="90"/>
  <c r="I44" i="90"/>
  <c r="H44" i="90"/>
  <c r="H43" i="90" s="1"/>
  <c r="R43" i="90" s="1"/>
  <c r="G44" i="90"/>
  <c r="G43" i="90" s="1"/>
  <c r="F44" i="90"/>
  <c r="D44" i="90"/>
  <c r="C44" i="90"/>
  <c r="B44" i="90"/>
  <c r="O43" i="90"/>
  <c r="N43" i="90"/>
  <c r="M43" i="90"/>
  <c r="L43" i="90"/>
  <c r="F43" i="90"/>
  <c r="D43" i="90"/>
  <c r="C43" i="90"/>
  <c r="B43" i="90"/>
  <c r="O44" i="91"/>
  <c r="O43" i="91" s="1"/>
  <c r="N44" i="91"/>
  <c r="N43" i="91" s="1"/>
  <c r="M44" i="91"/>
  <c r="M43" i="91" s="1"/>
  <c r="L44" i="91"/>
  <c r="K44" i="91"/>
  <c r="K43" i="91" s="1"/>
  <c r="J44" i="91"/>
  <c r="J43" i="91" s="1"/>
  <c r="I44" i="91"/>
  <c r="I43" i="91" s="1"/>
  <c r="H44" i="91"/>
  <c r="G44" i="91"/>
  <c r="G43" i="91" s="1"/>
  <c r="F44" i="91"/>
  <c r="F43" i="91" s="1"/>
  <c r="D44" i="91"/>
  <c r="D43" i="91" s="1"/>
  <c r="C44" i="91"/>
  <c r="B44" i="91"/>
  <c r="B43" i="91" s="1"/>
  <c r="O44" i="92"/>
  <c r="O43" i="92" s="1"/>
  <c r="N44" i="92"/>
  <c r="N43" i="92" s="1"/>
  <c r="M44" i="92"/>
  <c r="L44" i="92"/>
  <c r="K44" i="92"/>
  <c r="J44" i="92"/>
  <c r="I44" i="92"/>
  <c r="S44" i="92" s="1"/>
  <c r="H44" i="92"/>
  <c r="R44" i="92" s="1"/>
  <c r="G44" i="92"/>
  <c r="G43" i="92" s="1"/>
  <c r="F44" i="92"/>
  <c r="D44" i="92"/>
  <c r="C44" i="92"/>
  <c r="B44" i="92"/>
  <c r="M43" i="92"/>
  <c r="L43" i="92"/>
  <c r="O44" i="93"/>
  <c r="N44" i="93"/>
  <c r="N43" i="93" s="1"/>
  <c r="M44" i="93"/>
  <c r="M43" i="93" s="1"/>
  <c r="L44" i="93"/>
  <c r="L43" i="93" s="1"/>
  <c r="K44" i="93"/>
  <c r="K43" i="93" s="1"/>
  <c r="J44" i="93"/>
  <c r="I44" i="93"/>
  <c r="H44" i="93"/>
  <c r="H43" i="93" s="1"/>
  <c r="R43" i="93" s="1"/>
  <c r="G44" i="93"/>
  <c r="G43" i="93" s="1"/>
  <c r="F44" i="93"/>
  <c r="F43" i="93" s="1"/>
  <c r="D44" i="93"/>
  <c r="D43" i="93" s="1"/>
  <c r="C44" i="93"/>
  <c r="C43" i="93" s="1"/>
  <c r="B44" i="93"/>
  <c r="B43" i="93" s="1"/>
  <c r="O43" i="93"/>
  <c r="I43" i="93"/>
  <c r="O44" i="94"/>
  <c r="N44" i="94"/>
  <c r="M44" i="94"/>
  <c r="M43" i="94" s="1"/>
  <c r="L44" i="94"/>
  <c r="L43" i="94" s="1"/>
  <c r="K44" i="94"/>
  <c r="J44" i="94"/>
  <c r="I44" i="94"/>
  <c r="H44" i="94"/>
  <c r="H43" i="94" s="1"/>
  <c r="R43" i="94" s="1"/>
  <c r="G44" i="94"/>
  <c r="F44" i="94"/>
  <c r="D44" i="94"/>
  <c r="D43" i="94" s="1"/>
  <c r="C44" i="94"/>
  <c r="C43" i="94" s="1"/>
  <c r="B44" i="94"/>
  <c r="O43" i="94"/>
  <c r="J43" i="94"/>
  <c r="I43" i="94"/>
  <c r="O44" i="95"/>
  <c r="N44" i="95"/>
  <c r="M44" i="95"/>
  <c r="L44" i="95"/>
  <c r="K44" i="95"/>
  <c r="J44" i="95"/>
  <c r="J43" i="95" s="1"/>
  <c r="I44" i="95"/>
  <c r="I43" i="95" s="1"/>
  <c r="H44" i="95"/>
  <c r="H43" i="95" s="1"/>
  <c r="R43" i="95" s="1"/>
  <c r="G44" i="95"/>
  <c r="G43" i="95" s="1"/>
  <c r="F44" i="95"/>
  <c r="F43" i="95" s="1"/>
  <c r="D44" i="95"/>
  <c r="C44" i="95"/>
  <c r="B44" i="95"/>
  <c r="O43" i="95"/>
  <c r="N43" i="95"/>
  <c r="D43" i="95"/>
  <c r="O44" i="96"/>
  <c r="O43" i="96" s="1"/>
  <c r="N44" i="96"/>
  <c r="N43" i="96" s="1"/>
  <c r="M44" i="96"/>
  <c r="L44" i="96"/>
  <c r="K44" i="96"/>
  <c r="K43" i="96" s="1"/>
  <c r="J44" i="96"/>
  <c r="I44" i="96"/>
  <c r="H44" i="96"/>
  <c r="H43" i="96" s="1"/>
  <c r="R43" i="96" s="1"/>
  <c r="G44" i="96"/>
  <c r="G43" i="96" s="1"/>
  <c r="F44" i="96"/>
  <c r="D44" i="96"/>
  <c r="D43" i="96" s="1"/>
  <c r="C44" i="96"/>
  <c r="B44" i="96"/>
  <c r="M43" i="96"/>
  <c r="L43" i="96"/>
  <c r="F43" i="96"/>
  <c r="C43" i="96"/>
  <c r="O44" i="97"/>
  <c r="N44" i="97"/>
  <c r="M44" i="97"/>
  <c r="L44" i="97"/>
  <c r="L43" i="97" s="1"/>
  <c r="K44" i="97"/>
  <c r="K43" i="97" s="1"/>
  <c r="J44" i="97"/>
  <c r="J43" i="97" s="1"/>
  <c r="I44" i="97"/>
  <c r="I43" i="97" s="1"/>
  <c r="H44" i="97"/>
  <c r="G44" i="97"/>
  <c r="F44" i="97"/>
  <c r="D44" i="97"/>
  <c r="C44" i="97"/>
  <c r="C43" i="97" s="1"/>
  <c r="B44" i="97"/>
  <c r="B43" i="97" s="1"/>
  <c r="O44" i="98"/>
  <c r="N44" i="98"/>
  <c r="N43" i="98" s="1"/>
  <c r="M44" i="98"/>
  <c r="L44" i="98"/>
  <c r="K44" i="98"/>
  <c r="J44" i="98"/>
  <c r="J43" i="98" s="1"/>
  <c r="I44" i="98"/>
  <c r="I43" i="98" s="1"/>
  <c r="H44" i="98"/>
  <c r="G44" i="98"/>
  <c r="F44" i="98"/>
  <c r="F43" i="98" s="1"/>
  <c r="D44" i="98"/>
  <c r="D43" i="98" s="1"/>
  <c r="C44" i="98"/>
  <c r="B44" i="98"/>
  <c r="O43" i="98"/>
  <c r="H43" i="98"/>
  <c r="G43" i="98"/>
  <c r="O44" i="99"/>
  <c r="O43" i="99" s="1"/>
  <c r="N44" i="99"/>
  <c r="N43" i="99" s="1"/>
  <c r="M44" i="99"/>
  <c r="M43" i="99" s="1"/>
  <c r="L44" i="99"/>
  <c r="K44" i="99"/>
  <c r="K43" i="99" s="1"/>
  <c r="J44" i="99"/>
  <c r="I44" i="99"/>
  <c r="H44" i="99"/>
  <c r="G44" i="99"/>
  <c r="G43" i="99" s="1"/>
  <c r="F44" i="99"/>
  <c r="F43" i="99" s="1"/>
  <c r="D44" i="99"/>
  <c r="D43" i="99" s="1"/>
  <c r="C44" i="99"/>
  <c r="C43" i="99" s="1"/>
  <c r="B44" i="99"/>
  <c r="B43" i="99" s="1"/>
  <c r="L43" i="99"/>
  <c r="I43" i="99"/>
  <c r="O44" i="100"/>
  <c r="O43" i="100" s="1"/>
  <c r="N44" i="100"/>
  <c r="M44" i="100"/>
  <c r="L44" i="100"/>
  <c r="L43" i="100" s="1"/>
  <c r="K44" i="100"/>
  <c r="J44" i="100"/>
  <c r="I44" i="100"/>
  <c r="I43" i="100" s="1"/>
  <c r="S43" i="100" s="1"/>
  <c r="H44" i="100"/>
  <c r="H43" i="100" s="1"/>
  <c r="R43" i="100" s="1"/>
  <c r="G44" i="100"/>
  <c r="G43" i="100" s="1"/>
  <c r="F44" i="100"/>
  <c r="D44" i="100"/>
  <c r="C44" i="100"/>
  <c r="B44" i="100"/>
  <c r="K43" i="100"/>
  <c r="J43" i="100"/>
  <c r="C43" i="100"/>
  <c r="B43" i="100"/>
  <c r="O44" i="101"/>
  <c r="N44" i="101"/>
  <c r="M44" i="101"/>
  <c r="L44" i="101"/>
  <c r="K44" i="101"/>
  <c r="J44" i="101"/>
  <c r="I44" i="101"/>
  <c r="I43" i="101" s="1"/>
  <c r="S43" i="101" s="1"/>
  <c r="H44" i="101"/>
  <c r="H43" i="101" s="1"/>
  <c r="R43" i="101" s="1"/>
  <c r="G44" i="101"/>
  <c r="G43" i="101" s="1"/>
  <c r="F44" i="101"/>
  <c r="D44" i="101"/>
  <c r="D43" i="101" s="1"/>
  <c r="C44" i="101"/>
  <c r="B44" i="101"/>
  <c r="O43" i="101"/>
  <c r="M43" i="101"/>
  <c r="F43" i="101"/>
  <c r="O44" i="102"/>
  <c r="N44" i="102"/>
  <c r="N43" i="102" s="1"/>
  <c r="M44" i="102"/>
  <c r="M43" i="102" s="1"/>
  <c r="L44" i="102"/>
  <c r="L43" i="102" s="1"/>
  <c r="K44" i="102"/>
  <c r="K43" i="102" s="1"/>
  <c r="J44" i="102"/>
  <c r="J43" i="102" s="1"/>
  <c r="I44" i="102"/>
  <c r="H44" i="102"/>
  <c r="G44" i="102"/>
  <c r="F44" i="102"/>
  <c r="D44" i="102"/>
  <c r="C44" i="102"/>
  <c r="C43" i="102" s="1"/>
  <c r="B44" i="102"/>
  <c r="B43" i="102" s="1"/>
  <c r="F43" i="102"/>
  <c r="D43" i="102"/>
  <c r="O44" i="103"/>
  <c r="O43" i="103" s="1"/>
  <c r="N44" i="103"/>
  <c r="M44" i="103"/>
  <c r="L44" i="103"/>
  <c r="L43" i="103" s="1"/>
  <c r="K44" i="103"/>
  <c r="K43" i="103" s="1"/>
  <c r="J44" i="103"/>
  <c r="J43" i="103" s="1"/>
  <c r="I44" i="103"/>
  <c r="H44" i="103"/>
  <c r="H43" i="103" s="1"/>
  <c r="G44" i="103"/>
  <c r="G43" i="103" s="1"/>
  <c r="F44" i="103"/>
  <c r="D44" i="103"/>
  <c r="C44" i="103"/>
  <c r="C43" i="103" s="1"/>
  <c r="B44" i="103"/>
  <c r="B43" i="103" s="1"/>
  <c r="I43" i="103"/>
  <c r="O44" i="104"/>
  <c r="O43" i="104" s="1"/>
  <c r="N44" i="104"/>
  <c r="N43" i="104" s="1"/>
  <c r="M44" i="104"/>
  <c r="L44" i="104"/>
  <c r="L43" i="104" s="1"/>
  <c r="K44" i="104"/>
  <c r="K43" i="104" s="1"/>
  <c r="J44" i="104"/>
  <c r="I44" i="104"/>
  <c r="H44" i="104"/>
  <c r="G44" i="104"/>
  <c r="G43" i="104" s="1"/>
  <c r="F44" i="104"/>
  <c r="F43" i="104" s="1"/>
  <c r="D44" i="104"/>
  <c r="D43" i="104" s="1"/>
  <c r="C44" i="104"/>
  <c r="C43" i="104" s="1"/>
  <c r="B44" i="104"/>
  <c r="B43" i="104" s="1"/>
  <c r="M43" i="104"/>
  <c r="H43" i="104"/>
  <c r="R43" i="104" s="1"/>
  <c r="O44" i="105"/>
  <c r="O43" i="105" s="1"/>
  <c r="N44" i="105"/>
  <c r="N43" i="105" s="1"/>
  <c r="M44" i="105"/>
  <c r="L44" i="105"/>
  <c r="K44" i="105"/>
  <c r="K43" i="105" s="1"/>
  <c r="J44" i="105"/>
  <c r="J43" i="105" s="1"/>
  <c r="I44" i="105"/>
  <c r="S44" i="105" s="1"/>
  <c r="H44" i="105"/>
  <c r="G44" i="105"/>
  <c r="F44" i="105"/>
  <c r="D44" i="105"/>
  <c r="D43" i="105" s="1"/>
  <c r="C44" i="105"/>
  <c r="C43" i="105" s="1"/>
  <c r="B44" i="105"/>
  <c r="M43" i="105"/>
  <c r="L43" i="105"/>
  <c r="B43" i="105"/>
  <c r="O44" i="106"/>
  <c r="N44" i="106"/>
  <c r="N43" i="106" s="1"/>
  <c r="M44" i="106"/>
  <c r="L44" i="106"/>
  <c r="K44" i="106"/>
  <c r="J44" i="106"/>
  <c r="I44" i="106"/>
  <c r="I43" i="106" s="1"/>
  <c r="H44" i="106"/>
  <c r="H43" i="106" s="1"/>
  <c r="R43" i="106" s="1"/>
  <c r="G44" i="106"/>
  <c r="G43" i="106" s="1"/>
  <c r="F44" i="106"/>
  <c r="F43" i="106" s="1"/>
  <c r="D44" i="106"/>
  <c r="C44" i="106"/>
  <c r="B44" i="106"/>
  <c r="O43" i="106"/>
  <c r="J43" i="106"/>
  <c r="O44" i="107"/>
  <c r="O43" i="107" s="1"/>
  <c r="N44" i="107"/>
  <c r="N43" i="107" s="1"/>
  <c r="M44" i="107"/>
  <c r="M43" i="107" s="1"/>
  <c r="L44" i="107"/>
  <c r="L43" i="107" s="1"/>
  <c r="K44" i="107"/>
  <c r="K43" i="107" s="1"/>
  <c r="J44" i="107"/>
  <c r="I44" i="107"/>
  <c r="H44" i="107"/>
  <c r="G44" i="107"/>
  <c r="G43" i="107" s="1"/>
  <c r="F44" i="107"/>
  <c r="F43" i="107" s="1"/>
  <c r="D44" i="107"/>
  <c r="D43" i="107" s="1"/>
  <c r="C44" i="107"/>
  <c r="C43" i="107" s="1"/>
  <c r="B44" i="107"/>
  <c r="B43" i="107" s="1"/>
  <c r="O44" i="108"/>
  <c r="O43" i="108" s="1"/>
  <c r="N44" i="108"/>
  <c r="N43" i="108" s="1"/>
  <c r="M44" i="108"/>
  <c r="L44" i="108"/>
  <c r="L43" i="108" s="1"/>
  <c r="K44" i="108"/>
  <c r="K43" i="108" s="1"/>
  <c r="J44" i="108"/>
  <c r="J43" i="108" s="1"/>
  <c r="I44" i="108"/>
  <c r="I43" i="108" s="1"/>
  <c r="S43" i="108" s="1"/>
  <c r="H44" i="108"/>
  <c r="H43" i="108" s="1"/>
  <c r="R43" i="108" s="1"/>
  <c r="G44" i="108"/>
  <c r="G43" i="108" s="1"/>
  <c r="F44" i="108"/>
  <c r="F43" i="108" s="1"/>
  <c r="D44" i="108"/>
  <c r="C44" i="108"/>
  <c r="C43" i="108" s="1"/>
  <c r="B44" i="108"/>
  <c r="B43" i="108" s="1"/>
  <c r="D43" i="108"/>
  <c r="O44" i="109"/>
  <c r="N44" i="109"/>
  <c r="M44" i="109"/>
  <c r="L44" i="109"/>
  <c r="L43" i="109" s="1"/>
  <c r="K44" i="109"/>
  <c r="J44" i="109"/>
  <c r="I44" i="109"/>
  <c r="I43" i="109" s="1"/>
  <c r="S43" i="109" s="1"/>
  <c r="H44" i="109"/>
  <c r="R44" i="109" s="1"/>
  <c r="G44" i="109"/>
  <c r="G43" i="109" s="1"/>
  <c r="F44" i="109"/>
  <c r="F43" i="109" s="1"/>
  <c r="D44" i="109"/>
  <c r="C44" i="109"/>
  <c r="B44" i="109"/>
  <c r="O43" i="109"/>
  <c r="N43" i="109"/>
  <c r="M43" i="109"/>
  <c r="D43" i="109"/>
  <c r="O44" i="110"/>
  <c r="N44" i="110"/>
  <c r="N43" i="110" s="1"/>
  <c r="M44" i="110"/>
  <c r="M43" i="110" s="1"/>
  <c r="L44" i="110"/>
  <c r="L43" i="110" s="1"/>
  <c r="K44" i="110"/>
  <c r="J44" i="110"/>
  <c r="I44" i="110"/>
  <c r="H44" i="110"/>
  <c r="G44" i="110"/>
  <c r="F44" i="110"/>
  <c r="F43" i="110" s="1"/>
  <c r="D44" i="110"/>
  <c r="D43" i="110" s="1"/>
  <c r="C44" i="110"/>
  <c r="C43" i="110" s="1"/>
  <c r="B44" i="110"/>
  <c r="K43" i="110"/>
  <c r="J43" i="110"/>
  <c r="G43" i="110"/>
  <c r="B43" i="110"/>
  <c r="O44" i="111"/>
  <c r="O43" i="111" s="1"/>
  <c r="N44" i="111"/>
  <c r="N43" i="111" s="1"/>
  <c r="M44" i="111"/>
  <c r="M43" i="111" s="1"/>
  <c r="L44" i="111"/>
  <c r="K44" i="111"/>
  <c r="K43" i="111" s="1"/>
  <c r="J44" i="111"/>
  <c r="I44" i="111"/>
  <c r="I43" i="111" s="1"/>
  <c r="H44" i="111"/>
  <c r="G44" i="111"/>
  <c r="F44" i="111"/>
  <c r="F43" i="111" s="1"/>
  <c r="D44" i="111"/>
  <c r="D43" i="111" s="1"/>
  <c r="C44" i="111"/>
  <c r="B44" i="111"/>
  <c r="L43" i="111"/>
  <c r="J43" i="111"/>
  <c r="H43" i="111"/>
  <c r="G43" i="111"/>
  <c r="C43" i="111"/>
  <c r="B43" i="111"/>
  <c r="O44" i="112"/>
  <c r="N44" i="112"/>
  <c r="N43" i="112" s="1"/>
  <c r="M44" i="112"/>
  <c r="L44" i="112"/>
  <c r="L43" i="112" s="1"/>
  <c r="K44" i="112"/>
  <c r="K43" i="112" s="1"/>
  <c r="J44" i="112"/>
  <c r="J43" i="112" s="1"/>
  <c r="I44" i="112"/>
  <c r="H44" i="112"/>
  <c r="H43" i="112" s="1"/>
  <c r="R43" i="112" s="1"/>
  <c r="G44" i="112"/>
  <c r="G43" i="112" s="1"/>
  <c r="F44" i="112"/>
  <c r="F43" i="112" s="1"/>
  <c r="D44" i="112"/>
  <c r="C44" i="112"/>
  <c r="C43" i="112" s="1"/>
  <c r="B44" i="112"/>
  <c r="B43" i="112" s="1"/>
  <c r="O43" i="112"/>
  <c r="M43" i="112"/>
  <c r="D43" i="112"/>
  <c r="O44" i="113"/>
  <c r="N44" i="113"/>
  <c r="M44" i="113"/>
  <c r="M43" i="113" s="1"/>
  <c r="L44" i="113"/>
  <c r="L43" i="113" s="1"/>
  <c r="K44" i="113"/>
  <c r="K43" i="113" s="1"/>
  <c r="J44" i="113"/>
  <c r="J43" i="113" s="1"/>
  <c r="I44" i="113"/>
  <c r="I43" i="113" s="1"/>
  <c r="H44" i="113"/>
  <c r="G44" i="113"/>
  <c r="F44" i="113"/>
  <c r="D44" i="113"/>
  <c r="D43" i="113" s="1"/>
  <c r="C44" i="113"/>
  <c r="C43" i="113" s="1"/>
  <c r="B44" i="113"/>
  <c r="B43" i="113" s="1"/>
  <c r="O43" i="113"/>
  <c r="H43" i="113"/>
  <c r="O44" i="114"/>
  <c r="O43" i="114" s="1"/>
  <c r="N44" i="114"/>
  <c r="N43" i="114" s="1"/>
  <c r="M44" i="114"/>
  <c r="M43" i="114" s="1"/>
  <c r="L44" i="114"/>
  <c r="L43" i="114" s="1"/>
  <c r="K44" i="114"/>
  <c r="J44" i="114"/>
  <c r="I44" i="114"/>
  <c r="I43" i="114" s="1"/>
  <c r="H44" i="114"/>
  <c r="H43" i="114" s="1"/>
  <c r="G44" i="114"/>
  <c r="G43" i="114" s="1"/>
  <c r="F44" i="114"/>
  <c r="F43" i="114" s="1"/>
  <c r="D44" i="114"/>
  <c r="D43" i="114" s="1"/>
  <c r="C44" i="114"/>
  <c r="C43" i="114" s="1"/>
  <c r="B44" i="114"/>
  <c r="J43" i="114"/>
  <c r="B43" i="114"/>
  <c r="O44" i="115"/>
  <c r="O43" i="115" s="1"/>
  <c r="N44" i="115"/>
  <c r="N43" i="115" s="1"/>
  <c r="M44" i="115"/>
  <c r="M43" i="115" s="1"/>
  <c r="L44" i="115"/>
  <c r="L43" i="115" s="1"/>
  <c r="K44" i="115"/>
  <c r="K43" i="115" s="1"/>
  <c r="J44" i="115"/>
  <c r="J43" i="115" s="1"/>
  <c r="I44" i="115"/>
  <c r="H44" i="115"/>
  <c r="G44" i="115"/>
  <c r="G43" i="115" s="1"/>
  <c r="F44" i="115"/>
  <c r="F43" i="115" s="1"/>
  <c r="D44" i="115"/>
  <c r="D43" i="115" s="1"/>
  <c r="C44" i="115"/>
  <c r="C43" i="115" s="1"/>
  <c r="B44" i="115"/>
  <c r="B43" i="115" s="1"/>
  <c r="O44" i="116"/>
  <c r="N44" i="116"/>
  <c r="M44" i="116"/>
  <c r="L44" i="116"/>
  <c r="L43" i="116" s="1"/>
  <c r="K44" i="116"/>
  <c r="K43" i="116" s="1"/>
  <c r="J44" i="116"/>
  <c r="J43" i="116" s="1"/>
  <c r="I44" i="116"/>
  <c r="H44" i="116"/>
  <c r="G44" i="116"/>
  <c r="F44" i="116"/>
  <c r="D44" i="116"/>
  <c r="C44" i="116"/>
  <c r="C43" i="116" s="1"/>
  <c r="B44" i="116"/>
  <c r="B43" i="116" s="1"/>
  <c r="O43" i="116"/>
  <c r="I43" i="116"/>
  <c r="H43" i="116"/>
  <c r="R43" i="116" s="1"/>
  <c r="O44" i="117"/>
  <c r="N44" i="117"/>
  <c r="N43" i="117" s="1"/>
  <c r="M44" i="117"/>
  <c r="M43" i="117" s="1"/>
  <c r="L44" i="117"/>
  <c r="L43" i="117" s="1"/>
  <c r="K44" i="117"/>
  <c r="K43" i="117" s="1"/>
  <c r="J44" i="117"/>
  <c r="I44" i="117"/>
  <c r="I43" i="117" s="1"/>
  <c r="H44" i="117"/>
  <c r="G44" i="117"/>
  <c r="G43" i="117" s="1"/>
  <c r="F44" i="117"/>
  <c r="F43" i="117" s="1"/>
  <c r="D44" i="117"/>
  <c r="D43" i="117" s="1"/>
  <c r="C44" i="117"/>
  <c r="C43" i="117" s="1"/>
  <c r="B44" i="117"/>
  <c r="B43" i="117" s="1"/>
  <c r="O43" i="117"/>
  <c r="H43" i="117"/>
  <c r="R43" i="117" s="1"/>
  <c r="O44" i="118"/>
  <c r="N44" i="118"/>
  <c r="N43" i="118" s="1"/>
  <c r="M44" i="118"/>
  <c r="M43" i="118" s="1"/>
  <c r="L44" i="118"/>
  <c r="L43" i="118" s="1"/>
  <c r="K44" i="118"/>
  <c r="K43" i="118" s="1"/>
  <c r="J44" i="118"/>
  <c r="I44" i="118"/>
  <c r="H44" i="118"/>
  <c r="G44" i="118"/>
  <c r="F44" i="118"/>
  <c r="D44" i="118"/>
  <c r="D43" i="118" s="1"/>
  <c r="C44" i="118"/>
  <c r="C43" i="118" s="1"/>
  <c r="B44" i="118"/>
  <c r="B43" i="118" s="1"/>
  <c r="F43" i="118"/>
  <c r="O44" i="119"/>
  <c r="O43" i="119" s="1"/>
  <c r="N44" i="119"/>
  <c r="M44" i="119"/>
  <c r="L44" i="119"/>
  <c r="K44" i="119"/>
  <c r="J44" i="119"/>
  <c r="J43" i="119" s="1"/>
  <c r="I44" i="119"/>
  <c r="I43" i="119" s="1"/>
  <c r="S43" i="119" s="1"/>
  <c r="H44" i="119"/>
  <c r="H43" i="119" s="1"/>
  <c r="R43" i="119" s="1"/>
  <c r="G44" i="119"/>
  <c r="G43" i="119" s="1"/>
  <c r="F44" i="119"/>
  <c r="F43" i="119" s="1"/>
  <c r="D44" i="119"/>
  <c r="D43" i="119" s="1"/>
  <c r="C44" i="119"/>
  <c r="B44" i="119"/>
  <c r="N43" i="119"/>
  <c r="M43" i="119"/>
  <c r="K43" i="119"/>
  <c r="B43" i="119"/>
  <c r="O44" i="120"/>
  <c r="O43" i="120" s="1"/>
  <c r="N44" i="120"/>
  <c r="N43" i="120" s="1"/>
  <c r="M44" i="120"/>
  <c r="M43" i="120" s="1"/>
  <c r="L44" i="120"/>
  <c r="K44" i="120"/>
  <c r="K43" i="120" s="1"/>
  <c r="J44" i="120"/>
  <c r="J43" i="120" s="1"/>
  <c r="I44" i="120"/>
  <c r="H44" i="120"/>
  <c r="H43" i="120" s="1"/>
  <c r="R43" i="120" s="1"/>
  <c r="G44" i="120"/>
  <c r="G43" i="120" s="1"/>
  <c r="F44" i="120"/>
  <c r="F43" i="120" s="1"/>
  <c r="D44" i="120"/>
  <c r="D43" i="120" s="1"/>
  <c r="C44" i="120"/>
  <c r="C43" i="120" s="1"/>
  <c r="B44" i="120"/>
  <c r="B43" i="120" s="1"/>
  <c r="L43" i="120"/>
  <c r="O44" i="121"/>
  <c r="N44" i="121"/>
  <c r="N43" i="121" s="1"/>
  <c r="M44" i="121"/>
  <c r="M43" i="121" s="1"/>
  <c r="L44" i="121"/>
  <c r="L43" i="121" s="1"/>
  <c r="K44" i="121"/>
  <c r="K43" i="121" s="1"/>
  <c r="J44" i="121"/>
  <c r="J43" i="121" s="1"/>
  <c r="I44" i="121"/>
  <c r="H44" i="121"/>
  <c r="H43" i="121" s="1"/>
  <c r="G44" i="121"/>
  <c r="G43" i="121" s="1"/>
  <c r="F44" i="121"/>
  <c r="F43" i="121" s="1"/>
  <c r="D44" i="121"/>
  <c r="D43" i="121" s="1"/>
  <c r="C44" i="121"/>
  <c r="C43" i="121" s="1"/>
  <c r="B44" i="121"/>
  <c r="B43" i="121" s="1"/>
  <c r="O43" i="121"/>
  <c r="I43" i="121"/>
  <c r="O44" i="122"/>
  <c r="N44" i="122"/>
  <c r="M44" i="122"/>
  <c r="M43" i="122" s="1"/>
  <c r="L44" i="122"/>
  <c r="L43" i="122" s="1"/>
  <c r="K44" i="122"/>
  <c r="J44" i="122"/>
  <c r="J43" i="122" s="1"/>
  <c r="I44" i="122"/>
  <c r="I43" i="122" s="1"/>
  <c r="S43" i="122" s="1"/>
  <c r="H44" i="122"/>
  <c r="H43" i="122" s="1"/>
  <c r="R43" i="122" s="1"/>
  <c r="G44" i="122"/>
  <c r="F44" i="122"/>
  <c r="D44" i="122"/>
  <c r="D43" i="122" s="1"/>
  <c r="C44" i="122"/>
  <c r="C43" i="122" s="1"/>
  <c r="B44" i="122"/>
  <c r="B43" i="122" s="1"/>
  <c r="O43" i="122"/>
  <c r="N43" i="122"/>
  <c r="K43" i="122"/>
  <c r="G43" i="122"/>
  <c r="F43" i="122"/>
  <c r="O44" i="123"/>
  <c r="N44" i="123"/>
  <c r="N43" i="123" s="1"/>
  <c r="M44" i="123"/>
  <c r="L44" i="123"/>
  <c r="K44" i="123"/>
  <c r="J44" i="123"/>
  <c r="J43" i="123" s="1"/>
  <c r="I44" i="123"/>
  <c r="S44" i="123" s="1"/>
  <c r="H44" i="123"/>
  <c r="G44" i="123"/>
  <c r="G43" i="123" s="1"/>
  <c r="F44" i="123"/>
  <c r="D44" i="123"/>
  <c r="D43" i="123" s="1"/>
  <c r="C44" i="123"/>
  <c r="C43" i="123" s="1"/>
  <c r="B44" i="123"/>
  <c r="B43" i="123" s="1"/>
  <c r="O43" i="123"/>
  <c r="M43" i="123"/>
  <c r="L43" i="123"/>
  <c r="K43" i="123"/>
  <c r="F43" i="123"/>
  <c r="O44" i="124"/>
  <c r="O43" i="124" s="1"/>
  <c r="N44" i="124"/>
  <c r="N43" i="124" s="1"/>
  <c r="M44" i="124"/>
  <c r="L44" i="124"/>
  <c r="K44" i="124"/>
  <c r="K43" i="124" s="1"/>
  <c r="J44" i="124"/>
  <c r="J43" i="124" s="1"/>
  <c r="I44" i="124"/>
  <c r="I43" i="124" s="1"/>
  <c r="S43" i="124" s="1"/>
  <c r="H44" i="124"/>
  <c r="H43" i="124" s="1"/>
  <c r="R43" i="124" s="1"/>
  <c r="G44" i="124"/>
  <c r="G43" i="124" s="1"/>
  <c r="F44" i="124"/>
  <c r="D44" i="124"/>
  <c r="C44" i="124"/>
  <c r="B44" i="124"/>
  <c r="B43" i="124" s="1"/>
  <c r="L43" i="124"/>
  <c r="F43" i="124"/>
  <c r="C43" i="124"/>
  <c r="O44" i="125"/>
  <c r="O43" i="125" s="1"/>
  <c r="N44" i="125"/>
  <c r="N43" i="125" s="1"/>
  <c r="M44" i="125"/>
  <c r="M43" i="125" s="1"/>
  <c r="L44" i="125"/>
  <c r="K44" i="125"/>
  <c r="J44" i="125"/>
  <c r="J43" i="125" s="1"/>
  <c r="I44" i="125"/>
  <c r="I43" i="125" s="1"/>
  <c r="S43" i="125" s="1"/>
  <c r="H44" i="125"/>
  <c r="H43" i="125" s="1"/>
  <c r="G44" i="125"/>
  <c r="F44" i="125"/>
  <c r="D44" i="125"/>
  <c r="C44" i="125"/>
  <c r="B44" i="125"/>
  <c r="L43" i="125"/>
  <c r="G43" i="125"/>
  <c r="F43" i="125"/>
  <c r="D43" i="125"/>
  <c r="C43" i="125"/>
  <c r="O44" i="126"/>
  <c r="O43" i="126" s="1"/>
  <c r="N44" i="126"/>
  <c r="N43" i="126" s="1"/>
  <c r="M44" i="126"/>
  <c r="L44" i="126"/>
  <c r="K44" i="126"/>
  <c r="J44" i="126"/>
  <c r="J43" i="126" s="1"/>
  <c r="I44" i="126"/>
  <c r="I43" i="126" s="1"/>
  <c r="S43" i="126" s="1"/>
  <c r="H44" i="126"/>
  <c r="H43" i="126" s="1"/>
  <c r="R43" i="126" s="1"/>
  <c r="G44" i="126"/>
  <c r="G43" i="126" s="1"/>
  <c r="F44" i="126"/>
  <c r="F43" i="126" s="1"/>
  <c r="D44" i="126"/>
  <c r="C44" i="126"/>
  <c r="C43" i="126" s="1"/>
  <c r="B44" i="126"/>
  <c r="B43" i="126" s="1"/>
  <c r="M43" i="126"/>
  <c r="L43" i="126"/>
  <c r="K43" i="126"/>
  <c r="D43" i="126"/>
  <c r="O44" i="127"/>
  <c r="O43" i="127" s="1"/>
  <c r="N44" i="127"/>
  <c r="N43" i="127" s="1"/>
  <c r="M44" i="127"/>
  <c r="L44" i="127"/>
  <c r="K44" i="127"/>
  <c r="K43" i="127" s="1"/>
  <c r="J44" i="127"/>
  <c r="I44" i="127"/>
  <c r="I43" i="127" s="1"/>
  <c r="S43" i="127" s="1"/>
  <c r="H44" i="127"/>
  <c r="G44" i="127"/>
  <c r="G43" i="127" s="1"/>
  <c r="F44" i="127"/>
  <c r="F43" i="127" s="1"/>
  <c r="D44" i="127"/>
  <c r="C44" i="127"/>
  <c r="B44" i="127"/>
  <c r="B43" i="127" s="1"/>
  <c r="J43" i="127"/>
  <c r="H43" i="127"/>
  <c r="O44" i="128"/>
  <c r="O43" i="128" s="1"/>
  <c r="N44" i="128"/>
  <c r="N43" i="128" s="1"/>
  <c r="M44" i="128"/>
  <c r="M43" i="128" s="1"/>
  <c r="L44" i="128"/>
  <c r="L43" i="128" s="1"/>
  <c r="K44" i="128"/>
  <c r="K43" i="128" s="1"/>
  <c r="J44" i="128"/>
  <c r="J43" i="128" s="1"/>
  <c r="I44" i="128"/>
  <c r="I43" i="128" s="1"/>
  <c r="H44" i="128"/>
  <c r="H43" i="128" s="1"/>
  <c r="G44" i="128"/>
  <c r="G43" i="128" s="1"/>
  <c r="F44" i="128"/>
  <c r="F43" i="128" s="1"/>
  <c r="D44" i="128"/>
  <c r="D43" i="128" s="1"/>
  <c r="C44" i="128"/>
  <c r="B44" i="128"/>
  <c r="B43" i="128" s="1"/>
  <c r="C43" i="128"/>
  <c r="O44" i="129"/>
  <c r="N44" i="129"/>
  <c r="M44" i="129"/>
  <c r="L44" i="129"/>
  <c r="L43" i="129" s="1"/>
  <c r="K44" i="129"/>
  <c r="K43" i="129" s="1"/>
  <c r="J44" i="129"/>
  <c r="J43" i="129" s="1"/>
  <c r="I44" i="129"/>
  <c r="I43" i="129" s="1"/>
  <c r="S43" i="129" s="1"/>
  <c r="H44" i="129"/>
  <c r="H43" i="129" s="1"/>
  <c r="R43" i="129" s="1"/>
  <c r="G44" i="129"/>
  <c r="G43" i="129" s="1"/>
  <c r="F44" i="129"/>
  <c r="F43" i="129" s="1"/>
  <c r="D44" i="129"/>
  <c r="D43" i="129" s="1"/>
  <c r="C44" i="129"/>
  <c r="C43" i="129" s="1"/>
  <c r="B44" i="129"/>
  <c r="B43" i="129" s="1"/>
  <c r="O43" i="129"/>
  <c r="N43" i="129"/>
  <c r="M43" i="129"/>
  <c r="O44" i="130"/>
  <c r="O43" i="130" s="1"/>
  <c r="N44" i="130"/>
  <c r="N43" i="130" s="1"/>
  <c r="M44" i="130"/>
  <c r="M43" i="130" s="1"/>
  <c r="L44" i="130"/>
  <c r="L43" i="130" s="1"/>
  <c r="K44" i="130"/>
  <c r="K43" i="130" s="1"/>
  <c r="J44" i="130"/>
  <c r="J43" i="130" s="1"/>
  <c r="I44" i="130"/>
  <c r="I43" i="130" s="1"/>
  <c r="S43" i="130" s="1"/>
  <c r="H44" i="130"/>
  <c r="H43" i="130" s="1"/>
  <c r="R43" i="130" s="1"/>
  <c r="G44" i="130"/>
  <c r="G43" i="130" s="1"/>
  <c r="F44" i="130"/>
  <c r="F43" i="130" s="1"/>
  <c r="D44" i="130"/>
  <c r="C44" i="130"/>
  <c r="B44" i="130"/>
  <c r="B43" i="130" s="1"/>
  <c r="D43" i="130"/>
  <c r="C43" i="130"/>
  <c r="O44" i="131"/>
  <c r="N44" i="131"/>
  <c r="M44" i="131"/>
  <c r="L44" i="131"/>
  <c r="L43" i="131" s="1"/>
  <c r="K44" i="131"/>
  <c r="K43" i="131" s="1"/>
  <c r="J44" i="131"/>
  <c r="J43" i="131" s="1"/>
  <c r="I44" i="131"/>
  <c r="I43" i="131" s="1"/>
  <c r="S43" i="131" s="1"/>
  <c r="H44" i="131"/>
  <c r="H43" i="131" s="1"/>
  <c r="R43" i="131" s="1"/>
  <c r="G44" i="131"/>
  <c r="G43" i="131" s="1"/>
  <c r="F44" i="131"/>
  <c r="D44" i="131"/>
  <c r="C44" i="131"/>
  <c r="C43" i="131" s="1"/>
  <c r="B44" i="131"/>
  <c r="B43" i="131" s="1"/>
  <c r="O43" i="131"/>
  <c r="N43" i="131"/>
  <c r="M43" i="131"/>
  <c r="F43" i="131"/>
  <c r="D43" i="131"/>
  <c r="O44" i="132"/>
  <c r="O43" i="132" s="1"/>
  <c r="N44" i="132"/>
  <c r="N43" i="132" s="1"/>
  <c r="M44" i="132"/>
  <c r="M43" i="132" s="1"/>
  <c r="L44" i="132"/>
  <c r="K44" i="132"/>
  <c r="K43" i="132" s="1"/>
  <c r="J44" i="132"/>
  <c r="J43" i="132" s="1"/>
  <c r="I44" i="132"/>
  <c r="I43" i="132" s="1"/>
  <c r="H44" i="132"/>
  <c r="H43" i="132" s="1"/>
  <c r="R43" i="132" s="1"/>
  <c r="G44" i="132"/>
  <c r="G43" i="132" s="1"/>
  <c r="F44" i="132"/>
  <c r="D44" i="132"/>
  <c r="D43" i="132" s="1"/>
  <c r="C44" i="132"/>
  <c r="C43" i="132" s="1"/>
  <c r="B44" i="132"/>
  <c r="B43" i="132" s="1"/>
  <c r="L43" i="132"/>
  <c r="F43" i="132"/>
  <c r="O44" i="133"/>
  <c r="N44" i="133"/>
  <c r="N43" i="133" s="1"/>
  <c r="M44" i="133"/>
  <c r="M43" i="133" s="1"/>
  <c r="L44" i="133"/>
  <c r="L43" i="133" s="1"/>
  <c r="K44" i="133"/>
  <c r="J44" i="133"/>
  <c r="I44" i="133"/>
  <c r="H44" i="133"/>
  <c r="H43" i="133" s="1"/>
  <c r="R43" i="133" s="1"/>
  <c r="G44" i="133"/>
  <c r="G43" i="133" s="1"/>
  <c r="F44" i="133"/>
  <c r="F43" i="133" s="1"/>
  <c r="D44" i="133"/>
  <c r="D43" i="133" s="1"/>
  <c r="C44" i="133"/>
  <c r="C43" i="133" s="1"/>
  <c r="B44" i="133"/>
  <c r="B43" i="133" s="1"/>
  <c r="O43" i="133"/>
  <c r="K43" i="133"/>
  <c r="I43" i="133"/>
  <c r="S43" i="133" s="1"/>
  <c r="O44" i="134"/>
  <c r="N44" i="134"/>
  <c r="N43" i="134" s="1"/>
  <c r="M44" i="134"/>
  <c r="M43" i="134" s="1"/>
  <c r="L44" i="134"/>
  <c r="K44" i="134"/>
  <c r="J44" i="134"/>
  <c r="I44" i="134"/>
  <c r="I43" i="134" s="1"/>
  <c r="H44" i="134"/>
  <c r="G44" i="134"/>
  <c r="F44" i="134"/>
  <c r="F43" i="134" s="1"/>
  <c r="D44" i="134"/>
  <c r="D43" i="134" s="1"/>
  <c r="C44" i="134"/>
  <c r="B44" i="134"/>
  <c r="L43" i="134"/>
  <c r="K43" i="134"/>
  <c r="J43" i="134"/>
  <c r="H43" i="134"/>
  <c r="R43" i="134" s="1"/>
  <c r="C43" i="134"/>
  <c r="B43" i="134"/>
  <c r="O44" i="135"/>
  <c r="N44" i="135"/>
  <c r="N43" i="135" s="1"/>
  <c r="M44" i="135"/>
  <c r="L44" i="135"/>
  <c r="K44" i="135"/>
  <c r="J44" i="135"/>
  <c r="J43" i="135" s="1"/>
  <c r="I44" i="135"/>
  <c r="I43" i="135" s="1"/>
  <c r="S43" i="135" s="1"/>
  <c r="H44" i="135"/>
  <c r="G44" i="135"/>
  <c r="F44" i="135"/>
  <c r="F43" i="135" s="1"/>
  <c r="D44" i="135"/>
  <c r="C44" i="135"/>
  <c r="B44" i="135"/>
  <c r="O43" i="135"/>
  <c r="H43" i="135"/>
  <c r="G43" i="135"/>
  <c r="O44" i="136"/>
  <c r="O43" i="136" s="1"/>
  <c r="N44" i="136"/>
  <c r="N43" i="136" s="1"/>
  <c r="M44" i="136"/>
  <c r="M43" i="136" s="1"/>
  <c r="L44" i="136"/>
  <c r="L43" i="136" s="1"/>
  <c r="K44" i="136"/>
  <c r="K43" i="136" s="1"/>
  <c r="J44" i="136"/>
  <c r="I44" i="136"/>
  <c r="H44" i="136"/>
  <c r="H43" i="136" s="1"/>
  <c r="R43" i="136" s="1"/>
  <c r="G44" i="136"/>
  <c r="G43" i="136" s="1"/>
  <c r="F44" i="136"/>
  <c r="F43" i="136" s="1"/>
  <c r="D44" i="136"/>
  <c r="C44" i="136"/>
  <c r="C43" i="136" s="1"/>
  <c r="B44" i="136"/>
  <c r="B43" i="136" s="1"/>
  <c r="D43" i="136"/>
  <c r="O44" i="137"/>
  <c r="O43" i="137" s="1"/>
  <c r="N44" i="137"/>
  <c r="M44" i="137"/>
  <c r="L44" i="137"/>
  <c r="K44" i="137"/>
  <c r="K43" i="137" s="1"/>
  <c r="J44" i="137"/>
  <c r="J43" i="137" s="1"/>
  <c r="I44" i="137"/>
  <c r="I43" i="137" s="1"/>
  <c r="S43" i="137" s="1"/>
  <c r="H44" i="137"/>
  <c r="G44" i="137"/>
  <c r="G43" i="137" s="1"/>
  <c r="F44" i="137"/>
  <c r="D44" i="137"/>
  <c r="D43" i="137" s="1"/>
  <c r="C44" i="137"/>
  <c r="C43" i="137" s="1"/>
  <c r="B44" i="137"/>
  <c r="B43" i="137" s="1"/>
  <c r="M43" i="137"/>
  <c r="L43" i="137"/>
  <c r="H43" i="137"/>
  <c r="O44" i="138"/>
  <c r="O43" i="138" s="1"/>
  <c r="N44" i="138"/>
  <c r="N43" i="138" s="1"/>
  <c r="M44" i="138"/>
  <c r="M43" i="138" s="1"/>
  <c r="L44" i="138"/>
  <c r="L43" i="138" s="1"/>
  <c r="K44" i="138"/>
  <c r="J44" i="138"/>
  <c r="I44" i="138"/>
  <c r="I43" i="138" s="1"/>
  <c r="S43" i="138" s="1"/>
  <c r="H44" i="138"/>
  <c r="H43" i="138" s="1"/>
  <c r="R43" i="138" s="1"/>
  <c r="G44" i="138"/>
  <c r="G43" i="138" s="1"/>
  <c r="F44" i="138"/>
  <c r="D44" i="138"/>
  <c r="D43" i="138" s="1"/>
  <c r="C44" i="138"/>
  <c r="C43" i="138" s="1"/>
  <c r="B44" i="138"/>
  <c r="J43" i="138"/>
  <c r="F43" i="138"/>
  <c r="O44" i="139"/>
  <c r="N44" i="139"/>
  <c r="M44" i="139"/>
  <c r="M43" i="139" s="1"/>
  <c r="L44" i="139"/>
  <c r="L43" i="139" s="1"/>
  <c r="K44" i="139"/>
  <c r="K43" i="139" s="1"/>
  <c r="J44" i="139"/>
  <c r="J43" i="139" s="1"/>
  <c r="I44" i="139"/>
  <c r="H44" i="139"/>
  <c r="G44" i="139"/>
  <c r="F44" i="139"/>
  <c r="F43" i="139" s="1"/>
  <c r="D44" i="139"/>
  <c r="D43" i="139" s="1"/>
  <c r="C44" i="139"/>
  <c r="C43" i="139" s="1"/>
  <c r="B44" i="139"/>
  <c r="O43" i="139"/>
  <c r="N43" i="139"/>
  <c r="G43" i="139"/>
  <c r="B43" i="139"/>
  <c r="O44" i="140"/>
  <c r="O43" i="140" s="1"/>
  <c r="N44" i="140"/>
  <c r="M44" i="140"/>
  <c r="L44" i="140"/>
  <c r="L43" i="140" s="1"/>
  <c r="K44" i="140"/>
  <c r="J44" i="140"/>
  <c r="J43" i="140" s="1"/>
  <c r="I44" i="140"/>
  <c r="H44" i="140"/>
  <c r="G44" i="140"/>
  <c r="G43" i="140" s="1"/>
  <c r="F44" i="140"/>
  <c r="D44" i="140"/>
  <c r="C44" i="140"/>
  <c r="C43" i="140" s="1"/>
  <c r="B44" i="140"/>
  <c r="B43" i="140" s="1"/>
  <c r="K43" i="140"/>
  <c r="I43" i="140"/>
  <c r="S43" i="140" s="1"/>
  <c r="H43" i="140"/>
  <c r="F43" i="140"/>
  <c r="O44" i="141"/>
  <c r="N44" i="141"/>
  <c r="N43" i="141" s="1"/>
  <c r="M44" i="141"/>
  <c r="M43" i="141" s="1"/>
  <c r="L44" i="141"/>
  <c r="L43" i="141" s="1"/>
  <c r="K44" i="141"/>
  <c r="J44" i="141"/>
  <c r="I44" i="141"/>
  <c r="I43" i="141" s="1"/>
  <c r="S43" i="141" s="1"/>
  <c r="H44" i="141"/>
  <c r="H43" i="141" s="1"/>
  <c r="R43" i="141" s="1"/>
  <c r="G44" i="141"/>
  <c r="F44" i="141"/>
  <c r="D44" i="141"/>
  <c r="C44" i="141"/>
  <c r="B44" i="141"/>
  <c r="B43" i="141" s="1"/>
  <c r="K43" i="141"/>
  <c r="F43" i="141"/>
  <c r="D43" i="141"/>
  <c r="C43" i="141"/>
  <c r="O44" i="142"/>
  <c r="N44" i="142"/>
  <c r="M44" i="142"/>
  <c r="M43" i="142" s="1"/>
  <c r="L44" i="142"/>
  <c r="L43" i="142" s="1"/>
  <c r="K44" i="142"/>
  <c r="J44" i="142"/>
  <c r="I44" i="142"/>
  <c r="I43" i="142" s="1"/>
  <c r="S43" i="142" s="1"/>
  <c r="H44" i="142"/>
  <c r="H43" i="142" s="1"/>
  <c r="R43" i="142" s="1"/>
  <c r="G44" i="142"/>
  <c r="F44" i="142"/>
  <c r="D44" i="142"/>
  <c r="C44" i="142"/>
  <c r="C43" i="142" s="1"/>
  <c r="B44" i="142"/>
  <c r="N43" i="142"/>
  <c r="K43" i="142"/>
  <c r="J43" i="142"/>
  <c r="F43" i="142"/>
  <c r="D43" i="142"/>
  <c r="B43" i="142"/>
  <c r="O44" i="143"/>
  <c r="N44" i="143"/>
  <c r="N43" i="143" s="1"/>
  <c r="M44" i="143"/>
  <c r="M43" i="143" s="1"/>
  <c r="L44" i="143"/>
  <c r="K44" i="143"/>
  <c r="K43" i="143" s="1"/>
  <c r="J44" i="143"/>
  <c r="J43" i="143" s="1"/>
  <c r="I44" i="143"/>
  <c r="I43" i="143" s="1"/>
  <c r="H44" i="143"/>
  <c r="H43" i="143" s="1"/>
  <c r="G44" i="143"/>
  <c r="G43" i="143" s="1"/>
  <c r="F44" i="143"/>
  <c r="F43" i="143" s="1"/>
  <c r="D44" i="143"/>
  <c r="D43" i="143" s="1"/>
  <c r="C44" i="143"/>
  <c r="B44" i="143"/>
  <c r="B43" i="143" s="1"/>
  <c r="O43" i="143"/>
  <c r="O44" i="144"/>
  <c r="O43" i="144" s="1"/>
  <c r="N44" i="144"/>
  <c r="N43" i="144" s="1"/>
  <c r="M44" i="144"/>
  <c r="M43" i="144" s="1"/>
  <c r="L44" i="144"/>
  <c r="L43" i="144" s="1"/>
  <c r="K44" i="144"/>
  <c r="J44" i="144"/>
  <c r="I44" i="144"/>
  <c r="H44" i="144"/>
  <c r="H43" i="144" s="1"/>
  <c r="G44" i="144"/>
  <c r="F44" i="144"/>
  <c r="F43" i="144" s="1"/>
  <c r="D44" i="144"/>
  <c r="C44" i="144"/>
  <c r="C43" i="144" s="1"/>
  <c r="B44" i="144"/>
  <c r="K43" i="144"/>
  <c r="J43" i="144"/>
  <c r="I43" i="144"/>
  <c r="S43" i="144" s="1"/>
  <c r="G43" i="144"/>
  <c r="D43" i="144"/>
  <c r="B43" i="144"/>
  <c r="O44" i="145"/>
  <c r="O43" i="145" s="1"/>
  <c r="N44" i="145"/>
  <c r="M44" i="145"/>
  <c r="L44" i="145"/>
  <c r="L43" i="145" s="1"/>
  <c r="K44" i="145"/>
  <c r="J44" i="145"/>
  <c r="J43" i="145" s="1"/>
  <c r="I44" i="145"/>
  <c r="I43" i="145" s="1"/>
  <c r="S43" i="145" s="1"/>
  <c r="H44" i="145"/>
  <c r="H43" i="145" s="1"/>
  <c r="G44" i="145"/>
  <c r="F44" i="145"/>
  <c r="D44" i="145"/>
  <c r="D43" i="145" s="1"/>
  <c r="C44" i="145"/>
  <c r="B44" i="145"/>
  <c r="M43" i="145"/>
  <c r="K43" i="145"/>
  <c r="G43" i="145"/>
  <c r="C43" i="145"/>
  <c r="B43" i="145"/>
  <c r="O44" i="146"/>
  <c r="O43" i="146" s="1"/>
  <c r="N44" i="146"/>
  <c r="M44" i="146"/>
  <c r="L44" i="146"/>
  <c r="L43" i="146" s="1"/>
  <c r="K44" i="146"/>
  <c r="J44" i="146"/>
  <c r="J43" i="146" s="1"/>
  <c r="I44" i="146"/>
  <c r="H44" i="146"/>
  <c r="H43" i="146" s="1"/>
  <c r="R43" i="146" s="1"/>
  <c r="G44" i="146"/>
  <c r="G43" i="146" s="1"/>
  <c r="F44" i="146"/>
  <c r="F43" i="146" s="1"/>
  <c r="D44" i="146"/>
  <c r="C44" i="146"/>
  <c r="C43" i="146" s="1"/>
  <c r="B44" i="146"/>
  <c r="N43" i="146"/>
  <c r="M43" i="146"/>
  <c r="I43" i="146"/>
  <c r="D43" i="146"/>
  <c r="O44" i="147"/>
  <c r="O43" i="147" s="1"/>
  <c r="N44" i="147"/>
  <c r="N43" i="147" s="1"/>
  <c r="M44" i="147"/>
  <c r="M43" i="147" s="1"/>
  <c r="L44" i="147"/>
  <c r="L43" i="147" s="1"/>
  <c r="K44" i="147"/>
  <c r="J44" i="147"/>
  <c r="I44" i="147"/>
  <c r="H44" i="147"/>
  <c r="H43" i="147" s="1"/>
  <c r="R43" i="147" s="1"/>
  <c r="G44" i="147"/>
  <c r="F44" i="147"/>
  <c r="F43" i="147" s="1"/>
  <c r="D44" i="147"/>
  <c r="D43" i="147" s="1"/>
  <c r="C44" i="147"/>
  <c r="C43" i="147" s="1"/>
  <c r="B44" i="147"/>
  <c r="B43" i="147" s="1"/>
  <c r="K43" i="147"/>
  <c r="J43" i="147"/>
  <c r="I43" i="147"/>
  <c r="G43" i="147"/>
  <c r="O44" i="148"/>
  <c r="O43" i="148" s="1"/>
  <c r="N44" i="148"/>
  <c r="N43" i="148" s="1"/>
  <c r="M44" i="148"/>
  <c r="L44" i="148"/>
  <c r="L43" i="148" s="1"/>
  <c r="K44" i="148"/>
  <c r="J44" i="148"/>
  <c r="J43" i="148" s="1"/>
  <c r="I44" i="148"/>
  <c r="H44" i="148"/>
  <c r="H43" i="148" s="1"/>
  <c r="R43" i="148" s="1"/>
  <c r="G44" i="148"/>
  <c r="F44" i="148"/>
  <c r="F43" i="148" s="1"/>
  <c r="D44" i="148"/>
  <c r="D43" i="148" s="1"/>
  <c r="C44" i="148"/>
  <c r="C43" i="148" s="1"/>
  <c r="B44" i="148"/>
  <c r="B43" i="148" s="1"/>
  <c r="K43" i="148"/>
  <c r="I43" i="148"/>
  <c r="G43" i="148"/>
  <c r="O44" i="149"/>
  <c r="O43" i="149" s="1"/>
  <c r="N44" i="149"/>
  <c r="N43" i="149" s="1"/>
  <c r="M44" i="149"/>
  <c r="M43" i="149" s="1"/>
  <c r="L44" i="149"/>
  <c r="L43" i="149" s="1"/>
  <c r="K44" i="149"/>
  <c r="K43" i="149" s="1"/>
  <c r="J44" i="149"/>
  <c r="I44" i="149"/>
  <c r="H44" i="149"/>
  <c r="H43" i="149" s="1"/>
  <c r="R43" i="149" s="1"/>
  <c r="G44" i="149"/>
  <c r="G43" i="149" s="1"/>
  <c r="F44" i="149"/>
  <c r="F43" i="149" s="1"/>
  <c r="D44" i="149"/>
  <c r="D43" i="149" s="1"/>
  <c r="C44" i="149"/>
  <c r="C43" i="149" s="1"/>
  <c r="B44" i="149"/>
  <c r="B43" i="149" s="1"/>
  <c r="J43" i="149"/>
  <c r="I43" i="149"/>
  <c r="O44" i="150"/>
  <c r="N44" i="150"/>
  <c r="M44" i="150"/>
  <c r="M43" i="150" s="1"/>
  <c r="L44" i="150"/>
  <c r="L43" i="150" s="1"/>
  <c r="K44" i="150"/>
  <c r="K43" i="150" s="1"/>
  <c r="J44" i="150"/>
  <c r="I44" i="150"/>
  <c r="I43" i="150" s="1"/>
  <c r="S43" i="150" s="1"/>
  <c r="H44" i="150"/>
  <c r="H43" i="150" s="1"/>
  <c r="R43" i="150" s="1"/>
  <c r="G44" i="150"/>
  <c r="F44" i="150"/>
  <c r="D44" i="150"/>
  <c r="C44" i="150"/>
  <c r="C43" i="150" s="1"/>
  <c r="B44" i="150"/>
  <c r="B43" i="150" s="1"/>
  <c r="N43" i="150"/>
  <c r="J43" i="150"/>
  <c r="F43" i="150"/>
  <c r="D43" i="150"/>
  <c r="O44" i="151"/>
  <c r="N44" i="151"/>
  <c r="M44" i="151"/>
  <c r="M43" i="151" s="1"/>
  <c r="L44" i="151"/>
  <c r="K44" i="151"/>
  <c r="K43" i="151" s="1"/>
  <c r="J44" i="151"/>
  <c r="J43" i="151" s="1"/>
  <c r="I44" i="151"/>
  <c r="I43" i="151" s="1"/>
  <c r="S43" i="151" s="1"/>
  <c r="H44" i="151"/>
  <c r="H43" i="151" s="1"/>
  <c r="G44" i="151"/>
  <c r="F44" i="151"/>
  <c r="D44" i="151"/>
  <c r="D43" i="151" s="1"/>
  <c r="C44" i="151"/>
  <c r="B44" i="151"/>
  <c r="B43" i="151" s="1"/>
  <c r="O43" i="151"/>
  <c r="N43" i="151"/>
  <c r="G43" i="151"/>
  <c r="F43" i="151"/>
  <c r="O44" i="152"/>
  <c r="O43" i="152" s="1"/>
  <c r="N44" i="152"/>
  <c r="N43" i="152" s="1"/>
  <c r="M44" i="152"/>
  <c r="M43" i="152" s="1"/>
  <c r="L44" i="152"/>
  <c r="K44" i="152"/>
  <c r="K43" i="152" s="1"/>
  <c r="J44" i="152"/>
  <c r="I44" i="152"/>
  <c r="I43" i="152" s="1"/>
  <c r="H44" i="152"/>
  <c r="H43" i="152" s="1"/>
  <c r="G44" i="152"/>
  <c r="G43" i="152" s="1"/>
  <c r="F44" i="152"/>
  <c r="F43" i="152" s="1"/>
  <c r="D44" i="152"/>
  <c r="D43" i="152" s="1"/>
  <c r="C44" i="152"/>
  <c r="B44" i="152"/>
  <c r="B43" i="152" s="1"/>
  <c r="L43" i="152"/>
  <c r="J43" i="152"/>
  <c r="C43" i="152"/>
  <c r="O44" i="153"/>
  <c r="O43" i="153" s="1"/>
  <c r="N44" i="153"/>
  <c r="N43" i="153" s="1"/>
  <c r="M44" i="153"/>
  <c r="M43" i="153" s="1"/>
  <c r="L44" i="153"/>
  <c r="L43" i="153" s="1"/>
  <c r="K44" i="153"/>
  <c r="K43" i="153" s="1"/>
  <c r="J44" i="153"/>
  <c r="J43" i="153" s="1"/>
  <c r="I44" i="153"/>
  <c r="I43" i="153" s="1"/>
  <c r="S43" i="153" s="1"/>
  <c r="H44" i="153"/>
  <c r="G44" i="153"/>
  <c r="F44" i="153"/>
  <c r="D44" i="153"/>
  <c r="C44" i="153"/>
  <c r="C43" i="153" s="1"/>
  <c r="B44" i="153"/>
  <c r="B43" i="153" s="1"/>
  <c r="G43" i="153"/>
  <c r="F43" i="153"/>
  <c r="D43" i="153"/>
  <c r="O44" i="154"/>
  <c r="N44" i="154"/>
  <c r="M44" i="154"/>
  <c r="L44" i="154"/>
  <c r="L43" i="154" s="1"/>
  <c r="K44" i="154"/>
  <c r="J44" i="154"/>
  <c r="J43" i="154" s="1"/>
  <c r="I44" i="154"/>
  <c r="I43" i="154" s="1"/>
  <c r="S43" i="154" s="1"/>
  <c r="H44" i="154"/>
  <c r="H43" i="154" s="1"/>
  <c r="R43" i="154" s="1"/>
  <c r="G44" i="154"/>
  <c r="G43" i="154" s="1"/>
  <c r="F44" i="154"/>
  <c r="D44" i="154"/>
  <c r="C44" i="154"/>
  <c r="C43" i="154" s="1"/>
  <c r="B44" i="154"/>
  <c r="O43" i="154"/>
  <c r="N43" i="154"/>
  <c r="M43" i="154"/>
  <c r="F43" i="154"/>
  <c r="D43" i="154"/>
  <c r="O44" i="155"/>
  <c r="O43" i="155" s="1"/>
  <c r="N44" i="155"/>
  <c r="M44" i="155"/>
  <c r="M43" i="155" s="1"/>
  <c r="L44" i="155"/>
  <c r="K44" i="155"/>
  <c r="J44" i="155"/>
  <c r="J43" i="155" s="1"/>
  <c r="I44" i="155"/>
  <c r="I43" i="155" s="1"/>
  <c r="S43" i="155" s="1"/>
  <c r="H44" i="155"/>
  <c r="G44" i="155"/>
  <c r="G43" i="155" s="1"/>
  <c r="F44" i="155"/>
  <c r="D44" i="155"/>
  <c r="D43" i="155" s="1"/>
  <c r="C44" i="155"/>
  <c r="C43" i="155" s="1"/>
  <c r="B44" i="155"/>
  <c r="B43" i="155" s="1"/>
  <c r="N43" i="155"/>
  <c r="L43" i="155"/>
  <c r="K43" i="155"/>
  <c r="F43" i="155"/>
  <c r="O44" i="156"/>
  <c r="O43" i="156" s="1"/>
  <c r="N44" i="156"/>
  <c r="N43" i="156" s="1"/>
  <c r="M44" i="156"/>
  <c r="L44" i="156"/>
  <c r="K44" i="156"/>
  <c r="J44" i="156"/>
  <c r="I44" i="156"/>
  <c r="I43" i="156" s="1"/>
  <c r="H44" i="156"/>
  <c r="H43" i="156" s="1"/>
  <c r="R43" i="156" s="1"/>
  <c r="G44" i="156"/>
  <c r="G43" i="156" s="1"/>
  <c r="F44" i="156"/>
  <c r="F43" i="156" s="1"/>
  <c r="D44" i="156"/>
  <c r="C44" i="156"/>
  <c r="B44" i="156"/>
  <c r="B43" i="156" s="1"/>
  <c r="L43" i="156"/>
  <c r="K43" i="156"/>
  <c r="J43" i="156"/>
  <c r="C43" i="156"/>
  <c r="O44" i="157"/>
  <c r="N44" i="157"/>
  <c r="N43" i="157" s="1"/>
  <c r="M44" i="157"/>
  <c r="M43" i="157" s="1"/>
  <c r="L44" i="157"/>
  <c r="K44" i="157"/>
  <c r="K43" i="157" s="1"/>
  <c r="J44" i="157"/>
  <c r="J43" i="157" s="1"/>
  <c r="I44" i="157"/>
  <c r="I43" i="157" s="1"/>
  <c r="S43" i="157" s="1"/>
  <c r="H44" i="157"/>
  <c r="H43" i="157" s="1"/>
  <c r="G44" i="157"/>
  <c r="G43" i="157" s="1"/>
  <c r="F44" i="157"/>
  <c r="F43" i="157" s="1"/>
  <c r="D44" i="157"/>
  <c r="D43" i="157" s="1"/>
  <c r="C44" i="157"/>
  <c r="B44" i="157"/>
  <c r="B43" i="157" s="1"/>
  <c r="O43" i="157"/>
  <c r="C43" i="157"/>
  <c r="O44" i="158"/>
  <c r="N44" i="158"/>
  <c r="M44" i="158"/>
  <c r="M43" i="158" s="1"/>
  <c r="L44" i="158"/>
  <c r="L43" i="158" s="1"/>
  <c r="K44" i="158"/>
  <c r="K43" i="158" s="1"/>
  <c r="J44" i="158"/>
  <c r="J43" i="158" s="1"/>
  <c r="I44" i="158"/>
  <c r="I43" i="158" s="1"/>
  <c r="S43" i="158" s="1"/>
  <c r="H44" i="158"/>
  <c r="H43" i="158" s="1"/>
  <c r="R43" i="158" s="1"/>
  <c r="G44" i="158"/>
  <c r="F44" i="158"/>
  <c r="D44" i="158"/>
  <c r="D43" i="158" s="1"/>
  <c r="C44" i="158"/>
  <c r="C43" i="158" s="1"/>
  <c r="B44" i="158"/>
  <c r="B43" i="158" s="1"/>
  <c r="O44" i="159"/>
  <c r="O43" i="159" s="1"/>
  <c r="N44" i="159"/>
  <c r="N43" i="159" s="1"/>
  <c r="M44" i="159"/>
  <c r="L44" i="159"/>
  <c r="K44" i="159"/>
  <c r="J44" i="159"/>
  <c r="J43" i="159" s="1"/>
  <c r="I44" i="159"/>
  <c r="S44" i="159" s="1"/>
  <c r="H44" i="159"/>
  <c r="R44" i="159" s="1"/>
  <c r="G44" i="159"/>
  <c r="G43" i="159" s="1"/>
  <c r="F44" i="159"/>
  <c r="F43" i="159" s="1"/>
  <c r="D44" i="159"/>
  <c r="C44" i="159"/>
  <c r="B44" i="159"/>
  <c r="B43" i="159" s="1"/>
  <c r="M43" i="159"/>
  <c r="K43" i="159"/>
  <c r="O44" i="160"/>
  <c r="O43" i="160" s="1"/>
  <c r="N44" i="160"/>
  <c r="N43" i="160" s="1"/>
  <c r="M44" i="160"/>
  <c r="M43" i="160" s="1"/>
  <c r="L44" i="160"/>
  <c r="L43" i="160" s="1"/>
  <c r="K44" i="160"/>
  <c r="K43" i="160" s="1"/>
  <c r="J44" i="160"/>
  <c r="I44" i="160"/>
  <c r="H44" i="160"/>
  <c r="G44" i="160"/>
  <c r="F44" i="160"/>
  <c r="D44" i="160"/>
  <c r="D43" i="160" s="1"/>
  <c r="C44" i="160"/>
  <c r="C43" i="160" s="1"/>
  <c r="B44" i="160"/>
  <c r="H43" i="160"/>
  <c r="G43" i="160"/>
  <c r="F43" i="160"/>
  <c r="B43" i="160"/>
  <c r="O44" i="161"/>
  <c r="O43" i="161" s="1"/>
  <c r="N44" i="161"/>
  <c r="M44" i="161"/>
  <c r="L44" i="161"/>
  <c r="K44" i="161"/>
  <c r="K43" i="161" s="1"/>
  <c r="J44" i="161"/>
  <c r="J43" i="161" s="1"/>
  <c r="I44" i="161"/>
  <c r="I43" i="161" s="1"/>
  <c r="S43" i="161" s="1"/>
  <c r="H44" i="161"/>
  <c r="H43" i="161" s="1"/>
  <c r="G44" i="161"/>
  <c r="G43" i="161" s="1"/>
  <c r="F44" i="161"/>
  <c r="D44" i="161"/>
  <c r="C44" i="161"/>
  <c r="B44" i="161"/>
  <c r="B43" i="161" s="1"/>
  <c r="M43" i="161"/>
  <c r="L43" i="161"/>
  <c r="D43" i="161"/>
  <c r="C43" i="161"/>
  <c r="O44" i="162"/>
  <c r="O43" i="162" s="1"/>
  <c r="N44" i="162"/>
  <c r="N43" i="162" s="1"/>
  <c r="M44" i="162"/>
  <c r="M43" i="162" s="1"/>
  <c r="L44" i="162"/>
  <c r="L43" i="162" s="1"/>
  <c r="K44" i="162"/>
  <c r="J44" i="162"/>
  <c r="I44" i="162"/>
  <c r="I43" i="162" s="1"/>
  <c r="S43" i="162" s="1"/>
  <c r="H44" i="162"/>
  <c r="H43" i="162" s="1"/>
  <c r="R43" i="162" s="1"/>
  <c r="G44" i="162"/>
  <c r="G43" i="162" s="1"/>
  <c r="F44" i="162"/>
  <c r="F43" i="162" s="1"/>
  <c r="D44" i="162"/>
  <c r="D43" i="162" s="1"/>
  <c r="C44" i="162"/>
  <c r="C43" i="162" s="1"/>
  <c r="B44" i="162"/>
  <c r="J43" i="162"/>
  <c r="O44" i="163"/>
  <c r="O43" i="163" s="1"/>
  <c r="N44" i="163"/>
  <c r="M44" i="163"/>
  <c r="M43" i="163" s="1"/>
  <c r="L44" i="163"/>
  <c r="L43" i="163" s="1"/>
  <c r="K44" i="163"/>
  <c r="J44" i="163"/>
  <c r="I44" i="163"/>
  <c r="I43" i="163" s="1"/>
  <c r="H44" i="163"/>
  <c r="G44" i="163"/>
  <c r="F44" i="163"/>
  <c r="D44" i="163"/>
  <c r="D43" i="163" s="1"/>
  <c r="C44" i="163"/>
  <c r="C43" i="163" s="1"/>
  <c r="B44" i="163"/>
  <c r="N43" i="163"/>
  <c r="J43" i="163"/>
  <c r="H43" i="163"/>
  <c r="G43" i="163"/>
  <c r="F43" i="163"/>
  <c r="O44" i="164"/>
  <c r="N44" i="164"/>
  <c r="M44" i="164"/>
  <c r="L44" i="164"/>
  <c r="L43" i="164" s="1"/>
  <c r="K44" i="164"/>
  <c r="K43" i="164" s="1"/>
  <c r="J44" i="164"/>
  <c r="J43" i="164" s="1"/>
  <c r="I44" i="164"/>
  <c r="H44" i="164"/>
  <c r="H43" i="164" s="1"/>
  <c r="R43" i="164" s="1"/>
  <c r="G44" i="164"/>
  <c r="F44" i="164"/>
  <c r="D44" i="164"/>
  <c r="C44" i="164"/>
  <c r="C43" i="164" s="1"/>
  <c r="B44" i="164"/>
  <c r="B43" i="164" s="1"/>
  <c r="O43" i="164"/>
  <c r="N43" i="164"/>
  <c r="I43" i="164"/>
  <c r="G43" i="164"/>
  <c r="F43" i="164"/>
  <c r="O44" i="165"/>
  <c r="O43" i="165" s="1"/>
  <c r="N44" i="165"/>
  <c r="M44" i="165"/>
  <c r="L44" i="165"/>
  <c r="L43" i="165" s="1"/>
  <c r="K44" i="165"/>
  <c r="J44" i="165"/>
  <c r="I44" i="165"/>
  <c r="I43" i="165" s="1"/>
  <c r="S43" i="165" s="1"/>
  <c r="H44" i="165"/>
  <c r="H43" i="165" s="1"/>
  <c r="R43" i="165" s="1"/>
  <c r="G44" i="165"/>
  <c r="G43" i="165" s="1"/>
  <c r="F44" i="165"/>
  <c r="F43" i="165" s="1"/>
  <c r="D44" i="165"/>
  <c r="D43" i="165" s="1"/>
  <c r="C44" i="165"/>
  <c r="B44" i="165"/>
  <c r="N43" i="165"/>
  <c r="M43" i="165"/>
  <c r="C43" i="165"/>
  <c r="O44" i="166"/>
  <c r="N44" i="166"/>
  <c r="M44" i="166"/>
  <c r="M43" i="166" s="1"/>
  <c r="L44" i="166"/>
  <c r="L43" i="166" s="1"/>
  <c r="K44" i="166"/>
  <c r="K43" i="166" s="1"/>
  <c r="J44" i="166"/>
  <c r="I44" i="166"/>
  <c r="I43" i="166" s="1"/>
  <c r="S43" i="166" s="1"/>
  <c r="H44" i="166"/>
  <c r="G44" i="166"/>
  <c r="F44" i="166"/>
  <c r="D44" i="166"/>
  <c r="D43" i="166" s="1"/>
  <c r="C44" i="166"/>
  <c r="C43" i="166" s="1"/>
  <c r="B44" i="166"/>
  <c r="B43" i="166" s="1"/>
  <c r="J43" i="166"/>
  <c r="O44" i="167"/>
  <c r="N44" i="167"/>
  <c r="M44" i="167"/>
  <c r="L44" i="167"/>
  <c r="K44" i="167"/>
  <c r="K43" i="167" s="1"/>
  <c r="J44" i="167"/>
  <c r="J43" i="167" s="1"/>
  <c r="I44" i="167"/>
  <c r="I43" i="167" s="1"/>
  <c r="S43" i="167" s="1"/>
  <c r="H44" i="167"/>
  <c r="G44" i="167"/>
  <c r="G43" i="167" s="1"/>
  <c r="F44" i="167"/>
  <c r="D44" i="167"/>
  <c r="C44" i="167"/>
  <c r="B44" i="167"/>
  <c r="B43" i="167" s="1"/>
  <c r="O43" i="167"/>
  <c r="N43" i="167"/>
  <c r="H43" i="167"/>
  <c r="O44" i="168"/>
  <c r="O43" i="168" s="1"/>
  <c r="N44" i="168"/>
  <c r="M44" i="168"/>
  <c r="M43" i="168" s="1"/>
  <c r="L44" i="168"/>
  <c r="L43" i="168" s="1"/>
  <c r="K44" i="168"/>
  <c r="K43" i="168" s="1"/>
  <c r="J44" i="168"/>
  <c r="J43" i="168" s="1"/>
  <c r="I44" i="168"/>
  <c r="H44" i="168"/>
  <c r="H43" i="168" s="1"/>
  <c r="R43" i="168" s="1"/>
  <c r="G44" i="168"/>
  <c r="F44" i="168"/>
  <c r="D44" i="168"/>
  <c r="C44" i="168"/>
  <c r="C43" i="168" s="1"/>
  <c r="B44" i="168"/>
  <c r="B43" i="168" s="1"/>
  <c r="N43" i="168"/>
  <c r="G43" i="168"/>
  <c r="F43" i="168"/>
  <c r="D43" i="168"/>
  <c r="O44" i="169"/>
  <c r="O43" i="169" s="1"/>
  <c r="N44" i="169"/>
  <c r="N43" i="169" s="1"/>
  <c r="M44" i="169"/>
  <c r="M43" i="169" s="1"/>
  <c r="L44" i="169"/>
  <c r="K44" i="169"/>
  <c r="J44" i="169"/>
  <c r="J43" i="169" s="1"/>
  <c r="I44" i="169"/>
  <c r="I43" i="169" s="1"/>
  <c r="H44" i="169"/>
  <c r="H43" i="169" s="1"/>
  <c r="R43" i="169" s="1"/>
  <c r="G44" i="169"/>
  <c r="G43" i="169" s="1"/>
  <c r="F44" i="169"/>
  <c r="F43" i="169" s="1"/>
  <c r="D44" i="169"/>
  <c r="D43" i="169" s="1"/>
  <c r="C44" i="169"/>
  <c r="B44" i="169"/>
  <c r="L43" i="169"/>
  <c r="K43" i="169"/>
  <c r="C43" i="169"/>
  <c r="B43" i="169"/>
  <c r="O44" i="170"/>
  <c r="O43" i="170" s="1"/>
  <c r="N44" i="170"/>
  <c r="N43" i="170" s="1"/>
  <c r="M44" i="170"/>
  <c r="M43" i="170" s="1"/>
  <c r="L44" i="170"/>
  <c r="L43" i="170" s="1"/>
  <c r="K44" i="170"/>
  <c r="J44" i="170"/>
  <c r="J43" i="170" s="1"/>
  <c r="I44" i="170"/>
  <c r="I43" i="170" s="1"/>
  <c r="H44" i="170"/>
  <c r="H43" i="170" s="1"/>
  <c r="G44" i="170"/>
  <c r="F44" i="170"/>
  <c r="F43" i="170" s="1"/>
  <c r="D44" i="170"/>
  <c r="D43" i="170" s="1"/>
  <c r="C44" i="170"/>
  <c r="C43" i="170" s="1"/>
  <c r="B44" i="170"/>
  <c r="G43" i="170"/>
  <c r="O44" i="171"/>
  <c r="N44" i="171"/>
  <c r="N43" i="171" s="1"/>
  <c r="M44" i="171"/>
  <c r="M43" i="171" s="1"/>
  <c r="L44" i="171"/>
  <c r="L43" i="171" s="1"/>
  <c r="K44" i="171"/>
  <c r="K43" i="171" s="1"/>
  <c r="J44" i="171"/>
  <c r="J43" i="171" s="1"/>
  <c r="I44" i="171"/>
  <c r="H44" i="171"/>
  <c r="H43" i="171" s="1"/>
  <c r="G44" i="171"/>
  <c r="F44" i="171"/>
  <c r="F43" i="171" s="1"/>
  <c r="D44" i="171"/>
  <c r="D43" i="171" s="1"/>
  <c r="C44" i="171"/>
  <c r="C43" i="171" s="1"/>
  <c r="B44" i="171"/>
  <c r="B43" i="171" s="1"/>
  <c r="O43" i="171"/>
  <c r="I43" i="171"/>
  <c r="G43" i="171"/>
  <c r="O44" i="172"/>
  <c r="O43" i="172" s="1"/>
  <c r="N44" i="172"/>
  <c r="N43" i="172" s="1"/>
  <c r="M44" i="172"/>
  <c r="M43" i="172" s="1"/>
  <c r="L44" i="172"/>
  <c r="L43" i="172" s="1"/>
  <c r="K44" i="172"/>
  <c r="K43" i="172" s="1"/>
  <c r="J44" i="172"/>
  <c r="I44" i="172"/>
  <c r="H44" i="172"/>
  <c r="H43" i="172" s="1"/>
  <c r="R43" i="172" s="1"/>
  <c r="G44" i="172"/>
  <c r="G43" i="172" s="1"/>
  <c r="F44" i="172"/>
  <c r="F43" i="172" s="1"/>
  <c r="D44" i="172"/>
  <c r="D43" i="172" s="1"/>
  <c r="C44" i="172"/>
  <c r="C43" i="172" s="1"/>
  <c r="B44" i="172"/>
  <c r="J43" i="172"/>
  <c r="I43" i="172"/>
  <c r="B43" i="172"/>
  <c r="O44" i="173"/>
  <c r="O43" i="173" s="1"/>
  <c r="N44" i="173"/>
  <c r="N43" i="173" s="1"/>
  <c r="M44" i="173"/>
  <c r="M43" i="173" s="1"/>
  <c r="L44" i="173"/>
  <c r="L43" i="173" s="1"/>
  <c r="K44" i="173"/>
  <c r="J44" i="173"/>
  <c r="I44" i="173"/>
  <c r="I43" i="173" s="1"/>
  <c r="H44" i="173"/>
  <c r="G44" i="173"/>
  <c r="G43" i="173" s="1"/>
  <c r="F44" i="173"/>
  <c r="F43" i="173" s="1"/>
  <c r="D44" i="173"/>
  <c r="D43" i="173" s="1"/>
  <c r="C44" i="173"/>
  <c r="C43" i="173" s="1"/>
  <c r="B44" i="173"/>
  <c r="B43" i="173" s="1"/>
  <c r="K43" i="173"/>
  <c r="J43" i="173"/>
  <c r="H43" i="173"/>
  <c r="O44" i="174"/>
  <c r="O43" i="174" s="1"/>
  <c r="N44" i="174"/>
  <c r="N43" i="174" s="1"/>
  <c r="M44" i="174"/>
  <c r="L44" i="174"/>
  <c r="K44" i="174"/>
  <c r="K43" i="174" s="1"/>
  <c r="J44" i="174"/>
  <c r="J43" i="174" s="1"/>
  <c r="I44" i="174"/>
  <c r="H44" i="174"/>
  <c r="H43" i="174" s="1"/>
  <c r="R43" i="174" s="1"/>
  <c r="G44" i="174"/>
  <c r="G43" i="174" s="1"/>
  <c r="F44" i="174"/>
  <c r="D44" i="174"/>
  <c r="D43" i="174" s="1"/>
  <c r="C44" i="174"/>
  <c r="B44" i="174"/>
  <c r="B43" i="174" s="1"/>
  <c r="M43" i="174"/>
  <c r="L43" i="174"/>
  <c r="I43" i="174"/>
  <c r="F43" i="174"/>
  <c r="C43" i="174"/>
  <c r="O44" i="175"/>
  <c r="O43" i="175" s="1"/>
  <c r="N44" i="175"/>
  <c r="N43" i="175" s="1"/>
  <c r="M44" i="175"/>
  <c r="M43" i="175" s="1"/>
  <c r="L44" i="175"/>
  <c r="L43" i="175" s="1"/>
  <c r="K44" i="175"/>
  <c r="J44" i="175"/>
  <c r="I44" i="175"/>
  <c r="H44" i="175"/>
  <c r="H43" i="175" s="1"/>
  <c r="R43" i="175" s="1"/>
  <c r="G44" i="175"/>
  <c r="G43" i="175" s="1"/>
  <c r="F44" i="175"/>
  <c r="F43" i="175" s="1"/>
  <c r="D44" i="175"/>
  <c r="D43" i="175" s="1"/>
  <c r="C44" i="175"/>
  <c r="B44" i="175"/>
  <c r="K43" i="175"/>
  <c r="J43" i="175"/>
  <c r="I43" i="175"/>
  <c r="C43" i="175"/>
  <c r="B43" i="175"/>
  <c r="O44" i="176"/>
  <c r="N44" i="176"/>
  <c r="N43" i="176" s="1"/>
  <c r="M44" i="176"/>
  <c r="M43" i="176" s="1"/>
  <c r="L44" i="176"/>
  <c r="L43" i="176" s="1"/>
  <c r="K44" i="176"/>
  <c r="K43" i="176" s="1"/>
  <c r="J44" i="176"/>
  <c r="J43" i="176" s="1"/>
  <c r="I44" i="176"/>
  <c r="I43" i="176" s="1"/>
  <c r="S43" i="176" s="1"/>
  <c r="H44" i="176"/>
  <c r="H43" i="176" s="1"/>
  <c r="R43" i="176" s="1"/>
  <c r="G44" i="176"/>
  <c r="G43" i="176" s="1"/>
  <c r="F44" i="176"/>
  <c r="F43" i="176" s="1"/>
  <c r="D44" i="176"/>
  <c r="D43" i="176" s="1"/>
  <c r="C44" i="176"/>
  <c r="C43" i="176" s="1"/>
  <c r="B44" i="176"/>
  <c r="O43" i="176"/>
  <c r="B43" i="176"/>
  <c r="O44" i="177"/>
  <c r="O43" i="177" s="1"/>
  <c r="N44" i="177"/>
  <c r="N43" i="177" s="1"/>
  <c r="M44" i="177"/>
  <c r="M43" i="177" s="1"/>
  <c r="L44" i="177"/>
  <c r="L43" i="177" s="1"/>
  <c r="K44" i="177"/>
  <c r="K43" i="177" s="1"/>
  <c r="J44" i="177"/>
  <c r="I44" i="177"/>
  <c r="H44" i="177"/>
  <c r="G44" i="177"/>
  <c r="G43" i="177" s="1"/>
  <c r="F44" i="177"/>
  <c r="F43" i="177" s="1"/>
  <c r="D44" i="177"/>
  <c r="D43" i="177" s="1"/>
  <c r="C44" i="177"/>
  <c r="C43" i="177" s="1"/>
  <c r="B44" i="177"/>
  <c r="B43" i="177" s="1"/>
  <c r="J43" i="177"/>
  <c r="I43" i="177"/>
  <c r="H43" i="177"/>
  <c r="O44" i="178"/>
  <c r="O43" i="178" s="1"/>
  <c r="N44" i="178"/>
  <c r="N43" i="178" s="1"/>
  <c r="M44" i="178"/>
  <c r="M43" i="178" s="1"/>
  <c r="L44" i="178"/>
  <c r="L43" i="178" s="1"/>
  <c r="K44" i="178"/>
  <c r="J44" i="178"/>
  <c r="J43" i="178" s="1"/>
  <c r="I44" i="178"/>
  <c r="I43" i="178" s="1"/>
  <c r="S43" i="178" s="1"/>
  <c r="H44" i="178"/>
  <c r="G44" i="178"/>
  <c r="G43" i="178" s="1"/>
  <c r="F44" i="178"/>
  <c r="F43" i="178" s="1"/>
  <c r="D44" i="178"/>
  <c r="D43" i="178" s="1"/>
  <c r="C44" i="178"/>
  <c r="C43" i="178" s="1"/>
  <c r="B44" i="178"/>
  <c r="B43" i="178" s="1"/>
  <c r="K43" i="178"/>
  <c r="H43" i="178"/>
  <c r="O44" i="179"/>
  <c r="O43" i="179" s="1"/>
  <c r="N44" i="179"/>
  <c r="N43" i="179" s="1"/>
  <c r="M44" i="179"/>
  <c r="M43" i="179" s="1"/>
  <c r="L44" i="179"/>
  <c r="L43" i="179" s="1"/>
  <c r="K44" i="179"/>
  <c r="K43" i="179" s="1"/>
  <c r="J44" i="179"/>
  <c r="I44" i="179"/>
  <c r="H44" i="179"/>
  <c r="H43" i="179" s="1"/>
  <c r="G44" i="179"/>
  <c r="G43" i="179" s="1"/>
  <c r="F44" i="179"/>
  <c r="F43" i="179" s="1"/>
  <c r="D44" i="179"/>
  <c r="D43" i="179" s="1"/>
  <c r="C44" i="179"/>
  <c r="C43" i="179" s="1"/>
  <c r="B44" i="179"/>
  <c r="B43" i="179" s="1"/>
  <c r="J43" i="179"/>
  <c r="I43" i="179"/>
  <c r="O44" i="180"/>
  <c r="O43" i="180" s="1"/>
  <c r="N44" i="180"/>
  <c r="N43" i="180" s="1"/>
  <c r="M44" i="180"/>
  <c r="M43" i="180" s="1"/>
  <c r="L44" i="180"/>
  <c r="L43" i="180" s="1"/>
  <c r="K44" i="180"/>
  <c r="J44" i="180"/>
  <c r="I44" i="180"/>
  <c r="I43" i="180" s="1"/>
  <c r="H44" i="180"/>
  <c r="H43" i="180" s="1"/>
  <c r="G44" i="180"/>
  <c r="G43" i="180" s="1"/>
  <c r="F44" i="180"/>
  <c r="F43" i="180" s="1"/>
  <c r="D44" i="180"/>
  <c r="D43" i="180" s="1"/>
  <c r="C44" i="180"/>
  <c r="C43" i="180" s="1"/>
  <c r="B44" i="180"/>
  <c r="K43" i="180"/>
  <c r="J43" i="180"/>
  <c r="B43" i="180"/>
  <c r="O44" i="181"/>
  <c r="N44" i="181"/>
  <c r="N43" i="181" s="1"/>
  <c r="M44" i="181"/>
  <c r="M43" i="181" s="1"/>
  <c r="L44" i="181"/>
  <c r="L43" i="181" s="1"/>
  <c r="K44" i="181"/>
  <c r="K43" i="181" s="1"/>
  <c r="J44" i="181"/>
  <c r="J43" i="181" s="1"/>
  <c r="I44" i="181"/>
  <c r="I43" i="181" s="1"/>
  <c r="H44" i="181"/>
  <c r="G44" i="181"/>
  <c r="F44" i="181"/>
  <c r="D44" i="181"/>
  <c r="D43" i="181" s="1"/>
  <c r="C44" i="181"/>
  <c r="C43" i="181" s="1"/>
  <c r="B44" i="181"/>
  <c r="B43" i="181" s="1"/>
  <c r="O43" i="181"/>
  <c r="H43" i="181"/>
  <c r="G43" i="181"/>
  <c r="F43" i="181"/>
  <c r="O44" i="182"/>
  <c r="O43" i="182" s="1"/>
  <c r="N44" i="182"/>
  <c r="N43" i="182" s="1"/>
  <c r="M44" i="182"/>
  <c r="M43" i="182" s="1"/>
  <c r="L44" i="182"/>
  <c r="K44" i="182"/>
  <c r="K43" i="182" s="1"/>
  <c r="J44" i="182"/>
  <c r="I44" i="182"/>
  <c r="I43" i="182" s="1"/>
  <c r="S43" i="182" s="1"/>
  <c r="H44" i="182"/>
  <c r="H43" i="182" s="1"/>
  <c r="R43" i="182" s="1"/>
  <c r="G44" i="182"/>
  <c r="G43" i="182" s="1"/>
  <c r="F44" i="182"/>
  <c r="F43" i="182" s="1"/>
  <c r="D44" i="182"/>
  <c r="D43" i="182" s="1"/>
  <c r="C44" i="182"/>
  <c r="C43" i="182" s="1"/>
  <c r="B44" i="182"/>
  <c r="L43" i="182"/>
  <c r="J43" i="182"/>
  <c r="B43" i="182"/>
  <c r="O44" i="183"/>
  <c r="O43" i="183" s="1"/>
  <c r="N44" i="183"/>
  <c r="N43" i="183" s="1"/>
  <c r="M44" i="183"/>
  <c r="M43" i="183" s="1"/>
  <c r="L44" i="183"/>
  <c r="L43" i="183" s="1"/>
  <c r="K44" i="183"/>
  <c r="K43" i="183" s="1"/>
  <c r="J44" i="183"/>
  <c r="I44" i="183"/>
  <c r="I43" i="183" s="1"/>
  <c r="S43" i="183" s="1"/>
  <c r="H44" i="183"/>
  <c r="H43" i="183" s="1"/>
  <c r="R43" i="183" s="1"/>
  <c r="G44" i="183"/>
  <c r="G43" i="183" s="1"/>
  <c r="F44" i="183"/>
  <c r="F43" i="183" s="1"/>
  <c r="D44" i="183"/>
  <c r="C44" i="183"/>
  <c r="B44" i="183"/>
  <c r="B43" i="183" s="1"/>
  <c r="J43" i="183"/>
  <c r="D43" i="183"/>
  <c r="C43" i="183"/>
  <c r="O44" i="184"/>
  <c r="O43" i="184" s="1"/>
  <c r="N44" i="184"/>
  <c r="N43" i="184" s="1"/>
  <c r="M44" i="184"/>
  <c r="M43" i="184" s="1"/>
  <c r="L44" i="184"/>
  <c r="L43" i="184" s="1"/>
  <c r="K44" i="184"/>
  <c r="J44" i="184"/>
  <c r="I44" i="184"/>
  <c r="I43" i="184" s="1"/>
  <c r="S43" i="184" s="1"/>
  <c r="H44" i="184"/>
  <c r="H43" i="184" s="1"/>
  <c r="R43" i="184" s="1"/>
  <c r="G44" i="184"/>
  <c r="G43" i="184" s="1"/>
  <c r="F44" i="184"/>
  <c r="F43" i="184" s="1"/>
  <c r="D44" i="184"/>
  <c r="D43" i="184" s="1"/>
  <c r="C44" i="184"/>
  <c r="C43" i="184" s="1"/>
  <c r="B44" i="184"/>
  <c r="B43" i="184" s="1"/>
  <c r="K43" i="184"/>
  <c r="J43" i="184"/>
  <c r="O44" i="185"/>
  <c r="O43" i="185" s="1"/>
  <c r="N44" i="185"/>
  <c r="N43" i="185" s="1"/>
  <c r="M44" i="185"/>
  <c r="M43" i="185" s="1"/>
  <c r="L44" i="185"/>
  <c r="L43" i="185" s="1"/>
  <c r="K44" i="185"/>
  <c r="J44" i="185"/>
  <c r="I44" i="185"/>
  <c r="I43" i="185" s="1"/>
  <c r="S43" i="185" s="1"/>
  <c r="H44" i="185"/>
  <c r="H43" i="185" s="1"/>
  <c r="R43" i="185" s="1"/>
  <c r="G44" i="185"/>
  <c r="G43" i="185" s="1"/>
  <c r="F44" i="185"/>
  <c r="D44" i="185"/>
  <c r="C44" i="185"/>
  <c r="C43" i="185" s="1"/>
  <c r="B44" i="185"/>
  <c r="B43" i="185" s="1"/>
  <c r="K43" i="185"/>
  <c r="J43" i="185"/>
  <c r="F43" i="185"/>
  <c r="D43" i="185"/>
  <c r="O44" i="186"/>
  <c r="N44" i="186"/>
  <c r="N43" i="186" s="1"/>
  <c r="M44" i="186"/>
  <c r="M43" i="186" s="1"/>
  <c r="L44" i="186"/>
  <c r="K44" i="186"/>
  <c r="K43" i="186" s="1"/>
  <c r="J44" i="186"/>
  <c r="J43" i="186" s="1"/>
  <c r="I44" i="186"/>
  <c r="I43" i="186" s="1"/>
  <c r="S43" i="186" s="1"/>
  <c r="H44" i="186"/>
  <c r="G44" i="186"/>
  <c r="F44" i="186"/>
  <c r="D44" i="186"/>
  <c r="D43" i="186" s="1"/>
  <c r="C44" i="186"/>
  <c r="C43" i="186" s="1"/>
  <c r="B44" i="186"/>
  <c r="B43" i="186" s="1"/>
  <c r="O43" i="186"/>
  <c r="L43" i="186"/>
  <c r="H43" i="186"/>
  <c r="G43" i="186"/>
  <c r="F43" i="186"/>
  <c r="O44" i="187"/>
  <c r="O43" i="187" s="1"/>
  <c r="N44" i="187"/>
  <c r="N43" i="187" s="1"/>
  <c r="M44" i="187"/>
  <c r="M43" i="187" s="1"/>
  <c r="L44" i="187"/>
  <c r="L43" i="187" s="1"/>
  <c r="K44" i="187"/>
  <c r="K43" i="187" s="1"/>
  <c r="J44" i="187"/>
  <c r="I44" i="187"/>
  <c r="I43" i="187" s="1"/>
  <c r="H44" i="187"/>
  <c r="H43" i="187" s="1"/>
  <c r="G44" i="187"/>
  <c r="F44" i="187"/>
  <c r="F43" i="187" s="1"/>
  <c r="D44" i="187"/>
  <c r="D43" i="187" s="1"/>
  <c r="C44" i="187"/>
  <c r="B44" i="187"/>
  <c r="B43" i="187" s="1"/>
  <c r="J43" i="187"/>
  <c r="G43" i="187"/>
  <c r="C43" i="187"/>
  <c r="O44" i="188"/>
  <c r="O43" i="188" s="1"/>
  <c r="N44" i="188"/>
  <c r="M44" i="188"/>
  <c r="M43" i="188" s="1"/>
  <c r="L44" i="188"/>
  <c r="L43" i="188" s="1"/>
  <c r="K44" i="188"/>
  <c r="K43" i="188" s="1"/>
  <c r="J44" i="188"/>
  <c r="J43" i="188" s="1"/>
  <c r="I44" i="188"/>
  <c r="I43" i="188" s="1"/>
  <c r="S43" i="188" s="1"/>
  <c r="H44" i="188"/>
  <c r="H43" i="188" s="1"/>
  <c r="R43" i="188" s="1"/>
  <c r="G44" i="188"/>
  <c r="F44" i="188"/>
  <c r="D44" i="188"/>
  <c r="C44" i="188"/>
  <c r="C43" i="188" s="1"/>
  <c r="B44" i="188"/>
  <c r="B43" i="188" s="1"/>
  <c r="N43" i="188"/>
  <c r="G43" i="188"/>
  <c r="F43" i="188"/>
  <c r="D43" i="188"/>
  <c r="O44" i="189"/>
  <c r="N44" i="189"/>
  <c r="M44" i="189"/>
  <c r="M43" i="189" s="1"/>
  <c r="L44" i="189"/>
  <c r="L43" i="189" s="1"/>
  <c r="K44" i="189"/>
  <c r="K43" i="189" s="1"/>
  <c r="J44" i="189"/>
  <c r="J43" i="189" s="1"/>
  <c r="I44" i="189"/>
  <c r="I43" i="189" s="1"/>
  <c r="S43" i="189" s="1"/>
  <c r="H44" i="189"/>
  <c r="H43" i="189" s="1"/>
  <c r="G44" i="189"/>
  <c r="F44" i="189"/>
  <c r="F43" i="189" s="1"/>
  <c r="D44" i="189"/>
  <c r="D43" i="189" s="1"/>
  <c r="C44" i="189"/>
  <c r="B44" i="189"/>
  <c r="B43" i="189" s="1"/>
  <c r="O43" i="189"/>
  <c r="N43" i="189"/>
  <c r="G43" i="189"/>
  <c r="C43" i="189"/>
  <c r="O44" i="190"/>
  <c r="N44" i="190"/>
  <c r="M44" i="190"/>
  <c r="L44" i="190"/>
  <c r="L43" i="190" s="1"/>
  <c r="K44" i="190"/>
  <c r="K43" i="190" s="1"/>
  <c r="J44" i="190"/>
  <c r="J43" i="190" s="1"/>
  <c r="I44" i="190"/>
  <c r="H44" i="190"/>
  <c r="H43" i="190" s="1"/>
  <c r="G44" i="190"/>
  <c r="G43" i="190" s="1"/>
  <c r="F44" i="190"/>
  <c r="F43" i="190" s="1"/>
  <c r="D44" i="190"/>
  <c r="C44" i="190"/>
  <c r="C43" i="190" s="1"/>
  <c r="B44" i="190"/>
  <c r="B43" i="190" s="1"/>
  <c r="O43" i="190"/>
  <c r="N43" i="190"/>
  <c r="M43" i="190"/>
  <c r="I43" i="190"/>
  <c r="D43" i="190"/>
  <c r="O44" i="191"/>
  <c r="O43" i="191" s="1"/>
  <c r="N44" i="191"/>
  <c r="M44" i="191"/>
  <c r="M43" i="191" s="1"/>
  <c r="L44" i="191"/>
  <c r="K44" i="191"/>
  <c r="K43" i="191" s="1"/>
  <c r="J44" i="191"/>
  <c r="J43" i="191" s="1"/>
  <c r="I44" i="191"/>
  <c r="I43" i="191" s="1"/>
  <c r="S43" i="191" s="1"/>
  <c r="H44" i="191"/>
  <c r="G44" i="191"/>
  <c r="F44" i="191"/>
  <c r="D44" i="191"/>
  <c r="C44" i="191"/>
  <c r="C43" i="191" s="1"/>
  <c r="B44" i="191"/>
  <c r="B43" i="191" s="1"/>
  <c r="N43" i="191"/>
  <c r="L43" i="191"/>
  <c r="H43" i="191"/>
  <c r="G43" i="191"/>
  <c r="F43" i="191"/>
  <c r="D43" i="191"/>
  <c r="O44" i="192"/>
  <c r="O43" i="192" s="1"/>
  <c r="N44" i="192"/>
  <c r="M44" i="192"/>
  <c r="M43" i="192" s="1"/>
  <c r="L44" i="192"/>
  <c r="L43" i="192" s="1"/>
  <c r="K44" i="192"/>
  <c r="K43" i="192" s="1"/>
  <c r="J44" i="192"/>
  <c r="J43" i="192" s="1"/>
  <c r="I44" i="192"/>
  <c r="H44" i="192"/>
  <c r="R44" i="192" s="1"/>
  <c r="G44" i="192"/>
  <c r="G43" i="192" s="1"/>
  <c r="F44" i="192"/>
  <c r="D44" i="192"/>
  <c r="C44" i="192"/>
  <c r="B44" i="192"/>
  <c r="B43" i="192" s="1"/>
  <c r="N43" i="192"/>
  <c r="F43" i="192"/>
  <c r="D43" i="192"/>
  <c r="C43" i="192"/>
  <c r="O44" i="193"/>
  <c r="N44" i="193"/>
  <c r="M44" i="193"/>
  <c r="M43" i="193" s="1"/>
  <c r="L44" i="193"/>
  <c r="L43" i="193" s="1"/>
  <c r="K44" i="193"/>
  <c r="K43" i="193" s="1"/>
  <c r="J44" i="193"/>
  <c r="J43" i="193" s="1"/>
  <c r="I44" i="193"/>
  <c r="I43" i="193" s="1"/>
  <c r="H44" i="193"/>
  <c r="H43" i="193" s="1"/>
  <c r="G44" i="193"/>
  <c r="F44" i="193"/>
  <c r="D44" i="193"/>
  <c r="D43" i="193" s="1"/>
  <c r="C44" i="193"/>
  <c r="C43" i="193" s="1"/>
  <c r="B44" i="193"/>
  <c r="B43" i="193"/>
  <c r="O44" i="194"/>
  <c r="O43" i="194" s="1"/>
  <c r="N44" i="194"/>
  <c r="N43" i="194" s="1"/>
  <c r="M44" i="194"/>
  <c r="M43" i="194" s="1"/>
  <c r="L44" i="194"/>
  <c r="K44" i="194"/>
  <c r="J44" i="194"/>
  <c r="I44" i="194"/>
  <c r="I43" i="194" s="1"/>
  <c r="S43" i="194" s="1"/>
  <c r="H44" i="194"/>
  <c r="H43" i="194" s="1"/>
  <c r="G44" i="194"/>
  <c r="G43" i="194" s="1"/>
  <c r="F44" i="194"/>
  <c r="F43" i="194" s="1"/>
  <c r="D44" i="194"/>
  <c r="D43" i="194" s="1"/>
  <c r="C44" i="194"/>
  <c r="B44" i="194"/>
  <c r="O44" i="195"/>
  <c r="O43" i="195" s="1"/>
  <c r="N44" i="195"/>
  <c r="N43" i="195" s="1"/>
  <c r="M44" i="195"/>
  <c r="M43" i="195" s="1"/>
  <c r="L44" i="195"/>
  <c r="L43" i="195" s="1"/>
  <c r="K44" i="195"/>
  <c r="J44" i="195"/>
  <c r="I44" i="195"/>
  <c r="I43" i="195" s="1"/>
  <c r="H44" i="195"/>
  <c r="G44" i="195"/>
  <c r="G43" i="195" s="1"/>
  <c r="F44" i="195"/>
  <c r="F43" i="195" s="1"/>
  <c r="D44" i="195"/>
  <c r="D43" i="195" s="1"/>
  <c r="C44" i="195"/>
  <c r="C43" i="195" s="1"/>
  <c r="B44" i="195"/>
  <c r="B43" i="195" s="1"/>
  <c r="K43" i="195"/>
  <c r="J43" i="195"/>
  <c r="H43" i="195"/>
  <c r="O44" i="196"/>
  <c r="O43" i="196" s="1"/>
  <c r="N44" i="196"/>
  <c r="N43" i="196" s="1"/>
  <c r="M44" i="196"/>
  <c r="L44" i="196"/>
  <c r="L43" i="196" s="1"/>
  <c r="K44" i="196"/>
  <c r="K43" i="196" s="1"/>
  <c r="J44" i="196"/>
  <c r="J43" i="196" s="1"/>
  <c r="I44" i="196"/>
  <c r="I43" i="196" s="1"/>
  <c r="S43" i="196" s="1"/>
  <c r="H44" i="196"/>
  <c r="G44" i="196"/>
  <c r="G43" i="196" s="1"/>
  <c r="F44" i="196"/>
  <c r="F43" i="196" s="1"/>
  <c r="D44" i="196"/>
  <c r="C44" i="196"/>
  <c r="B44" i="196"/>
  <c r="B43" i="196" s="1"/>
  <c r="H43" i="196"/>
  <c r="R43" i="196" s="1"/>
  <c r="C43" i="196"/>
  <c r="O44" i="197"/>
  <c r="N44" i="197"/>
  <c r="N43" i="197" s="1"/>
  <c r="M44" i="197"/>
  <c r="M43" i="197" s="1"/>
  <c r="L44" i="197"/>
  <c r="K44" i="197"/>
  <c r="K43" i="197" s="1"/>
  <c r="J44" i="197"/>
  <c r="J43" i="197" s="1"/>
  <c r="I44" i="197"/>
  <c r="I43" i="197" s="1"/>
  <c r="S43" i="197" s="1"/>
  <c r="H44" i="197"/>
  <c r="H43" i="197" s="1"/>
  <c r="G44" i="197"/>
  <c r="F44" i="197"/>
  <c r="D44" i="197"/>
  <c r="D43" i="197" s="1"/>
  <c r="C44" i="197"/>
  <c r="B44" i="197"/>
  <c r="B43" i="197" s="1"/>
  <c r="O43" i="197"/>
  <c r="L43" i="197"/>
  <c r="G43" i="197"/>
  <c r="F43" i="197"/>
  <c r="C43" i="197"/>
  <c r="O44" i="198"/>
  <c r="N44" i="198"/>
  <c r="M44" i="198"/>
  <c r="L44" i="198"/>
  <c r="L43" i="198" s="1"/>
  <c r="K44" i="198"/>
  <c r="J44" i="198"/>
  <c r="J43" i="198" s="1"/>
  <c r="I44" i="198"/>
  <c r="I43" i="198" s="1"/>
  <c r="H44" i="198"/>
  <c r="G44" i="198"/>
  <c r="F44" i="198"/>
  <c r="D44" i="198"/>
  <c r="D43" i="198" s="1"/>
  <c r="C44" i="198"/>
  <c r="C43" i="198" s="1"/>
  <c r="B44" i="198"/>
  <c r="B43" i="198" s="1"/>
  <c r="M43" i="198"/>
  <c r="K43" i="198"/>
  <c r="H43" i="198"/>
  <c r="R43" i="198" s="1"/>
  <c r="O44" i="199"/>
  <c r="N44" i="199"/>
  <c r="M44" i="199"/>
  <c r="L44" i="199"/>
  <c r="L43" i="199" s="1"/>
  <c r="K44" i="199"/>
  <c r="K43" i="199" s="1"/>
  <c r="J44" i="199"/>
  <c r="J43" i="199" s="1"/>
  <c r="I44" i="199"/>
  <c r="S44" i="199" s="1"/>
  <c r="H44" i="199"/>
  <c r="G44" i="199"/>
  <c r="F44" i="199"/>
  <c r="F43" i="199" s="1"/>
  <c r="D44" i="199"/>
  <c r="D43" i="199" s="1"/>
  <c r="C44" i="199"/>
  <c r="C43" i="199" s="1"/>
  <c r="B44" i="199"/>
  <c r="O43" i="199"/>
  <c r="N43" i="199"/>
  <c r="M43" i="199"/>
  <c r="H43" i="199"/>
  <c r="G43" i="199"/>
  <c r="B43" i="199"/>
  <c r="O44" i="200"/>
  <c r="O43" i="200" s="1"/>
  <c r="N44" i="200"/>
  <c r="N43" i="200" s="1"/>
  <c r="M44" i="200"/>
  <c r="M43" i="200" s="1"/>
  <c r="L44" i="200"/>
  <c r="L43" i="200" s="1"/>
  <c r="K44" i="200"/>
  <c r="J44" i="200"/>
  <c r="J43" i="200" s="1"/>
  <c r="I44" i="200"/>
  <c r="I43" i="200" s="1"/>
  <c r="H44" i="200"/>
  <c r="G44" i="200"/>
  <c r="F44" i="200"/>
  <c r="F43" i="200" s="1"/>
  <c r="D44" i="200"/>
  <c r="D43" i="200" s="1"/>
  <c r="C44" i="200"/>
  <c r="C43" i="200" s="1"/>
  <c r="B44" i="200"/>
  <c r="B43" i="200" s="1"/>
  <c r="K43" i="200"/>
  <c r="H43" i="200"/>
  <c r="G43" i="200"/>
  <c r="O44" i="201"/>
  <c r="N44" i="201"/>
  <c r="M44" i="201"/>
  <c r="M43" i="201" s="1"/>
  <c r="L44" i="201"/>
  <c r="L43" i="201" s="1"/>
  <c r="K44" i="201"/>
  <c r="K43" i="201" s="1"/>
  <c r="J44" i="201"/>
  <c r="J43" i="201" s="1"/>
  <c r="I44" i="201"/>
  <c r="I43" i="201" s="1"/>
  <c r="H44" i="201"/>
  <c r="R44" i="201" s="1"/>
  <c r="G44" i="201"/>
  <c r="F44" i="201"/>
  <c r="D44" i="201"/>
  <c r="C44" i="201"/>
  <c r="C43" i="201" s="1"/>
  <c r="B44" i="201"/>
  <c r="D43" i="201"/>
  <c r="B43" i="201"/>
  <c r="O44" i="202"/>
  <c r="O43" i="202" s="1"/>
  <c r="N44" i="202"/>
  <c r="N43" i="202" s="1"/>
  <c r="M44" i="202"/>
  <c r="M43" i="202" s="1"/>
  <c r="L44" i="202"/>
  <c r="L43" i="202" s="1"/>
  <c r="K44" i="202"/>
  <c r="J44" i="202"/>
  <c r="I44" i="202"/>
  <c r="H44" i="202"/>
  <c r="H43" i="202" s="1"/>
  <c r="G44" i="202"/>
  <c r="G43" i="202" s="1"/>
  <c r="F44" i="202"/>
  <c r="D44" i="202"/>
  <c r="D43" i="202" s="1"/>
  <c r="C44" i="202"/>
  <c r="C43" i="202" s="1"/>
  <c r="B44" i="202"/>
  <c r="K43" i="202"/>
  <c r="J43" i="202"/>
  <c r="I43" i="202"/>
  <c r="F43" i="202"/>
  <c r="B43" i="202"/>
  <c r="O44" i="203"/>
  <c r="N44" i="203"/>
  <c r="N43" i="203" s="1"/>
  <c r="M44" i="203"/>
  <c r="M43" i="203" s="1"/>
  <c r="L44" i="203"/>
  <c r="K44" i="203"/>
  <c r="K43" i="203" s="1"/>
  <c r="J44" i="203"/>
  <c r="J43" i="203" s="1"/>
  <c r="I44" i="203"/>
  <c r="I43" i="203" s="1"/>
  <c r="S43" i="203" s="1"/>
  <c r="H44" i="203"/>
  <c r="H43" i="203" s="1"/>
  <c r="R43" i="203" s="1"/>
  <c r="G44" i="203"/>
  <c r="G43" i="203" s="1"/>
  <c r="F44" i="203"/>
  <c r="D44" i="203"/>
  <c r="D43" i="203" s="1"/>
  <c r="C44" i="203"/>
  <c r="B44" i="203"/>
  <c r="B43" i="203" s="1"/>
  <c r="O43" i="203"/>
  <c r="L43" i="203"/>
  <c r="F43" i="203"/>
  <c r="C43" i="203"/>
  <c r="O44" i="204"/>
  <c r="O43" i="204" s="1"/>
  <c r="N44" i="204"/>
  <c r="M44" i="204"/>
  <c r="M43" i="204" s="1"/>
  <c r="L44" i="204"/>
  <c r="K44" i="204"/>
  <c r="K43" i="204" s="1"/>
  <c r="J44" i="204"/>
  <c r="I44" i="204"/>
  <c r="I43" i="204" s="1"/>
  <c r="H44" i="204"/>
  <c r="H43" i="204" s="1"/>
  <c r="G44" i="204"/>
  <c r="G43" i="204" s="1"/>
  <c r="F44" i="204"/>
  <c r="F43" i="204" s="1"/>
  <c r="D44" i="204"/>
  <c r="D43" i="204" s="1"/>
  <c r="C44" i="204"/>
  <c r="C43" i="204" s="1"/>
  <c r="B44" i="204"/>
  <c r="N43" i="204"/>
  <c r="L43" i="204"/>
  <c r="J43" i="204"/>
  <c r="B43" i="204"/>
  <c r="O44" i="205"/>
  <c r="O43" i="205" s="1"/>
  <c r="N44" i="205"/>
  <c r="N43" i="205" s="1"/>
  <c r="M44" i="205"/>
  <c r="L44" i="205"/>
  <c r="L43" i="205" s="1"/>
  <c r="K44" i="205"/>
  <c r="J44" i="205"/>
  <c r="I44" i="205"/>
  <c r="H44" i="205"/>
  <c r="R44" i="205" s="1"/>
  <c r="G44" i="205"/>
  <c r="G43" i="205" s="1"/>
  <c r="F44" i="205"/>
  <c r="F43" i="205" s="1"/>
  <c r="D44" i="205"/>
  <c r="C44" i="205"/>
  <c r="C43" i="205" s="1"/>
  <c r="B44" i="205"/>
  <c r="B43" i="205" s="1"/>
  <c r="M43" i="205"/>
  <c r="K43" i="205"/>
  <c r="I43" i="205"/>
  <c r="D43" i="205"/>
  <c r="O44" i="206"/>
  <c r="O43" i="206" s="1"/>
  <c r="N44" i="206"/>
  <c r="N43" i="206" s="1"/>
  <c r="M44" i="206"/>
  <c r="M43" i="206" s="1"/>
  <c r="L44" i="206"/>
  <c r="L43" i="206" s="1"/>
  <c r="K44" i="206"/>
  <c r="K43" i="206" s="1"/>
  <c r="J44" i="206"/>
  <c r="J43" i="206" s="1"/>
  <c r="I44" i="206"/>
  <c r="I43" i="206" s="1"/>
  <c r="S43" i="206" s="1"/>
  <c r="H44" i="206"/>
  <c r="H43" i="206" s="1"/>
  <c r="R43" i="206" s="1"/>
  <c r="G44" i="206"/>
  <c r="G43" i="206" s="1"/>
  <c r="F44" i="206"/>
  <c r="D44" i="206"/>
  <c r="D43" i="206" s="1"/>
  <c r="C44" i="206"/>
  <c r="C43" i="206" s="1"/>
  <c r="B44" i="206"/>
  <c r="F43" i="206"/>
  <c r="B43" i="206"/>
  <c r="O44" i="207"/>
  <c r="N44" i="207"/>
  <c r="M44" i="207"/>
  <c r="L44" i="207"/>
  <c r="K44" i="207"/>
  <c r="K43" i="207" s="1"/>
  <c r="J44" i="207"/>
  <c r="J43" i="207" s="1"/>
  <c r="I44" i="207"/>
  <c r="H44" i="207"/>
  <c r="G44" i="207"/>
  <c r="F44" i="207"/>
  <c r="F43" i="207" s="1"/>
  <c r="D44" i="207"/>
  <c r="C44" i="207"/>
  <c r="B44" i="207"/>
  <c r="O43" i="207"/>
  <c r="I43" i="207"/>
  <c r="H43" i="207"/>
  <c r="G43" i="207"/>
  <c r="B43" i="207"/>
  <c r="O44" i="208"/>
  <c r="O43" i="208" s="1"/>
  <c r="N44" i="208"/>
  <c r="M44" i="208"/>
  <c r="L44" i="208"/>
  <c r="K44" i="208"/>
  <c r="K43" i="208" s="1"/>
  <c r="J44" i="208"/>
  <c r="I44" i="208"/>
  <c r="H44" i="208"/>
  <c r="H43" i="208" s="1"/>
  <c r="G44" i="208"/>
  <c r="G43" i="208" s="1"/>
  <c r="F44" i="208"/>
  <c r="D44" i="208"/>
  <c r="D43" i="208" s="1"/>
  <c r="C44" i="208"/>
  <c r="C43" i="208" s="1"/>
  <c r="B44" i="208"/>
  <c r="N43" i="208"/>
  <c r="M43" i="208"/>
  <c r="L43" i="208"/>
  <c r="J43" i="208"/>
  <c r="F43" i="208"/>
  <c r="B43" i="208"/>
  <c r="O44" i="209"/>
  <c r="O43" i="209" s="1"/>
  <c r="N44" i="209"/>
  <c r="M44" i="209"/>
  <c r="M43" i="209" s="1"/>
  <c r="L44" i="209"/>
  <c r="L43" i="209" s="1"/>
  <c r="K44" i="209"/>
  <c r="K43" i="209" s="1"/>
  <c r="J44" i="209"/>
  <c r="I44" i="209"/>
  <c r="H44" i="209"/>
  <c r="H43" i="209" s="1"/>
  <c r="G44" i="209"/>
  <c r="G43" i="209" s="1"/>
  <c r="F44" i="209"/>
  <c r="D44" i="209"/>
  <c r="D43" i="209" s="1"/>
  <c r="C44" i="209"/>
  <c r="C43" i="209" s="1"/>
  <c r="B44" i="209"/>
  <c r="B43" i="209" s="1"/>
  <c r="J43" i="209"/>
  <c r="I43" i="209"/>
  <c r="O44" i="210"/>
  <c r="N44" i="210"/>
  <c r="N43" i="210" s="1"/>
  <c r="M44" i="210"/>
  <c r="M43" i="210" s="1"/>
  <c r="L44" i="210"/>
  <c r="L43" i="210" s="1"/>
  <c r="K44" i="210"/>
  <c r="K43" i="210" s="1"/>
  <c r="J44" i="210"/>
  <c r="I44" i="210"/>
  <c r="I43" i="210" s="1"/>
  <c r="H44" i="210"/>
  <c r="H43" i="210" s="1"/>
  <c r="G44" i="210"/>
  <c r="F44" i="210"/>
  <c r="F43" i="210" s="1"/>
  <c r="D44" i="210"/>
  <c r="D43" i="210" s="1"/>
  <c r="C44" i="210"/>
  <c r="C43" i="210" s="1"/>
  <c r="B44" i="210"/>
  <c r="B43" i="210" s="1"/>
  <c r="O43" i="210"/>
  <c r="J43" i="210"/>
  <c r="G43" i="210"/>
  <c r="O44" i="211"/>
  <c r="N44" i="211"/>
  <c r="N43" i="211" s="1"/>
  <c r="M44" i="211"/>
  <c r="M43" i="211" s="1"/>
  <c r="L44" i="211"/>
  <c r="L43" i="211" s="1"/>
  <c r="K44" i="211"/>
  <c r="K43" i="211" s="1"/>
  <c r="J44" i="211"/>
  <c r="J43" i="211" s="1"/>
  <c r="I44" i="211"/>
  <c r="S44" i="211" s="1"/>
  <c r="H44" i="211"/>
  <c r="G44" i="211"/>
  <c r="G43" i="211" s="1"/>
  <c r="F44" i="211"/>
  <c r="D44" i="211"/>
  <c r="C44" i="211"/>
  <c r="B44" i="211"/>
  <c r="B43" i="211" s="1"/>
  <c r="O43" i="211"/>
  <c r="F43" i="211"/>
  <c r="D43" i="211"/>
  <c r="C43" i="211"/>
  <c r="O44" i="212"/>
  <c r="O43" i="212" s="1"/>
  <c r="N44" i="212"/>
  <c r="N43" i="212" s="1"/>
  <c r="M44" i="212"/>
  <c r="L44" i="212"/>
  <c r="L43" i="212" s="1"/>
  <c r="K44" i="212"/>
  <c r="K43" i="212" s="1"/>
  <c r="J44" i="212"/>
  <c r="I44" i="212"/>
  <c r="I43" i="212" s="1"/>
  <c r="S43" i="212" s="1"/>
  <c r="H44" i="212"/>
  <c r="H43" i="212" s="1"/>
  <c r="G44" i="212"/>
  <c r="G43" i="212" s="1"/>
  <c r="F44" i="212"/>
  <c r="F43" i="212" s="1"/>
  <c r="D44" i="212"/>
  <c r="C44" i="212"/>
  <c r="B44" i="212"/>
  <c r="B43" i="212" s="1"/>
  <c r="J43" i="212"/>
  <c r="C43" i="212"/>
  <c r="O44" i="213"/>
  <c r="N44" i="213"/>
  <c r="N43" i="213" s="1"/>
  <c r="M44" i="213"/>
  <c r="M43" i="213" s="1"/>
  <c r="L44" i="213"/>
  <c r="K44" i="213"/>
  <c r="J44" i="213"/>
  <c r="J43" i="213" s="1"/>
  <c r="I44" i="213"/>
  <c r="S44" i="213" s="1"/>
  <c r="H44" i="213"/>
  <c r="H43" i="213" s="1"/>
  <c r="R43" i="213" s="1"/>
  <c r="G44" i="213"/>
  <c r="F44" i="213"/>
  <c r="D44" i="213"/>
  <c r="C44" i="213"/>
  <c r="B44" i="213"/>
  <c r="B43" i="213" s="1"/>
  <c r="O43" i="213"/>
  <c r="L43" i="213"/>
  <c r="K43" i="213"/>
  <c r="G43" i="213"/>
  <c r="F43" i="213"/>
  <c r="C43" i="213"/>
  <c r="O44" i="214"/>
  <c r="N44" i="214"/>
  <c r="M44" i="214"/>
  <c r="M43" i="214" s="1"/>
  <c r="L44" i="214"/>
  <c r="L43" i="214" s="1"/>
  <c r="K44" i="214"/>
  <c r="K43" i="214" s="1"/>
  <c r="J44" i="214"/>
  <c r="I44" i="214"/>
  <c r="H44" i="214"/>
  <c r="G44" i="214"/>
  <c r="F44" i="214"/>
  <c r="D44" i="214"/>
  <c r="C44" i="214"/>
  <c r="C43" i="214" s="1"/>
  <c r="B44" i="214"/>
  <c r="B43" i="214" s="1"/>
  <c r="N43" i="214"/>
  <c r="J43" i="214"/>
  <c r="I43" i="214"/>
  <c r="H43" i="214"/>
  <c r="R43" i="214" s="1"/>
  <c r="F43" i="214"/>
  <c r="D43" i="214"/>
  <c r="O44" i="215"/>
  <c r="N44" i="215"/>
  <c r="M44" i="215"/>
  <c r="M43" i="215" s="1"/>
  <c r="L44" i="215"/>
  <c r="K44" i="215"/>
  <c r="K43" i="215" s="1"/>
  <c r="J44" i="215"/>
  <c r="J43" i="215" s="1"/>
  <c r="I44" i="215"/>
  <c r="I43" i="215" s="1"/>
  <c r="H44" i="215"/>
  <c r="G44" i="215"/>
  <c r="G43" i="215" s="1"/>
  <c r="F44" i="215"/>
  <c r="D44" i="215"/>
  <c r="D43" i="215" s="1"/>
  <c r="C44" i="215"/>
  <c r="B44" i="215"/>
  <c r="B43" i="215" s="1"/>
  <c r="O43" i="215"/>
  <c r="N43" i="215"/>
  <c r="H43" i="215"/>
  <c r="F43" i="215"/>
  <c r="O44" i="216"/>
  <c r="O43" i="216" s="1"/>
  <c r="N44" i="216"/>
  <c r="N43" i="216" s="1"/>
  <c r="M44" i="216"/>
  <c r="M43" i="216" s="1"/>
  <c r="L44" i="216"/>
  <c r="L43" i="216" s="1"/>
  <c r="K44" i="216"/>
  <c r="J44" i="216"/>
  <c r="I44" i="216"/>
  <c r="H44" i="216"/>
  <c r="G44" i="216"/>
  <c r="G43" i="216" s="1"/>
  <c r="F44" i="216"/>
  <c r="F43" i="216" s="1"/>
  <c r="D44" i="216"/>
  <c r="D43" i="216" s="1"/>
  <c r="C44" i="216"/>
  <c r="C43" i="216" s="1"/>
  <c r="B44" i="216"/>
  <c r="K43" i="216"/>
  <c r="J43" i="216"/>
  <c r="B43" i="216"/>
  <c r="O44" i="217"/>
  <c r="N44" i="217"/>
  <c r="M44" i="217"/>
  <c r="L44" i="217"/>
  <c r="K44" i="217"/>
  <c r="J44" i="217"/>
  <c r="J43" i="217" s="1"/>
  <c r="I44" i="217"/>
  <c r="I43" i="217" s="1"/>
  <c r="S43" i="217" s="1"/>
  <c r="H44" i="217"/>
  <c r="H43" i="217" s="1"/>
  <c r="R43" i="217" s="1"/>
  <c r="G44" i="217"/>
  <c r="F44" i="217"/>
  <c r="D44" i="217"/>
  <c r="D43" i="217" s="1"/>
  <c r="C44" i="217"/>
  <c r="B44" i="217"/>
  <c r="B43" i="217" s="1"/>
  <c r="M43" i="217"/>
  <c r="L43" i="217"/>
  <c r="C43" i="217"/>
  <c r="O44" i="218"/>
  <c r="O43" i="218" s="1"/>
  <c r="N44" i="218"/>
  <c r="M44" i="218"/>
  <c r="L44" i="218"/>
  <c r="L43" i="218" s="1"/>
  <c r="K44" i="218"/>
  <c r="J44" i="218"/>
  <c r="J43" i="218" s="1"/>
  <c r="I44" i="218"/>
  <c r="I43" i="218" s="1"/>
  <c r="H44" i="218"/>
  <c r="H43" i="218" s="1"/>
  <c r="R43" i="218" s="1"/>
  <c r="G44" i="218"/>
  <c r="F44" i="218"/>
  <c r="D44" i="218"/>
  <c r="C44" i="218"/>
  <c r="C43" i="218" s="1"/>
  <c r="B44" i="218"/>
  <c r="M43" i="218"/>
  <c r="G43" i="218"/>
  <c r="D43" i="218"/>
  <c r="O44" i="219"/>
  <c r="O43" i="219" s="1"/>
  <c r="N44" i="219"/>
  <c r="M44" i="219"/>
  <c r="M43" i="219" s="1"/>
  <c r="L44" i="219"/>
  <c r="K44" i="219"/>
  <c r="J44" i="219"/>
  <c r="I44" i="219"/>
  <c r="I43" i="219" s="1"/>
  <c r="S43" i="219" s="1"/>
  <c r="H44" i="219"/>
  <c r="G44" i="219"/>
  <c r="G43" i="219" s="1"/>
  <c r="F44" i="219"/>
  <c r="F43" i="219" s="1"/>
  <c r="D44" i="219"/>
  <c r="D43" i="219" s="1"/>
  <c r="C44" i="219"/>
  <c r="B44" i="219"/>
  <c r="B43" i="219" s="1"/>
  <c r="N43" i="219"/>
  <c r="L43" i="219"/>
  <c r="K43" i="219"/>
  <c r="J43" i="219"/>
  <c r="C43" i="219"/>
  <c r="O44" i="220"/>
  <c r="O43" i="220" s="1"/>
  <c r="N44" i="220"/>
  <c r="N43" i="220" s="1"/>
  <c r="M44" i="220"/>
  <c r="L44" i="220"/>
  <c r="K44" i="220"/>
  <c r="K43" i="220" s="1"/>
  <c r="J44" i="220"/>
  <c r="J43" i="220" s="1"/>
  <c r="I44" i="220"/>
  <c r="I43" i="220" s="1"/>
  <c r="S43" i="220" s="1"/>
  <c r="H44" i="220"/>
  <c r="H43" i="220" s="1"/>
  <c r="R43" i="220" s="1"/>
  <c r="G44" i="220"/>
  <c r="F44" i="220"/>
  <c r="D44" i="220"/>
  <c r="C44" i="220"/>
  <c r="C43" i="220" s="1"/>
  <c r="B44" i="220"/>
  <c r="M43" i="220"/>
  <c r="L43" i="220"/>
  <c r="G43" i="220"/>
  <c r="F43" i="220"/>
  <c r="B43" i="220"/>
  <c r="O44" i="221"/>
  <c r="O43" i="221" s="1"/>
  <c r="N44" i="221"/>
  <c r="N43" i="221" s="1"/>
  <c r="M44" i="221"/>
  <c r="M43" i="221" s="1"/>
  <c r="L44" i="221"/>
  <c r="L43" i="221" s="1"/>
  <c r="K44" i="221"/>
  <c r="K43" i="221" s="1"/>
  <c r="J44" i="221"/>
  <c r="I44" i="221"/>
  <c r="I43" i="221" s="1"/>
  <c r="H44" i="221"/>
  <c r="G44" i="221"/>
  <c r="G43" i="221" s="1"/>
  <c r="F44" i="221"/>
  <c r="D44" i="221"/>
  <c r="D43" i="221" s="1"/>
  <c r="C44" i="221"/>
  <c r="B44" i="221"/>
  <c r="B43" i="221" s="1"/>
  <c r="H43" i="221"/>
  <c r="F43" i="221"/>
  <c r="C43" i="221"/>
  <c r="O44" i="222"/>
  <c r="N44" i="222"/>
  <c r="M44" i="222"/>
  <c r="M43" i="222" s="1"/>
  <c r="L44" i="222"/>
  <c r="K44" i="222"/>
  <c r="K43" i="222" s="1"/>
  <c r="J44" i="222"/>
  <c r="I44" i="222"/>
  <c r="S44" i="222" s="1"/>
  <c r="H44" i="222"/>
  <c r="H43" i="222" s="1"/>
  <c r="G44" i="222"/>
  <c r="F44" i="222"/>
  <c r="D44" i="222"/>
  <c r="C44" i="222"/>
  <c r="C43" i="222" s="1"/>
  <c r="B44" i="222"/>
  <c r="N43" i="222"/>
  <c r="L43" i="222"/>
  <c r="J43" i="222"/>
  <c r="F43" i="222"/>
  <c r="D43" i="222"/>
  <c r="B43" i="222"/>
  <c r="O44" i="223"/>
  <c r="O43" i="223" s="1"/>
  <c r="N44" i="223"/>
  <c r="M44" i="223"/>
  <c r="M43" i="223" s="1"/>
  <c r="L44" i="223"/>
  <c r="K44" i="223"/>
  <c r="K43" i="223" s="1"/>
  <c r="J44" i="223"/>
  <c r="J43" i="223" s="1"/>
  <c r="I44" i="223"/>
  <c r="I43" i="223" s="1"/>
  <c r="H44" i="223"/>
  <c r="H43" i="223" s="1"/>
  <c r="G44" i="223"/>
  <c r="F44" i="223"/>
  <c r="D44" i="223"/>
  <c r="D43" i="223" s="1"/>
  <c r="C44" i="223"/>
  <c r="B44" i="223"/>
  <c r="B43" i="223" s="1"/>
  <c r="N43" i="223"/>
  <c r="G43" i="223"/>
  <c r="F43" i="223"/>
  <c r="O44" i="224"/>
  <c r="O43" i="224" s="1"/>
  <c r="N44" i="224"/>
  <c r="N43" i="224" s="1"/>
  <c r="M44" i="224"/>
  <c r="M43" i="224" s="1"/>
  <c r="L44" i="224"/>
  <c r="L43" i="224" s="1"/>
  <c r="K44" i="224"/>
  <c r="K43" i="224" s="1"/>
  <c r="J44" i="224"/>
  <c r="J43" i="224" s="1"/>
  <c r="I44" i="224"/>
  <c r="H44" i="224"/>
  <c r="G44" i="224"/>
  <c r="G43" i="224" s="1"/>
  <c r="F44" i="224"/>
  <c r="F43" i="224" s="1"/>
  <c r="D44" i="224"/>
  <c r="D43" i="224" s="1"/>
  <c r="C44" i="224"/>
  <c r="C43" i="224" s="1"/>
  <c r="B44" i="224"/>
  <c r="B43" i="224" s="1"/>
  <c r="H43" i="224"/>
  <c r="O44" i="225"/>
  <c r="O43" i="225" s="1"/>
  <c r="N44" i="225"/>
  <c r="N43" i="225" s="1"/>
  <c r="M44" i="225"/>
  <c r="L44" i="225"/>
  <c r="L43" i="225" s="1"/>
  <c r="K44" i="225"/>
  <c r="K43" i="225" s="1"/>
  <c r="J44" i="225"/>
  <c r="J43" i="225" s="1"/>
  <c r="I44" i="225"/>
  <c r="I43" i="225" s="1"/>
  <c r="S43" i="225" s="1"/>
  <c r="H44" i="225"/>
  <c r="H43" i="225" s="1"/>
  <c r="R43" i="225" s="1"/>
  <c r="G44" i="225"/>
  <c r="F44" i="225"/>
  <c r="D44" i="225"/>
  <c r="C44" i="225"/>
  <c r="C43" i="225" s="1"/>
  <c r="B44" i="225"/>
  <c r="B43" i="225" s="1"/>
  <c r="G43" i="225"/>
  <c r="O44" i="226"/>
  <c r="O43" i="226" s="1"/>
  <c r="N44" i="226"/>
  <c r="M44" i="226"/>
  <c r="M43" i="226" s="1"/>
  <c r="L44" i="226"/>
  <c r="L43" i="226" s="1"/>
  <c r="K44" i="226"/>
  <c r="J44" i="226"/>
  <c r="I44" i="226"/>
  <c r="H44" i="226"/>
  <c r="H43" i="226" s="1"/>
  <c r="R43" i="226" s="1"/>
  <c r="G44" i="226"/>
  <c r="G43" i="226" s="1"/>
  <c r="F44" i="226"/>
  <c r="D44" i="226"/>
  <c r="D43" i="226" s="1"/>
  <c r="C44" i="226"/>
  <c r="C43" i="226" s="1"/>
  <c r="B44" i="226"/>
  <c r="N43" i="226"/>
  <c r="I43" i="226"/>
  <c r="S43" i="226" s="1"/>
  <c r="F43" i="226"/>
  <c r="O44" i="227"/>
  <c r="O43" i="227" s="1"/>
  <c r="N44" i="227"/>
  <c r="N43" i="227" s="1"/>
  <c r="M44" i="227"/>
  <c r="M43" i="227" s="1"/>
  <c r="L44" i="227"/>
  <c r="L43" i="227" s="1"/>
  <c r="K44" i="227"/>
  <c r="K43" i="227" s="1"/>
  <c r="J44" i="227"/>
  <c r="I44" i="227"/>
  <c r="H44" i="227"/>
  <c r="G44" i="227"/>
  <c r="F44" i="227"/>
  <c r="F43" i="227" s="1"/>
  <c r="D44" i="227"/>
  <c r="D43" i="227" s="1"/>
  <c r="C44" i="227"/>
  <c r="B44" i="227"/>
  <c r="B43" i="227" s="1"/>
  <c r="G43" i="227"/>
  <c r="C43" i="227"/>
  <c r="O44" i="228"/>
  <c r="O43" i="228" s="1"/>
  <c r="N44" i="228"/>
  <c r="N43" i="228" s="1"/>
  <c r="M44" i="228"/>
  <c r="L44" i="228"/>
  <c r="L43" i="228" s="1"/>
  <c r="K44" i="228"/>
  <c r="J44" i="228"/>
  <c r="J43" i="228" s="1"/>
  <c r="I44" i="228"/>
  <c r="I43" i="228" s="1"/>
  <c r="S43" i="228" s="1"/>
  <c r="H44" i="228"/>
  <c r="H43" i="228" s="1"/>
  <c r="R43" i="228" s="1"/>
  <c r="G44" i="228"/>
  <c r="G43" i="228" s="1"/>
  <c r="F44" i="228"/>
  <c r="F43" i="228" s="1"/>
  <c r="D44" i="228"/>
  <c r="C44" i="228"/>
  <c r="C43" i="228" s="1"/>
  <c r="B44" i="228"/>
  <c r="M43" i="228"/>
  <c r="K43" i="228"/>
  <c r="D43" i="228"/>
  <c r="B43" i="228"/>
  <c r="O44" i="229"/>
  <c r="O43" i="229" s="1"/>
  <c r="N44" i="229"/>
  <c r="N43" i="229" s="1"/>
  <c r="M44" i="229"/>
  <c r="M43" i="229" s="1"/>
  <c r="L44" i="229"/>
  <c r="L43" i="229" s="1"/>
  <c r="K44" i="229"/>
  <c r="J44" i="229"/>
  <c r="I44" i="229"/>
  <c r="I43" i="229" s="1"/>
  <c r="H44" i="229"/>
  <c r="G44" i="229"/>
  <c r="G43" i="229" s="1"/>
  <c r="F44" i="229"/>
  <c r="F43" i="229" s="1"/>
  <c r="D44" i="229"/>
  <c r="C44" i="229"/>
  <c r="C43" i="229" s="1"/>
  <c r="B44" i="229"/>
  <c r="K43" i="229"/>
  <c r="H43" i="229"/>
  <c r="D43" i="229"/>
  <c r="B43" i="229"/>
  <c r="O44" i="230"/>
  <c r="O43" i="230" s="1"/>
  <c r="N44" i="230"/>
  <c r="N43" i="230" s="1"/>
  <c r="M44" i="230"/>
  <c r="M43" i="230" s="1"/>
  <c r="L44" i="230"/>
  <c r="L43" i="230" s="1"/>
  <c r="K44" i="230"/>
  <c r="K43" i="230" s="1"/>
  <c r="J44" i="230"/>
  <c r="J43" i="230" s="1"/>
  <c r="I44" i="230"/>
  <c r="H44" i="230"/>
  <c r="G44" i="230"/>
  <c r="G43" i="230" s="1"/>
  <c r="F44" i="230"/>
  <c r="F43" i="230" s="1"/>
  <c r="D44" i="230"/>
  <c r="D43" i="230" s="1"/>
  <c r="C44" i="230"/>
  <c r="B44" i="230"/>
  <c r="B43" i="230" s="1"/>
  <c r="I43" i="230"/>
  <c r="H43" i="230"/>
  <c r="C43" i="230"/>
  <c r="O44" i="231"/>
  <c r="O43" i="231" s="1"/>
  <c r="N44" i="231"/>
  <c r="N43" i="231" s="1"/>
  <c r="M44" i="231"/>
  <c r="M43" i="231" s="1"/>
  <c r="L44" i="231"/>
  <c r="K44" i="231"/>
  <c r="K43" i="231" s="1"/>
  <c r="J44" i="231"/>
  <c r="J43" i="231" s="1"/>
  <c r="I44" i="231"/>
  <c r="H44" i="231"/>
  <c r="G44" i="231"/>
  <c r="G43" i="231" s="1"/>
  <c r="F44" i="231"/>
  <c r="F43" i="231" s="1"/>
  <c r="D44" i="231"/>
  <c r="D43" i="231" s="1"/>
  <c r="C44" i="231"/>
  <c r="B44" i="231"/>
  <c r="B43" i="231" s="1"/>
  <c r="I43" i="231"/>
  <c r="H43" i="231"/>
  <c r="O44" i="232"/>
  <c r="O43" i="232" s="1"/>
  <c r="N44" i="232"/>
  <c r="N43" i="232" s="1"/>
  <c r="M44" i="232"/>
  <c r="L44" i="232"/>
  <c r="L43" i="232" s="1"/>
  <c r="K44" i="232"/>
  <c r="K43" i="232" s="1"/>
  <c r="J44" i="232"/>
  <c r="I44" i="232"/>
  <c r="H44" i="232"/>
  <c r="H43" i="232" s="1"/>
  <c r="G44" i="232"/>
  <c r="G43" i="232" s="1"/>
  <c r="F44" i="232"/>
  <c r="F43" i="232" s="1"/>
  <c r="D44" i="232"/>
  <c r="C44" i="232"/>
  <c r="C43" i="232" s="1"/>
  <c r="B44" i="232"/>
  <c r="B43" i="232" s="1"/>
  <c r="J43" i="232"/>
  <c r="O44" i="233"/>
  <c r="N44" i="233"/>
  <c r="M44" i="233"/>
  <c r="M43" i="233" s="1"/>
  <c r="L44" i="233"/>
  <c r="L43" i="233" s="1"/>
  <c r="K44" i="233"/>
  <c r="K43" i="233" s="1"/>
  <c r="J44" i="233"/>
  <c r="I44" i="233"/>
  <c r="H44" i="233"/>
  <c r="G44" i="233"/>
  <c r="G43" i="233" s="1"/>
  <c r="F44" i="233"/>
  <c r="D44" i="233"/>
  <c r="D43" i="233" s="1"/>
  <c r="C44" i="233"/>
  <c r="C43" i="233" s="1"/>
  <c r="B44" i="233"/>
  <c r="B43" i="233" s="1"/>
  <c r="O43" i="233"/>
  <c r="J43" i="233"/>
  <c r="I43" i="233"/>
  <c r="H43" i="233"/>
  <c r="R43" i="233" s="1"/>
  <c r="O44" i="234"/>
  <c r="O43" i="234" s="1"/>
  <c r="N44" i="234"/>
  <c r="N43" i="234" s="1"/>
  <c r="M44" i="234"/>
  <c r="M43" i="234" s="1"/>
  <c r="L44" i="234"/>
  <c r="L43" i="234" s="1"/>
  <c r="K44" i="234"/>
  <c r="J44" i="234"/>
  <c r="I44" i="234"/>
  <c r="I43" i="234" s="1"/>
  <c r="S43" i="234" s="1"/>
  <c r="H44" i="234"/>
  <c r="H43" i="234" s="1"/>
  <c r="R43" i="234" s="1"/>
  <c r="G44" i="234"/>
  <c r="G43" i="234" s="1"/>
  <c r="F44" i="234"/>
  <c r="D44" i="234"/>
  <c r="D43" i="234" s="1"/>
  <c r="C44" i="234"/>
  <c r="C43" i="234" s="1"/>
  <c r="B44" i="234"/>
  <c r="J43" i="234"/>
  <c r="F43" i="234"/>
  <c r="O44" i="235"/>
  <c r="O43" i="235" s="1"/>
  <c r="N44" i="235"/>
  <c r="M44" i="235"/>
  <c r="M43" i="235" s="1"/>
  <c r="L44" i="235"/>
  <c r="L43" i="235" s="1"/>
  <c r="K44" i="235"/>
  <c r="K43" i="235" s="1"/>
  <c r="J44" i="235"/>
  <c r="I44" i="235"/>
  <c r="H44" i="235"/>
  <c r="G44" i="235"/>
  <c r="F44" i="235"/>
  <c r="D44" i="235"/>
  <c r="C44" i="235"/>
  <c r="C43" i="235" s="1"/>
  <c r="B44" i="235"/>
  <c r="B43" i="235" s="1"/>
  <c r="N43" i="235"/>
  <c r="J43" i="235"/>
  <c r="G43" i="235"/>
  <c r="F43" i="235"/>
  <c r="D43" i="235"/>
  <c r="O44" i="236"/>
  <c r="O43" i="236" s="1"/>
  <c r="N44" i="236"/>
  <c r="N43" i="236" s="1"/>
  <c r="M44" i="236"/>
  <c r="M43" i="236" s="1"/>
  <c r="L44" i="236"/>
  <c r="L43" i="236" s="1"/>
  <c r="K44" i="236"/>
  <c r="J44" i="236"/>
  <c r="J43" i="236" s="1"/>
  <c r="I44" i="236"/>
  <c r="H44" i="236"/>
  <c r="G44" i="236"/>
  <c r="G43" i="236" s="1"/>
  <c r="F44" i="236"/>
  <c r="F43" i="236" s="1"/>
  <c r="D44" i="236"/>
  <c r="D43" i="236" s="1"/>
  <c r="C44" i="236"/>
  <c r="C43" i="236" s="1"/>
  <c r="B44" i="236"/>
  <c r="K43" i="236"/>
  <c r="I43" i="236"/>
  <c r="H43" i="236"/>
  <c r="B43" i="236"/>
  <c r="O44" i="237"/>
  <c r="O43" i="237" s="1"/>
  <c r="N44" i="237"/>
  <c r="N43" i="237" s="1"/>
  <c r="M44" i="237"/>
  <c r="M43" i="237" s="1"/>
  <c r="L44" i="237"/>
  <c r="L43" i="237" s="1"/>
  <c r="K44" i="237"/>
  <c r="K43" i="237" s="1"/>
  <c r="J44" i="237"/>
  <c r="J43" i="237" s="1"/>
  <c r="I44" i="237"/>
  <c r="H44" i="237"/>
  <c r="G44" i="237"/>
  <c r="G43" i="237" s="1"/>
  <c r="F44" i="237"/>
  <c r="D44" i="237"/>
  <c r="D43" i="237" s="1"/>
  <c r="C44" i="237"/>
  <c r="C43" i="237" s="1"/>
  <c r="B44" i="237"/>
  <c r="B43" i="237" s="1"/>
  <c r="I43" i="237"/>
  <c r="H43" i="237"/>
  <c r="F43" i="237"/>
  <c r="O44" i="238"/>
  <c r="O43" i="238" s="1"/>
  <c r="N44" i="238"/>
  <c r="N43" i="238" s="1"/>
  <c r="M44" i="238"/>
  <c r="L44" i="238"/>
  <c r="L43" i="238" s="1"/>
  <c r="K44" i="238"/>
  <c r="K43" i="238" s="1"/>
  <c r="J44" i="238"/>
  <c r="J43" i="238" s="1"/>
  <c r="I44" i="238"/>
  <c r="I43" i="238" s="1"/>
  <c r="H44" i="238"/>
  <c r="H43" i="238" s="1"/>
  <c r="R43" i="238" s="1"/>
  <c r="G44" i="238"/>
  <c r="G43" i="238" s="1"/>
  <c r="F44" i="238"/>
  <c r="F43" i="238" s="1"/>
  <c r="D44" i="238"/>
  <c r="C44" i="238"/>
  <c r="C43" i="238" s="1"/>
  <c r="B44" i="238"/>
  <c r="B43" i="238" s="1"/>
  <c r="M43" i="238"/>
  <c r="D43" i="238"/>
  <c r="O44" i="239"/>
  <c r="O43" i="239" s="1"/>
  <c r="N44" i="239"/>
  <c r="M44" i="239"/>
  <c r="L44" i="239"/>
  <c r="L43" i="239" s="1"/>
  <c r="K44" i="239"/>
  <c r="K43" i="239" s="1"/>
  <c r="J44" i="239"/>
  <c r="J43" i="239" s="1"/>
  <c r="I44" i="239"/>
  <c r="I43" i="239" s="1"/>
  <c r="H44" i="239"/>
  <c r="H43" i="239" s="1"/>
  <c r="G44" i="239"/>
  <c r="G43" i="239" s="1"/>
  <c r="F44" i="239"/>
  <c r="F43" i="239" s="1"/>
  <c r="D44" i="239"/>
  <c r="C44" i="239"/>
  <c r="B44" i="239"/>
  <c r="B43" i="239" s="1"/>
  <c r="N43" i="239"/>
  <c r="M43" i="239"/>
  <c r="D43" i="239"/>
  <c r="C43" i="239"/>
  <c r="O44" i="240"/>
  <c r="N44" i="240"/>
  <c r="N43" i="240" s="1"/>
  <c r="M44" i="240"/>
  <c r="M43" i="240" s="1"/>
  <c r="L44" i="240"/>
  <c r="L43" i="240" s="1"/>
  <c r="K44" i="240"/>
  <c r="J44" i="240"/>
  <c r="J43" i="240" s="1"/>
  <c r="I44" i="240"/>
  <c r="H44" i="240"/>
  <c r="H43" i="240" s="1"/>
  <c r="G44" i="240"/>
  <c r="G43" i="240" s="1"/>
  <c r="F44" i="240"/>
  <c r="D44" i="240"/>
  <c r="D43" i="240" s="1"/>
  <c r="C44" i="240"/>
  <c r="B44" i="240"/>
  <c r="O43" i="240"/>
  <c r="K43" i="240"/>
  <c r="I43" i="240"/>
  <c r="F43" i="240"/>
  <c r="C43" i="240"/>
  <c r="B43" i="240"/>
  <c r="O44" i="241"/>
  <c r="O43" i="241" s="1"/>
  <c r="N44" i="241"/>
  <c r="N43" i="241" s="1"/>
  <c r="M44" i="241"/>
  <c r="M43" i="241" s="1"/>
  <c r="L44" i="241"/>
  <c r="L43" i="241" s="1"/>
  <c r="K44" i="241"/>
  <c r="J44" i="241"/>
  <c r="J43" i="241" s="1"/>
  <c r="I44" i="241"/>
  <c r="H44" i="241"/>
  <c r="H43" i="241" s="1"/>
  <c r="G44" i="241"/>
  <c r="G43" i="241" s="1"/>
  <c r="F44" i="241"/>
  <c r="F43" i="241" s="1"/>
  <c r="D44" i="241"/>
  <c r="D43" i="241" s="1"/>
  <c r="C44" i="241"/>
  <c r="C43" i="241" s="1"/>
  <c r="B44" i="241"/>
  <c r="K43" i="241"/>
  <c r="I43" i="241"/>
  <c r="B43" i="241"/>
  <c r="O44" i="242"/>
  <c r="O43" i="242" s="1"/>
  <c r="N44" i="242"/>
  <c r="N43" i="242" s="1"/>
  <c r="M44" i="242"/>
  <c r="L44" i="242"/>
  <c r="L43" i="242" s="1"/>
  <c r="K44" i="242"/>
  <c r="K43" i="242" s="1"/>
  <c r="J44" i="242"/>
  <c r="J43" i="242" s="1"/>
  <c r="I44" i="242"/>
  <c r="I43" i="242" s="1"/>
  <c r="S43" i="242" s="1"/>
  <c r="H44" i="242"/>
  <c r="H43" i="242" s="1"/>
  <c r="R43" i="242" s="1"/>
  <c r="G44" i="242"/>
  <c r="G43" i="242" s="1"/>
  <c r="F44" i="242"/>
  <c r="F43" i="242" s="1"/>
  <c r="D44" i="242"/>
  <c r="C44" i="242"/>
  <c r="B44" i="242"/>
  <c r="B43" i="242" s="1"/>
  <c r="M43" i="242"/>
  <c r="D43" i="242"/>
  <c r="C43" i="242"/>
  <c r="O44" i="243"/>
  <c r="N44" i="243"/>
  <c r="N43" i="243" s="1"/>
  <c r="M44" i="243"/>
  <c r="L44" i="243"/>
  <c r="L43" i="243" s="1"/>
  <c r="K44" i="243"/>
  <c r="K43" i="243" s="1"/>
  <c r="J44" i="243"/>
  <c r="J43" i="243" s="1"/>
  <c r="I44" i="243"/>
  <c r="I43" i="243" s="1"/>
  <c r="H44" i="243"/>
  <c r="G44" i="243"/>
  <c r="F44" i="243"/>
  <c r="F43" i="243" s="1"/>
  <c r="D44" i="243"/>
  <c r="D43" i="243" s="1"/>
  <c r="C44" i="243"/>
  <c r="C43" i="243" s="1"/>
  <c r="B44" i="243"/>
  <c r="B43" i="243" s="1"/>
  <c r="O43" i="243"/>
  <c r="M43" i="243"/>
  <c r="O44" i="244"/>
  <c r="O43" i="244" s="1"/>
  <c r="N44" i="244"/>
  <c r="N43" i="244" s="1"/>
  <c r="M44" i="244"/>
  <c r="L44" i="244"/>
  <c r="L43" i="244" s="1"/>
  <c r="K44" i="244"/>
  <c r="J44" i="244"/>
  <c r="J43" i="244" s="1"/>
  <c r="I44" i="244"/>
  <c r="I43" i="244" s="1"/>
  <c r="H44" i="244"/>
  <c r="G44" i="244"/>
  <c r="G43" i="244" s="1"/>
  <c r="F44" i="244"/>
  <c r="F43" i="244" s="1"/>
  <c r="D44" i="244"/>
  <c r="D43" i="244" s="1"/>
  <c r="C44" i="244"/>
  <c r="C43" i="244" s="1"/>
  <c r="B44" i="244"/>
  <c r="M43" i="244"/>
  <c r="K43" i="244"/>
  <c r="H43" i="244"/>
  <c r="B43" i="244"/>
  <c r="O44" i="245"/>
  <c r="O43" i="245" s="1"/>
  <c r="N44" i="245"/>
  <c r="M44" i="245"/>
  <c r="M43" i="245" s="1"/>
  <c r="L44" i="245"/>
  <c r="K44" i="245"/>
  <c r="J44" i="245"/>
  <c r="J43" i="245" s="1"/>
  <c r="I44" i="245"/>
  <c r="H44" i="245"/>
  <c r="H43" i="245" s="1"/>
  <c r="G44" i="245"/>
  <c r="G43" i="245" s="1"/>
  <c r="F44" i="245"/>
  <c r="F43" i="245" s="1"/>
  <c r="D44" i="245"/>
  <c r="D43" i="245" s="1"/>
  <c r="C44" i="245"/>
  <c r="C43" i="245" s="1"/>
  <c r="B44" i="245"/>
  <c r="N43" i="245"/>
  <c r="L43" i="245"/>
  <c r="K43" i="245"/>
  <c r="I43" i="245"/>
  <c r="B43" i="245"/>
  <c r="O44" i="246"/>
  <c r="O43" i="246" s="1"/>
  <c r="N44" i="246"/>
  <c r="M44" i="246"/>
  <c r="M43" i="246" s="1"/>
  <c r="L44" i="246"/>
  <c r="L43" i="246" s="1"/>
  <c r="K44" i="246"/>
  <c r="K43" i="246" s="1"/>
  <c r="J44" i="246"/>
  <c r="I44" i="246"/>
  <c r="I43" i="246" s="1"/>
  <c r="H44" i="246"/>
  <c r="G44" i="246"/>
  <c r="G43" i="246" s="1"/>
  <c r="F44" i="246"/>
  <c r="F43" i="246" s="1"/>
  <c r="D44" i="246"/>
  <c r="D43" i="246" s="1"/>
  <c r="C44" i="246"/>
  <c r="C43" i="246" s="1"/>
  <c r="B44" i="246"/>
  <c r="B43" i="246" s="1"/>
  <c r="N43" i="246"/>
  <c r="J43" i="246"/>
  <c r="H43" i="246"/>
  <c r="O44" i="247"/>
  <c r="N44" i="247"/>
  <c r="N43" i="247" s="1"/>
  <c r="M44" i="247"/>
  <c r="M43" i="247" s="1"/>
  <c r="L44" i="247"/>
  <c r="K44" i="247"/>
  <c r="J44" i="247"/>
  <c r="I44" i="247"/>
  <c r="H44" i="247"/>
  <c r="H43" i="247" s="1"/>
  <c r="G44" i="247"/>
  <c r="F44" i="247"/>
  <c r="F43" i="247" s="1"/>
  <c r="D44" i="247"/>
  <c r="D43" i="247" s="1"/>
  <c r="C44" i="247"/>
  <c r="C43" i="247" s="1"/>
  <c r="B44" i="247"/>
  <c r="B43" i="247" s="1"/>
  <c r="O43" i="247"/>
  <c r="L43" i="247"/>
  <c r="K43" i="247"/>
  <c r="J43" i="247"/>
  <c r="I43" i="247"/>
  <c r="G43" i="247"/>
  <c r="O44" i="248"/>
  <c r="N44" i="248"/>
  <c r="N43" i="248" s="1"/>
  <c r="M44" i="248"/>
  <c r="M43" i="248" s="1"/>
  <c r="L44" i="248"/>
  <c r="K44" i="248"/>
  <c r="J44" i="248"/>
  <c r="I44" i="248"/>
  <c r="H44" i="248"/>
  <c r="H43" i="248" s="1"/>
  <c r="R43" i="248" s="1"/>
  <c r="G44" i="248"/>
  <c r="G43" i="248" s="1"/>
  <c r="F44" i="248"/>
  <c r="D44" i="248"/>
  <c r="D43" i="248" s="1"/>
  <c r="C44" i="248"/>
  <c r="C43" i="248" s="1"/>
  <c r="B44" i="248"/>
  <c r="O43" i="248"/>
  <c r="L43" i="248"/>
  <c r="K43" i="248"/>
  <c r="J43" i="248"/>
  <c r="F43" i="248"/>
  <c r="B43" i="248"/>
  <c r="O44" i="249"/>
  <c r="O43" i="249" s="1"/>
  <c r="N44" i="249"/>
  <c r="N43" i="249" s="1"/>
  <c r="M44" i="249"/>
  <c r="L44" i="249"/>
  <c r="L43" i="249" s="1"/>
  <c r="K44" i="249"/>
  <c r="J44" i="249"/>
  <c r="J43" i="249" s="1"/>
  <c r="I44" i="249"/>
  <c r="I43" i="249" s="1"/>
  <c r="S43" i="249" s="1"/>
  <c r="H44" i="249"/>
  <c r="G44" i="249"/>
  <c r="G43" i="249" s="1"/>
  <c r="F44" i="249"/>
  <c r="F43" i="249" s="1"/>
  <c r="D44" i="249"/>
  <c r="D43" i="249" s="1"/>
  <c r="C44" i="249"/>
  <c r="C43" i="249" s="1"/>
  <c r="B44" i="249"/>
  <c r="M43" i="249"/>
  <c r="K43" i="249"/>
  <c r="H43" i="249"/>
  <c r="B43" i="249"/>
  <c r="O44" i="250"/>
  <c r="N44" i="250"/>
  <c r="M44" i="250"/>
  <c r="L44" i="250"/>
  <c r="K44" i="250"/>
  <c r="K43" i="250" s="1"/>
  <c r="J44" i="250"/>
  <c r="J43" i="250" s="1"/>
  <c r="I44" i="250"/>
  <c r="I43" i="250" s="1"/>
  <c r="S43" i="250" s="1"/>
  <c r="H44" i="250"/>
  <c r="H43" i="250" s="1"/>
  <c r="R43" i="250" s="1"/>
  <c r="G44" i="250"/>
  <c r="F44" i="250"/>
  <c r="F43" i="250" s="1"/>
  <c r="D44" i="250"/>
  <c r="C44" i="250"/>
  <c r="C43" i="250" s="1"/>
  <c r="B44" i="250"/>
  <c r="B43" i="250" s="1"/>
  <c r="N43" i="250"/>
  <c r="M43" i="250"/>
  <c r="L43" i="250"/>
  <c r="D43" i="250"/>
  <c r="O44" i="251"/>
  <c r="O43" i="251" s="1"/>
  <c r="N44" i="251"/>
  <c r="N43" i="251" s="1"/>
  <c r="M44" i="251"/>
  <c r="L44" i="251"/>
  <c r="L43" i="251" s="1"/>
  <c r="K44" i="251"/>
  <c r="K43" i="251" s="1"/>
  <c r="J44" i="251"/>
  <c r="I44" i="251"/>
  <c r="I43" i="251" s="1"/>
  <c r="S43" i="251" s="1"/>
  <c r="H44" i="251"/>
  <c r="H43" i="251" s="1"/>
  <c r="R43" i="251" s="1"/>
  <c r="G44" i="251"/>
  <c r="G43" i="251" s="1"/>
  <c r="F44" i="251"/>
  <c r="F43" i="251" s="1"/>
  <c r="D44" i="251"/>
  <c r="C44" i="251"/>
  <c r="B44" i="251"/>
  <c r="B43" i="251" s="1"/>
  <c r="M43" i="251"/>
  <c r="J43" i="251"/>
  <c r="C43" i="251"/>
  <c r="O44" i="252"/>
  <c r="O43" i="252" s="1"/>
  <c r="N44" i="252"/>
  <c r="N43" i="252" s="1"/>
  <c r="M44" i="252"/>
  <c r="M43" i="252" s="1"/>
  <c r="L44" i="252"/>
  <c r="K44" i="252"/>
  <c r="J44" i="252"/>
  <c r="I44" i="252"/>
  <c r="H44" i="252"/>
  <c r="G44" i="252"/>
  <c r="G43" i="252" s="1"/>
  <c r="F44" i="252"/>
  <c r="F43" i="252" s="1"/>
  <c r="D44" i="252"/>
  <c r="D43" i="252" s="1"/>
  <c r="C44" i="252"/>
  <c r="C43" i="252" s="1"/>
  <c r="B44" i="252"/>
  <c r="L43" i="252"/>
  <c r="K43" i="252"/>
  <c r="J43" i="252"/>
  <c r="I43" i="252"/>
  <c r="H43" i="252"/>
  <c r="B43" i="252"/>
  <c r="O44" i="253"/>
  <c r="O43" i="253" s="1"/>
  <c r="N44" i="253"/>
  <c r="N43" i="253" s="1"/>
  <c r="M44" i="253"/>
  <c r="M43" i="253" s="1"/>
  <c r="L44" i="253"/>
  <c r="L43" i="253" s="1"/>
  <c r="K44" i="253"/>
  <c r="J44" i="253"/>
  <c r="I44" i="253"/>
  <c r="H44" i="253"/>
  <c r="H43" i="253" s="1"/>
  <c r="R43" i="253" s="1"/>
  <c r="G44" i="253"/>
  <c r="G43" i="253" s="1"/>
  <c r="F44" i="253"/>
  <c r="F43" i="253" s="1"/>
  <c r="D44" i="253"/>
  <c r="C44" i="253"/>
  <c r="B44" i="253"/>
  <c r="B43" i="253" s="1"/>
  <c r="K43" i="253"/>
  <c r="I43" i="253"/>
  <c r="D43" i="253"/>
  <c r="C43" i="253"/>
  <c r="O44" i="254"/>
  <c r="N44" i="254"/>
  <c r="M44" i="254"/>
  <c r="M43" i="254" s="1"/>
  <c r="L44" i="254"/>
  <c r="L43" i="254" s="1"/>
  <c r="K44" i="254"/>
  <c r="J44" i="254"/>
  <c r="J43" i="254" s="1"/>
  <c r="I44" i="254"/>
  <c r="H44" i="254"/>
  <c r="G44" i="254"/>
  <c r="F44" i="254"/>
  <c r="D44" i="254"/>
  <c r="D43" i="254" s="1"/>
  <c r="C44" i="254"/>
  <c r="B44" i="254"/>
  <c r="O43" i="254"/>
  <c r="N43" i="254"/>
  <c r="I43" i="254"/>
  <c r="H43" i="254"/>
  <c r="G43" i="254"/>
  <c r="F43" i="254"/>
  <c r="C43" i="254"/>
  <c r="O44" i="255"/>
  <c r="O43" i="255" s="1"/>
  <c r="N44" i="255"/>
  <c r="M44" i="255"/>
  <c r="L44" i="255"/>
  <c r="K44" i="255"/>
  <c r="J44" i="255"/>
  <c r="J43" i="255" s="1"/>
  <c r="I44" i="255"/>
  <c r="I43" i="255" s="1"/>
  <c r="S43" i="255" s="1"/>
  <c r="H44" i="255"/>
  <c r="H43" i="255" s="1"/>
  <c r="R43" i="255" s="1"/>
  <c r="G44" i="255"/>
  <c r="G43" i="255" s="1"/>
  <c r="F44" i="255"/>
  <c r="D44" i="255"/>
  <c r="C44" i="255"/>
  <c r="B44" i="255"/>
  <c r="M43" i="255"/>
  <c r="L43" i="255"/>
  <c r="K43" i="255"/>
  <c r="D43" i="255"/>
  <c r="B43" i="255"/>
  <c r="O44" i="256"/>
  <c r="N44" i="256"/>
  <c r="N43" i="256" s="1"/>
  <c r="M44" i="256"/>
  <c r="M43" i="256" s="1"/>
  <c r="L44" i="256"/>
  <c r="K44" i="256"/>
  <c r="K43" i="256" s="1"/>
  <c r="J44" i="256"/>
  <c r="I44" i="256"/>
  <c r="H44" i="256"/>
  <c r="G44" i="256"/>
  <c r="G43" i="256" s="1"/>
  <c r="F44" i="256"/>
  <c r="F43" i="256" s="1"/>
  <c r="D44" i="256"/>
  <c r="D43" i="256" s="1"/>
  <c r="C44" i="256"/>
  <c r="B44" i="256"/>
  <c r="O43" i="256"/>
  <c r="L43" i="256"/>
  <c r="J43" i="256"/>
  <c r="I43" i="256"/>
  <c r="H43" i="256"/>
  <c r="C43" i="256"/>
  <c r="B43" i="256"/>
  <c r="O44" i="257"/>
  <c r="O43" i="257" s="1"/>
  <c r="N44" i="257"/>
  <c r="N43" i="257" s="1"/>
  <c r="M44" i="257"/>
  <c r="L44" i="257"/>
  <c r="K44" i="257"/>
  <c r="K43" i="257" s="1"/>
  <c r="J44" i="257"/>
  <c r="J43" i="257" s="1"/>
  <c r="I44" i="257"/>
  <c r="H44" i="257"/>
  <c r="H43" i="257" s="1"/>
  <c r="G44" i="257"/>
  <c r="G43" i="257" s="1"/>
  <c r="F44" i="257"/>
  <c r="D44" i="257"/>
  <c r="C44" i="257"/>
  <c r="B44" i="257"/>
  <c r="M43" i="257"/>
  <c r="L43" i="257"/>
  <c r="I43" i="257"/>
  <c r="F43" i="257"/>
  <c r="D43" i="257"/>
  <c r="C43" i="257"/>
  <c r="B43" i="257"/>
  <c r="O44" i="258"/>
  <c r="N44" i="258"/>
  <c r="M44" i="258"/>
  <c r="L44" i="258"/>
  <c r="K44" i="258"/>
  <c r="J44" i="258"/>
  <c r="J43" i="258" s="1"/>
  <c r="I44" i="258"/>
  <c r="I43" i="258" s="1"/>
  <c r="S43" i="258" s="1"/>
  <c r="H44" i="258"/>
  <c r="G44" i="258"/>
  <c r="F44" i="258"/>
  <c r="D44" i="258"/>
  <c r="D43" i="258" s="1"/>
  <c r="C44" i="258"/>
  <c r="C43" i="258" s="1"/>
  <c r="B44" i="258"/>
  <c r="B43" i="258" s="1"/>
  <c r="O43" i="258"/>
  <c r="N43" i="258"/>
  <c r="M43" i="258"/>
  <c r="L43" i="258"/>
  <c r="K43" i="258"/>
  <c r="H43" i="258"/>
  <c r="G43" i="258"/>
  <c r="F43" i="258"/>
  <c r="O44" i="1"/>
  <c r="O43" i="1" s="1"/>
  <c r="N44" i="1"/>
  <c r="N43" i="1" s="1"/>
  <c r="M44" i="1"/>
  <c r="M43" i="1" s="1"/>
  <c r="L44" i="1"/>
  <c r="L43" i="1" s="1"/>
  <c r="K44" i="1"/>
  <c r="J44" i="1"/>
  <c r="I44" i="1"/>
  <c r="H44" i="1"/>
  <c r="G44" i="1"/>
  <c r="G43" i="1" s="1"/>
  <c r="F44" i="1"/>
  <c r="F43" i="1" s="1"/>
  <c r="D44" i="1"/>
  <c r="C44" i="1"/>
  <c r="C43" i="1" s="1"/>
  <c r="B44" i="1"/>
  <c r="B43" i="1" s="1"/>
  <c r="K43" i="1"/>
  <c r="J43" i="1"/>
  <c r="I43" i="1"/>
  <c r="H43" i="1"/>
  <c r="D43" i="1"/>
  <c r="W28" i="2"/>
  <c r="V28" i="2"/>
  <c r="W28" i="3"/>
  <c r="V28" i="3"/>
  <c r="W28" i="4"/>
  <c r="V28" i="4"/>
  <c r="W28" i="5"/>
  <c r="V28" i="5"/>
  <c r="W28" i="6"/>
  <c r="V28" i="6"/>
  <c r="W28" i="7"/>
  <c r="V28" i="7"/>
  <c r="W28" i="8"/>
  <c r="V28" i="8"/>
  <c r="W28" i="9"/>
  <c r="V28" i="9"/>
  <c r="W28" i="10"/>
  <c r="V28" i="10"/>
  <c r="W28" i="11"/>
  <c r="V28" i="11"/>
  <c r="W28" i="12"/>
  <c r="V28" i="12"/>
  <c r="W28" i="13"/>
  <c r="V28" i="13"/>
  <c r="W28" i="14"/>
  <c r="V28" i="14"/>
  <c r="W28" i="15"/>
  <c r="V28" i="15"/>
  <c r="W28" i="16"/>
  <c r="V28" i="16"/>
  <c r="W28" i="17"/>
  <c r="V28" i="17"/>
  <c r="W28" i="18"/>
  <c r="V28" i="18"/>
  <c r="W28" i="19"/>
  <c r="V28" i="19"/>
  <c r="W28" i="20"/>
  <c r="V28" i="20"/>
  <c r="W28" i="21"/>
  <c r="V28" i="21"/>
  <c r="W28" i="22"/>
  <c r="V28" i="22"/>
  <c r="W28" i="23"/>
  <c r="V28" i="23"/>
  <c r="W28" i="24"/>
  <c r="V28" i="24"/>
  <c r="W28" i="25"/>
  <c r="V28" i="25"/>
  <c r="W28" i="26"/>
  <c r="V28" i="26"/>
  <c r="W28" i="27"/>
  <c r="V28" i="27"/>
  <c r="W28" i="28"/>
  <c r="V28" i="28"/>
  <c r="W28" i="29"/>
  <c r="V28" i="29"/>
  <c r="W28" i="30"/>
  <c r="V28" i="30"/>
  <c r="W28" i="31"/>
  <c r="V28" i="31"/>
  <c r="W28" i="32"/>
  <c r="V28" i="32"/>
  <c r="W28" i="33"/>
  <c r="V28" i="33"/>
  <c r="W28" i="34"/>
  <c r="V28" i="34"/>
  <c r="W28" i="35"/>
  <c r="V28" i="35"/>
  <c r="W28" i="36"/>
  <c r="V28" i="36"/>
  <c r="W28" i="37"/>
  <c r="V28" i="37"/>
  <c r="W28" i="38"/>
  <c r="V28" i="38"/>
  <c r="W28" i="39"/>
  <c r="V28" i="39"/>
  <c r="W28" i="40"/>
  <c r="V28" i="40"/>
  <c r="W28" i="41"/>
  <c r="V28" i="41"/>
  <c r="W28" i="42"/>
  <c r="V28" i="42"/>
  <c r="W28" i="43"/>
  <c r="V28" i="43"/>
  <c r="W28" i="44"/>
  <c r="V28" i="44"/>
  <c r="W28" i="45"/>
  <c r="V28" i="45"/>
  <c r="W28" i="46"/>
  <c r="V28" i="46"/>
  <c r="W28" i="47"/>
  <c r="V28" i="47"/>
  <c r="W28" i="48"/>
  <c r="V28" i="48"/>
  <c r="W28" i="49"/>
  <c r="V28" i="49"/>
  <c r="W28" i="50"/>
  <c r="V28" i="50"/>
  <c r="W28" i="51"/>
  <c r="V28" i="51"/>
  <c r="W28" i="52"/>
  <c r="V28" i="52"/>
  <c r="W28" i="53"/>
  <c r="V28" i="53"/>
  <c r="W28" i="54"/>
  <c r="V28" i="54"/>
  <c r="W28" i="55"/>
  <c r="V28" i="55"/>
  <c r="W28" i="56"/>
  <c r="V28" i="56"/>
  <c r="W28" i="57"/>
  <c r="V28" i="57"/>
  <c r="W28" i="58"/>
  <c r="V28" i="58"/>
  <c r="W28" i="59"/>
  <c r="V28" i="59"/>
  <c r="W28" i="60"/>
  <c r="V28" i="60"/>
  <c r="W28" i="61"/>
  <c r="V28" i="61"/>
  <c r="W28" i="62"/>
  <c r="V28" i="62"/>
  <c r="W28" i="63"/>
  <c r="V28" i="63"/>
  <c r="W28" i="64"/>
  <c r="V28" i="64"/>
  <c r="W28" i="65"/>
  <c r="V28" i="65"/>
  <c r="W28" i="66"/>
  <c r="V28" i="66"/>
  <c r="W28" i="67"/>
  <c r="V28" i="67"/>
  <c r="W28" i="68"/>
  <c r="V28" i="68"/>
  <c r="W28" i="69"/>
  <c r="V28" i="69"/>
  <c r="W28" i="70"/>
  <c r="V28" i="70"/>
  <c r="W28" i="71"/>
  <c r="V28" i="71"/>
  <c r="W28" i="72"/>
  <c r="V28" i="72"/>
  <c r="W28" i="73"/>
  <c r="V28" i="73"/>
  <c r="W28" i="74"/>
  <c r="V28" i="74"/>
  <c r="W28" i="75"/>
  <c r="V28" i="75"/>
  <c r="W28" i="76"/>
  <c r="V28" i="76"/>
  <c r="W28" i="77"/>
  <c r="V28" i="77"/>
  <c r="W28" i="78"/>
  <c r="V28" i="78"/>
  <c r="W28" i="79"/>
  <c r="V28" i="79"/>
  <c r="W28" i="80"/>
  <c r="V28" i="80"/>
  <c r="W28" i="81"/>
  <c r="V28" i="81"/>
  <c r="W28" i="82"/>
  <c r="V28" i="82"/>
  <c r="W28" i="83"/>
  <c r="V28" i="83"/>
  <c r="W28" i="84"/>
  <c r="V28" i="84"/>
  <c r="W28" i="85"/>
  <c r="V28" i="85"/>
  <c r="W28" i="86"/>
  <c r="V28" i="86"/>
  <c r="W28" i="87"/>
  <c r="V28" i="87"/>
  <c r="W28" i="88"/>
  <c r="V28" i="88"/>
  <c r="W28" i="89"/>
  <c r="V28" i="89"/>
  <c r="W28" i="90"/>
  <c r="V28" i="90"/>
  <c r="W28" i="91"/>
  <c r="V28" i="91"/>
  <c r="W28" i="92"/>
  <c r="V28" i="92"/>
  <c r="W28" i="93"/>
  <c r="V28" i="93"/>
  <c r="W28" i="94"/>
  <c r="V28" i="94"/>
  <c r="W28" i="95"/>
  <c r="V28" i="95"/>
  <c r="W28" i="96"/>
  <c r="V28" i="96"/>
  <c r="W28" i="97"/>
  <c r="V28" i="97"/>
  <c r="W28" i="98"/>
  <c r="V28" i="98"/>
  <c r="W28" i="99"/>
  <c r="V28" i="99"/>
  <c r="W28" i="100"/>
  <c r="V28" i="100"/>
  <c r="W28" i="101"/>
  <c r="V28" i="101"/>
  <c r="W28" i="102"/>
  <c r="V28" i="102"/>
  <c r="W28" i="103"/>
  <c r="V28" i="103"/>
  <c r="W28" i="104"/>
  <c r="V28" i="104"/>
  <c r="W28" i="105"/>
  <c r="V28" i="105"/>
  <c r="W28" i="106"/>
  <c r="V28" i="106"/>
  <c r="W28" i="107"/>
  <c r="V28" i="107"/>
  <c r="W28" i="108"/>
  <c r="V28" i="108"/>
  <c r="W28" i="109"/>
  <c r="V28" i="109"/>
  <c r="W28" i="110"/>
  <c r="V28" i="110"/>
  <c r="W28" i="111"/>
  <c r="V28" i="111"/>
  <c r="W28" i="112"/>
  <c r="V28" i="112"/>
  <c r="W28" i="113"/>
  <c r="V28" i="113"/>
  <c r="W28" i="114"/>
  <c r="V28" i="114"/>
  <c r="W28" i="115"/>
  <c r="V28" i="115"/>
  <c r="W28" i="116"/>
  <c r="V28" i="116"/>
  <c r="W28" i="117"/>
  <c r="V28" i="117"/>
  <c r="W28" i="118"/>
  <c r="V28" i="118"/>
  <c r="W28" i="119"/>
  <c r="V28" i="119"/>
  <c r="W28" i="120"/>
  <c r="V28" i="120"/>
  <c r="W28" i="121"/>
  <c r="V28" i="121"/>
  <c r="W28" i="122"/>
  <c r="V28" i="122"/>
  <c r="W28" i="123"/>
  <c r="V28" i="123"/>
  <c r="W28" i="124"/>
  <c r="V28" i="124"/>
  <c r="W28" i="125"/>
  <c r="V28" i="125"/>
  <c r="W28" i="126"/>
  <c r="V28" i="126"/>
  <c r="W28" i="127"/>
  <c r="V28" i="127"/>
  <c r="W28" i="128"/>
  <c r="V28" i="128"/>
  <c r="W28" i="129"/>
  <c r="V28" i="129"/>
  <c r="W28" i="130"/>
  <c r="V28" i="130"/>
  <c r="W28" i="131"/>
  <c r="V28" i="131"/>
  <c r="W28" i="132"/>
  <c r="V28" i="132"/>
  <c r="W28" i="133"/>
  <c r="V28" i="133"/>
  <c r="W28" i="134"/>
  <c r="V28" i="134"/>
  <c r="W28" i="135"/>
  <c r="V28" i="135"/>
  <c r="W28" i="136"/>
  <c r="V28" i="136"/>
  <c r="W28" i="137"/>
  <c r="V28" i="137"/>
  <c r="W28" i="138"/>
  <c r="V28" i="138"/>
  <c r="W28" i="139"/>
  <c r="V28" i="139"/>
  <c r="W28" i="140"/>
  <c r="V28" i="140"/>
  <c r="W28" i="141"/>
  <c r="V28" i="141"/>
  <c r="W28" i="142"/>
  <c r="V28" i="142"/>
  <c r="W28" i="143"/>
  <c r="V28" i="143"/>
  <c r="W28" i="144"/>
  <c r="V28" i="144"/>
  <c r="W28" i="145"/>
  <c r="V28" i="145"/>
  <c r="W28" i="146"/>
  <c r="V28" i="146"/>
  <c r="W28" i="147"/>
  <c r="V28" i="147"/>
  <c r="W28" i="148"/>
  <c r="V28" i="148"/>
  <c r="W28" i="149"/>
  <c r="V28" i="149"/>
  <c r="W28" i="150"/>
  <c r="V28" i="150"/>
  <c r="W28" i="151"/>
  <c r="V28" i="151"/>
  <c r="W28" i="152"/>
  <c r="V28" i="152"/>
  <c r="W28" i="153"/>
  <c r="V28" i="153"/>
  <c r="W28" i="154"/>
  <c r="V28" i="154"/>
  <c r="W28" i="155"/>
  <c r="V28" i="155"/>
  <c r="W28" i="156"/>
  <c r="V28" i="156"/>
  <c r="W28" i="157"/>
  <c r="V28" i="157"/>
  <c r="W28" i="158"/>
  <c r="V28" i="158"/>
  <c r="W28" i="159"/>
  <c r="V28" i="159"/>
  <c r="W28" i="160"/>
  <c r="V28" i="160"/>
  <c r="W28" i="161"/>
  <c r="V28" i="161"/>
  <c r="W28" i="162"/>
  <c r="V28" i="162"/>
  <c r="W28" i="163"/>
  <c r="V28" i="163"/>
  <c r="W28" i="164"/>
  <c r="V28" i="164"/>
  <c r="W28" i="165"/>
  <c r="V28" i="165"/>
  <c r="W28" i="166"/>
  <c r="V28" i="166"/>
  <c r="W28" i="167"/>
  <c r="V28" i="167"/>
  <c r="W28" i="168"/>
  <c r="V28" i="168"/>
  <c r="W28" i="169"/>
  <c r="V28" i="169"/>
  <c r="W28" i="170"/>
  <c r="V28" i="170"/>
  <c r="W28" i="171"/>
  <c r="V28" i="171"/>
  <c r="W28" i="172"/>
  <c r="V28" i="172"/>
  <c r="W28" i="173"/>
  <c r="V28" i="173"/>
  <c r="W28" i="174"/>
  <c r="V28" i="174"/>
  <c r="W28" i="175"/>
  <c r="V28" i="175"/>
  <c r="W28" i="176"/>
  <c r="V28" i="176"/>
  <c r="W28" i="177"/>
  <c r="V28" i="177"/>
  <c r="W28" i="178"/>
  <c r="V28" i="178"/>
  <c r="W28" i="179"/>
  <c r="V28" i="179"/>
  <c r="W28" i="180"/>
  <c r="V28" i="180"/>
  <c r="W28" i="181"/>
  <c r="V28" i="181"/>
  <c r="W28" i="182"/>
  <c r="V28" i="182"/>
  <c r="W28" i="183"/>
  <c r="V28" i="183"/>
  <c r="W28" i="184"/>
  <c r="V28" i="184"/>
  <c r="W28" i="185"/>
  <c r="V28" i="185"/>
  <c r="W28" i="186"/>
  <c r="V28" i="186"/>
  <c r="W28" i="187"/>
  <c r="V28" i="187"/>
  <c r="W28" i="188"/>
  <c r="V28" i="188"/>
  <c r="W28" i="189"/>
  <c r="V28" i="189"/>
  <c r="W28" i="190"/>
  <c r="V28" i="190"/>
  <c r="W28" i="191"/>
  <c r="V28" i="191"/>
  <c r="W28" i="192"/>
  <c r="V28" i="192"/>
  <c r="W28" i="193"/>
  <c r="V28" i="193"/>
  <c r="W28" i="194"/>
  <c r="V28" i="194"/>
  <c r="W28" i="195"/>
  <c r="V28" i="195"/>
  <c r="W28" i="196"/>
  <c r="V28" i="196"/>
  <c r="W28" i="197"/>
  <c r="V28" i="197"/>
  <c r="W28" i="198"/>
  <c r="V28" i="198"/>
  <c r="W28" i="199"/>
  <c r="V28" i="199"/>
  <c r="W28" i="200"/>
  <c r="V28" i="200"/>
  <c r="W28" i="201"/>
  <c r="V28" i="201"/>
  <c r="W28" i="202"/>
  <c r="V28" i="202"/>
  <c r="W28" i="203"/>
  <c r="V28" i="203"/>
  <c r="W28" i="204"/>
  <c r="V28" i="204"/>
  <c r="W28" i="205"/>
  <c r="V28" i="205"/>
  <c r="W28" i="206"/>
  <c r="V28" i="206"/>
  <c r="W28" i="207"/>
  <c r="V28" i="207"/>
  <c r="W28" i="208"/>
  <c r="V28" i="208"/>
  <c r="W28" i="209"/>
  <c r="V28" i="209"/>
  <c r="W28" i="210"/>
  <c r="V28" i="210"/>
  <c r="W28" i="211"/>
  <c r="V28" i="211"/>
  <c r="W28" i="212"/>
  <c r="V28" i="212"/>
  <c r="W28" i="213"/>
  <c r="V28" i="213"/>
  <c r="W28" i="214"/>
  <c r="V28" i="214"/>
  <c r="W28" i="215"/>
  <c r="V28" i="215"/>
  <c r="W28" i="216"/>
  <c r="V28" i="216"/>
  <c r="W28" i="217"/>
  <c r="V28" i="217"/>
  <c r="W28" i="218"/>
  <c r="V28" i="218"/>
  <c r="W28" i="219"/>
  <c r="V28" i="219"/>
  <c r="W28" i="220"/>
  <c r="V28" i="220"/>
  <c r="W28" i="221"/>
  <c r="V28" i="221"/>
  <c r="W28" i="222"/>
  <c r="V28" i="222"/>
  <c r="W28" i="223"/>
  <c r="V28" i="223"/>
  <c r="W28" i="224"/>
  <c r="V28" i="224"/>
  <c r="W28" i="225"/>
  <c r="V28" i="225"/>
  <c r="W28" i="226"/>
  <c r="V28" i="226"/>
  <c r="W28" i="227"/>
  <c r="V28" i="227"/>
  <c r="W28" i="228"/>
  <c r="V28" i="228"/>
  <c r="W28" i="229"/>
  <c r="V28" i="229"/>
  <c r="W28" i="230"/>
  <c r="V28" i="230"/>
  <c r="W28" i="231"/>
  <c r="V28" i="231"/>
  <c r="W28" i="232"/>
  <c r="V28" i="232"/>
  <c r="W28" i="233"/>
  <c r="V28" i="233"/>
  <c r="W28" i="234"/>
  <c r="V28" i="234"/>
  <c r="W28" i="235"/>
  <c r="V28" i="235"/>
  <c r="W28" i="236"/>
  <c r="V28" i="236"/>
  <c r="W28" i="237"/>
  <c r="V28" i="237"/>
  <c r="W28" i="238"/>
  <c r="V28" i="238"/>
  <c r="W28" i="239"/>
  <c r="V28" i="239"/>
  <c r="W28" i="240"/>
  <c r="V28" i="240"/>
  <c r="W28" i="241"/>
  <c r="V28" i="241"/>
  <c r="W28" i="242"/>
  <c r="V28" i="242"/>
  <c r="W28" i="243"/>
  <c r="V28" i="243"/>
  <c r="W28" i="244"/>
  <c r="V28" i="244"/>
  <c r="W28" i="245"/>
  <c r="V28" i="245"/>
  <c r="W28" i="246"/>
  <c r="V28" i="246"/>
  <c r="W28" i="247"/>
  <c r="V28" i="247"/>
  <c r="W28" i="248"/>
  <c r="V28" i="248"/>
  <c r="W28" i="249"/>
  <c r="V28" i="249"/>
  <c r="W28" i="250"/>
  <c r="V28" i="250"/>
  <c r="W28" i="251"/>
  <c r="V28" i="251"/>
  <c r="W28" i="252"/>
  <c r="V28" i="252"/>
  <c r="W28" i="253"/>
  <c r="V28" i="253"/>
  <c r="W28" i="254"/>
  <c r="V28" i="254"/>
  <c r="W28" i="255"/>
  <c r="V28" i="255"/>
  <c r="W28" i="256"/>
  <c r="V28" i="256"/>
  <c r="W28" i="257"/>
  <c r="V28" i="257"/>
  <c r="W28" i="258"/>
  <c r="V28" i="258"/>
  <c r="W28" i="1"/>
  <c r="V28" i="1"/>
  <c r="O28" i="2"/>
  <c r="N28" i="2"/>
  <c r="M28" i="2"/>
  <c r="L28" i="2"/>
  <c r="K28" i="2"/>
  <c r="J28" i="2"/>
  <c r="I28" i="2"/>
  <c r="H28" i="2"/>
  <c r="G28" i="2"/>
  <c r="F28" i="2"/>
  <c r="D28" i="2"/>
  <c r="C28" i="2"/>
  <c r="B28" i="2"/>
  <c r="O28" i="3"/>
  <c r="N28" i="3"/>
  <c r="M28" i="3"/>
  <c r="L28" i="3"/>
  <c r="K28" i="3"/>
  <c r="J28" i="3"/>
  <c r="I28" i="3"/>
  <c r="H28" i="3"/>
  <c r="G28" i="3"/>
  <c r="F28" i="3"/>
  <c r="D28" i="3"/>
  <c r="C28" i="3"/>
  <c r="B28" i="3"/>
  <c r="O28" i="4"/>
  <c r="N28" i="4"/>
  <c r="M28" i="4"/>
  <c r="L28" i="4"/>
  <c r="K28" i="4"/>
  <c r="J28" i="4"/>
  <c r="I28" i="4"/>
  <c r="H28" i="4"/>
  <c r="G28" i="4"/>
  <c r="F28" i="4"/>
  <c r="D28" i="4"/>
  <c r="C28" i="4"/>
  <c r="B28" i="4"/>
  <c r="O28" i="5"/>
  <c r="N28" i="5"/>
  <c r="M28" i="5"/>
  <c r="L28" i="5"/>
  <c r="K28" i="5"/>
  <c r="J28" i="5"/>
  <c r="I28" i="5"/>
  <c r="H28" i="5"/>
  <c r="G28" i="5"/>
  <c r="F28" i="5"/>
  <c r="D28" i="5"/>
  <c r="C28" i="5"/>
  <c r="B28" i="5"/>
  <c r="O28" i="6"/>
  <c r="N28" i="6"/>
  <c r="M28" i="6"/>
  <c r="L28" i="6"/>
  <c r="K28" i="6"/>
  <c r="J28" i="6"/>
  <c r="I28" i="6"/>
  <c r="H28" i="6"/>
  <c r="G28" i="6"/>
  <c r="F28" i="6"/>
  <c r="D28" i="6"/>
  <c r="C28" i="6"/>
  <c r="B28" i="6"/>
  <c r="O28" i="7"/>
  <c r="N28" i="7"/>
  <c r="M28" i="7"/>
  <c r="L28" i="7"/>
  <c r="K28" i="7"/>
  <c r="J28" i="7"/>
  <c r="I28" i="7"/>
  <c r="H28" i="7"/>
  <c r="G28" i="7"/>
  <c r="F28" i="7"/>
  <c r="D28" i="7"/>
  <c r="C28" i="7"/>
  <c r="B28" i="7"/>
  <c r="O28" i="8"/>
  <c r="N28" i="8"/>
  <c r="M28" i="8"/>
  <c r="L28" i="8"/>
  <c r="K28" i="8"/>
  <c r="J28" i="8"/>
  <c r="I28" i="8"/>
  <c r="H28" i="8"/>
  <c r="G28" i="8"/>
  <c r="F28" i="8"/>
  <c r="D28" i="8"/>
  <c r="C28" i="8"/>
  <c r="B28" i="8"/>
  <c r="O28" i="9"/>
  <c r="N28" i="9"/>
  <c r="M28" i="9"/>
  <c r="L28" i="9"/>
  <c r="K28" i="9"/>
  <c r="J28" i="9"/>
  <c r="I28" i="9"/>
  <c r="H28" i="9"/>
  <c r="G28" i="9"/>
  <c r="F28" i="9"/>
  <c r="D28" i="9"/>
  <c r="C28" i="9"/>
  <c r="B28" i="9"/>
  <c r="O28" i="10"/>
  <c r="N28" i="10"/>
  <c r="M28" i="10"/>
  <c r="L28" i="10"/>
  <c r="K28" i="10"/>
  <c r="J28" i="10"/>
  <c r="I28" i="10"/>
  <c r="H28" i="10"/>
  <c r="G28" i="10"/>
  <c r="F28" i="10"/>
  <c r="D28" i="10"/>
  <c r="C28" i="10"/>
  <c r="B28" i="10"/>
  <c r="O28" i="11"/>
  <c r="N28" i="11"/>
  <c r="M28" i="11"/>
  <c r="L28" i="11"/>
  <c r="K28" i="11"/>
  <c r="J28" i="11"/>
  <c r="I28" i="11"/>
  <c r="H28" i="11"/>
  <c r="G28" i="11"/>
  <c r="F28" i="11"/>
  <c r="D28" i="11"/>
  <c r="C28" i="11"/>
  <c r="B28" i="11"/>
  <c r="O28" i="12"/>
  <c r="N28" i="12"/>
  <c r="M28" i="12"/>
  <c r="L28" i="12"/>
  <c r="K28" i="12"/>
  <c r="J28" i="12"/>
  <c r="I28" i="12"/>
  <c r="H28" i="12"/>
  <c r="G28" i="12"/>
  <c r="F28" i="12"/>
  <c r="D28" i="12"/>
  <c r="C28" i="12"/>
  <c r="B28" i="12"/>
  <c r="O28" i="13"/>
  <c r="N28" i="13"/>
  <c r="M28" i="13"/>
  <c r="L28" i="13"/>
  <c r="K28" i="13"/>
  <c r="J28" i="13"/>
  <c r="I28" i="13"/>
  <c r="H28" i="13"/>
  <c r="G28" i="13"/>
  <c r="F28" i="13"/>
  <c r="D28" i="13"/>
  <c r="C28" i="13"/>
  <c r="B28" i="13"/>
  <c r="O28" i="14"/>
  <c r="N28" i="14"/>
  <c r="M28" i="14"/>
  <c r="L28" i="14"/>
  <c r="K28" i="14"/>
  <c r="J28" i="14"/>
  <c r="I28" i="14"/>
  <c r="H28" i="14"/>
  <c r="G28" i="14"/>
  <c r="F28" i="14"/>
  <c r="D28" i="14"/>
  <c r="C28" i="14"/>
  <c r="B28" i="14"/>
  <c r="O28" i="15"/>
  <c r="N28" i="15"/>
  <c r="M28" i="15"/>
  <c r="L28" i="15"/>
  <c r="K28" i="15"/>
  <c r="J28" i="15"/>
  <c r="I28" i="15"/>
  <c r="H28" i="15"/>
  <c r="G28" i="15"/>
  <c r="F28" i="15"/>
  <c r="D28" i="15"/>
  <c r="C28" i="15"/>
  <c r="B28" i="15"/>
  <c r="O28" i="16"/>
  <c r="N28" i="16"/>
  <c r="M28" i="16"/>
  <c r="L28" i="16"/>
  <c r="K28" i="16"/>
  <c r="J28" i="16"/>
  <c r="I28" i="16"/>
  <c r="H28" i="16"/>
  <c r="G28" i="16"/>
  <c r="F28" i="16"/>
  <c r="D28" i="16"/>
  <c r="C28" i="16"/>
  <c r="B28" i="16"/>
  <c r="O28" i="17"/>
  <c r="N28" i="17"/>
  <c r="M28" i="17"/>
  <c r="L28" i="17"/>
  <c r="K28" i="17"/>
  <c r="J28" i="17"/>
  <c r="I28" i="17"/>
  <c r="H28" i="17"/>
  <c r="G28" i="17"/>
  <c r="F28" i="17"/>
  <c r="D28" i="17"/>
  <c r="C28" i="17"/>
  <c r="B28" i="17"/>
  <c r="O28" i="18"/>
  <c r="N28" i="18"/>
  <c r="M28" i="18"/>
  <c r="L28" i="18"/>
  <c r="K28" i="18"/>
  <c r="J28" i="18"/>
  <c r="I28" i="18"/>
  <c r="H28" i="18"/>
  <c r="G28" i="18"/>
  <c r="F28" i="18"/>
  <c r="D28" i="18"/>
  <c r="C28" i="18"/>
  <c r="B28" i="18"/>
  <c r="O28" i="19"/>
  <c r="N28" i="19"/>
  <c r="M28" i="19"/>
  <c r="L28" i="19"/>
  <c r="K28" i="19"/>
  <c r="J28" i="19"/>
  <c r="I28" i="19"/>
  <c r="H28" i="19"/>
  <c r="G28" i="19"/>
  <c r="F28" i="19"/>
  <c r="D28" i="19"/>
  <c r="C28" i="19"/>
  <c r="B28" i="19"/>
  <c r="O28" i="20"/>
  <c r="N28" i="20"/>
  <c r="M28" i="20"/>
  <c r="L28" i="20"/>
  <c r="K28" i="20"/>
  <c r="J28" i="20"/>
  <c r="I28" i="20"/>
  <c r="H28" i="20"/>
  <c r="G28" i="20"/>
  <c r="F28" i="20"/>
  <c r="D28" i="20"/>
  <c r="C28" i="20"/>
  <c r="B28" i="20"/>
  <c r="O28" i="21"/>
  <c r="N28" i="21"/>
  <c r="M28" i="21"/>
  <c r="L28" i="21"/>
  <c r="K28" i="21"/>
  <c r="J28" i="21"/>
  <c r="I28" i="21"/>
  <c r="H28" i="21"/>
  <c r="R28" i="21" s="1"/>
  <c r="G28" i="21"/>
  <c r="F28" i="21"/>
  <c r="D28" i="21"/>
  <c r="C28" i="21"/>
  <c r="B28" i="21"/>
  <c r="O28" i="22"/>
  <c r="N28" i="22"/>
  <c r="M28" i="22"/>
  <c r="L28" i="22"/>
  <c r="K28" i="22"/>
  <c r="J28" i="22"/>
  <c r="I28" i="22"/>
  <c r="H28" i="22"/>
  <c r="G28" i="22"/>
  <c r="F28" i="22"/>
  <c r="D28" i="22"/>
  <c r="C28" i="22"/>
  <c r="B28" i="22"/>
  <c r="O28" i="23"/>
  <c r="N28" i="23"/>
  <c r="M28" i="23"/>
  <c r="L28" i="23"/>
  <c r="K28" i="23"/>
  <c r="J28" i="23"/>
  <c r="I28" i="23"/>
  <c r="H28" i="23"/>
  <c r="G28" i="23"/>
  <c r="F28" i="23"/>
  <c r="D28" i="23"/>
  <c r="C28" i="23"/>
  <c r="B28" i="23"/>
  <c r="O28" i="24"/>
  <c r="N28" i="24"/>
  <c r="M28" i="24"/>
  <c r="L28" i="24"/>
  <c r="K28" i="24"/>
  <c r="J28" i="24"/>
  <c r="I28" i="24"/>
  <c r="H28" i="24"/>
  <c r="G28" i="24"/>
  <c r="F28" i="24"/>
  <c r="D28" i="24"/>
  <c r="C28" i="24"/>
  <c r="B28" i="24"/>
  <c r="O28" i="25"/>
  <c r="N28" i="25"/>
  <c r="M28" i="25"/>
  <c r="L28" i="25"/>
  <c r="K28" i="25"/>
  <c r="J28" i="25"/>
  <c r="I28" i="25"/>
  <c r="H28" i="25"/>
  <c r="G28" i="25"/>
  <c r="F28" i="25"/>
  <c r="D28" i="25"/>
  <c r="C28" i="25"/>
  <c r="B28" i="25"/>
  <c r="O28" i="26"/>
  <c r="N28" i="26"/>
  <c r="M28" i="26"/>
  <c r="L28" i="26"/>
  <c r="K28" i="26"/>
  <c r="J28" i="26"/>
  <c r="I28" i="26"/>
  <c r="H28" i="26"/>
  <c r="G28" i="26"/>
  <c r="F28" i="26"/>
  <c r="D28" i="26"/>
  <c r="C28" i="26"/>
  <c r="B28" i="26"/>
  <c r="O28" i="27"/>
  <c r="N28" i="27"/>
  <c r="M28" i="27"/>
  <c r="L28" i="27"/>
  <c r="K28" i="27"/>
  <c r="J28" i="27"/>
  <c r="I28" i="27"/>
  <c r="H28" i="27"/>
  <c r="G28" i="27"/>
  <c r="F28" i="27"/>
  <c r="D28" i="27"/>
  <c r="C28" i="27"/>
  <c r="B28" i="27"/>
  <c r="O28" i="28"/>
  <c r="N28" i="28"/>
  <c r="M28" i="28"/>
  <c r="L28" i="28"/>
  <c r="K28" i="28"/>
  <c r="J28" i="28"/>
  <c r="I28" i="28"/>
  <c r="H28" i="28"/>
  <c r="G28" i="28"/>
  <c r="F28" i="28"/>
  <c r="D28" i="28"/>
  <c r="C28" i="28"/>
  <c r="B28" i="28"/>
  <c r="O28" i="29"/>
  <c r="N28" i="29"/>
  <c r="M28" i="29"/>
  <c r="L28" i="29"/>
  <c r="K28" i="29"/>
  <c r="J28" i="29"/>
  <c r="I28" i="29"/>
  <c r="H28" i="29"/>
  <c r="G28" i="29"/>
  <c r="F28" i="29"/>
  <c r="D28" i="29"/>
  <c r="C28" i="29"/>
  <c r="B28" i="29"/>
  <c r="O28" i="30"/>
  <c r="N28" i="30"/>
  <c r="M28" i="30"/>
  <c r="L28" i="30"/>
  <c r="K28" i="30"/>
  <c r="J28" i="30"/>
  <c r="I28" i="30"/>
  <c r="H28" i="30"/>
  <c r="G28" i="30"/>
  <c r="F28" i="30"/>
  <c r="D28" i="30"/>
  <c r="C28" i="30"/>
  <c r="B28" i="30"/>
  <c r="O28" i="31"/>
  <c r="N28" i="31"/>
  <c r="M28" i="31"/>
  <c r="L28" i="31"/>
  <c r="K28" i="31"/>
  <c r="J28" i="31"/>
  <c r="I28" i="31"/>
  <c r="H28" i="31"/>
  <c r="G28" i="31"/>
  <c r="F28" i="31"/>
  <c r="D28" i="31"/>
  <c r="C28" i="31"/>
  <c r="B28" i="31"/>
  <c r="O28" i="32"/>
  <c r="N28" i="32"/>
  <c r="M28" i="32"/>
  <c r="L28" i="32"/>
  <c r="K28" i="32"/>
  <c r="J28" i="32"/>
  <c r="I28" i="32"/>
  <c r="H28" i="32"/>
  <c r="G28" i="32"/>
  <c r="F28" i="32"/>
  <c r="D28" i="32"/>
  <c r="C28" i="32"/>
  <c r="B28" i="32"/>
  <c r="O28" i="33"/>
  <c r="N28" i="33"/>
  <c r="M28" i="33"/>
  <c r="L28" i="33"/>
  <c r="K28" i="33"/>
  <c r="J28" i="33"/>
  <c r="I28" i="33"/>
  <c r="H28" i="33"/>
  <c r="G28" i="33"/>
  <c r="F28" i="33"/>
  <c r="D28" i="33"/>
  <c r="C28" i="33"/>
  <c r="B28" i="33"/>
  <c r="O28" i="34"/>
  <c r="N28" i="34"/>
  <c r="M28" i="34"/>
  <c r="L28" i="34"/>
  <c r="K28" i="34"/>
  <c r="J28" i="34"/>
  <c r="I28" i="34"/>
  <c r="H28" i="34"/>
  <c r="G28" i="34"/>
  <c r="F28" i="34"/>
  <c r="D28" i="34"/>
  <c r="C28" i="34"/>
  <c r="B28" i="34"/>
  <c r="O28" i="35"/>
  <c r="N28" i="35"/>
  <c r="M28" i="35"/>
  <c r="L28" i="35"/>
  <c r="K28" i="35"/>
  <c r="J28" i="35"/>
  <c r="I28" i="35"/>
  <c r="H28" i="35"/>
  <c r="G28" i="35"/>
  <c r="F28" i="35"/>
  <c r="D28" i="35"/>
  <c r="C28" i="35"/>
  <c r="B28" i="35"/>
  <c r="O28" i="36"/>
  <c r="N28" i="36"/>
  <c r="M28" i="36"/>
  <c r="L28" i="36"/>
  <c r="K28" i="36"/>
  <c r="J28" i="36"/>
  <c r="I28" i="36"/>
  <c r="H28" i="36"/>
  <c r="G28" i="36"/>
  <c r="F28" i="36"/>
  <c r="D28" i="36"/>
  <c r="C28" i="36"/>
  <c r="B28" i="36"/>
  <c r="O28" i="37"/>
  <c r="N28" i="37"/>
  <c r="M28" i="37"/>
  <c r="L28" i="37"/>
  <c r="K28" i="37"/>
  <c r="J28" i="37"/>
  <c r="I28" i="37"/>
  <c r="H28" i="37"/>
  <c r="G28" i="37"/>
  <c r="F28" i="37"/>
  <c r="D28" i="37"/>
  <c r="C28" i="37"/>
  <c r="B28" i="37"/>
  <c r="O28" i="38"/>
  <c r="N28" i="38"/>
  <c r="M28" i="38"/>
  <c r="L28" i="38"/>
  <c r="K28" i="38"/>
  <c r="J28" i="38"/>
  <c r="I28" i="38"/>
  <c r="H28" i="38"/>
  <c r="G28" i="38"/>
  <c r="F28" i="38"/>
  <c r="D28" i="38"/>
  <c r="C28" i="38"/>
  <c r="B28" i="38"/>
  <c r="O28" i="39"/>
  <c r="N28" i="39"/>
  <c r="M28" i="39"/>
  <c r="L28" i="39"/>
  <c r="K28" i="39"/>
  <c r="J28" i="39"/>
  <c r="I28" i="39"/>
  <c r="H28" i="39"/>
  <c r="G28" i="39"/>
  <c r="F28" i="39"/>
  <c r="D28" i="39"/>
  <c r="C28" i="39"/>
  <c r="B28" i="39"/>
  <c r="O28" i="40"/>
  <c r="N28" i="40"/>
  <c r="M28" i="40"/>
  <c r="L28" i="40"/>
  <c r="K28" i="40"/>
  <c r="J28" i="40"/>
  <c r="I28" i="40"/>
  <c r="H28" i="40"/>
  <c r="G28" i="40"/>
  <c r="F28" i="40"/>
  <c r="D28" i="40"/>
  <c r="C28" i="40"/>
  <c r="B28" i="40"/>
  <c r="O28" i="41"/>
  <c r="N28" i="41"/>
  <c r="M28" i="41"/>
  <c r="L28" i="41"/>
  <c r="K28" i="41"/>
  <c r="J28" i="41"/>
  <c r="I28" i="41"/>
  <c r="H28" i="41"/>
  <c r="G28" i="41"/>
  <c r="F28" i="41"/>
  <c r="D28" i="41"/>
  <c r="C28" i="41"/>
  <c r="B28" i="41"/>
  <c r="O28" i="42"/>
  <c r="N28" i="42"/>
  <c r="M28" i="42"/>
  <c r="L28" i="42"/>
  <c r="K28" i="42"/>
  <c r="J28" i="42"/>
  <c r="I28" i="42"/>
  <c r="H28" i="42"/>
  <c r="G28" i="42"/>
  <c r="F28" i="42"/>
  <c r="D28" i="42"/>
  <c r="C28" i="42"/>
  <c r="B28" i="42"/>
  <c r="O28" i="43"/>
  <c r="N28" i="43"/>
  <c r="M28" i="43"/>
  <c r="L28" i="43"/>
  <c r="K28" i="43"/>
  <c r="J28" i="43"/>
  <c r="I28" i="43"/>
  <c r="H28" i="43"/>
  <c r="G28" i="43"/>
  <c r="F28" i="43"/>
  <c r="D28" i="43"/>
  <c r="C28" i="43"/>
  <c r="B28" i="43"/>
  <c r="O28" i="44"/>
  <c r="N28" i="44"/>
  <c r="M28" i="44"/>
  <c r="L28" i="44"/>
  <c r="K28" i="44"/>
  <c r="J28" i="44"/>
  <c r="I28" i="44"/>
  <c r="H28" i="44"/>
  <c r="G28" i="44"/>
  <c r="F28" i="44"/>
  <c r="D28" i="44"/>
  <c r="C28" i="44"/>
  <c r="B28" i="44"/>
  <c r="O28" i="45"/>
  <c r="N28" i="45"/>
  <c r="M28" i="45"/>
  <c r="L28" i="45"/>
  <c r="K28" i="45"/>
  <c r="J28" i="45"/>
  <c r="R28" i="45" s="1"/>
  <c r="I28" i="45"/>
  <c r="H28" i="45"/>
  <c r="G28" i="45"/>
  <c r="F28" i="45"/>
  <c r="D28" i="45"/>
  <c r="C28" i="45"/>
  <c r="B28" i="45"/>
  <c r="O28" i="46"/>
  <c r="N28" i="46"/>
  <c r="M28" i="46"/>
  <c r="L28" i="46"/>
  <c r="K28" i="46"/>
  <c r="J28" i="46"/>
  <c r="I28" i="46"/>
  <c r="H28" i="46"/>
  <c r="G28" i="46"/>
  <c r="F28" i="46"/>
  <c r="D28" i="46"/>
  <c r="C28" i="46"/>
  <c r="B28" i="46"/>
  <c r="O28" i="47"/>
  <c r="N28" i="47"/>
  <c r="M28" i="47"/>
  <c r="L28" i="47"/>
  <c r="K28" i="47"/>
  <c r="J28" i="47"/>
  <c r="I28" i="47"/>
  <c r="H28" i="47"/>
  <c r="G28" i="47"/>
  <c r="F28" i="47"/>
  <c r="D28" i="47"/>
  <c r="C28" i="47"/>
  <c r="B28" i="47"/>
  <c r="O28" i="48"/>
  <c r="N28" i="48"/>
  <c r="M28" i="48"/>
  <c r="L28" i="48"/>
  <c r="K28" i="48"/>
  <c r="J28" i="48"/>
  <c r="I28" i="48"/>
  <c r="H28" i="48"/>
  <c r="G28" i="48"/>
  <c r="F28" i="48"/>
  <c r="D28" i="48"/>
  <c r="C28" i="48"/>
  <c r="B28" i="48"/>
  <c r="O28" i="49"/>
  <c r="N28" i="49"/>
  <c r="M28" i="49"/>
  <c r="L28" i="49"/>
  <c r="K28" i="49"/>
  <c r="J28" i="49"/>
  <c r="I28" i="49"/>
  <c r="H28" i="49"/>
  <c r="G28" i="49"/>
  <c r="F28" i="49"/>
  <c r="D28" i="49"/>
  <c r="C28" i="49"/>
  <c r="B28" i="49"/>
  <c r="O28" i="50"/>
  <c r="N28" i="50"/>
  <c r="M28" i="50"/>
  <c r="L28" i="50"/>
  <c r="K28" i="50"/>
  <c r="J28" i="50"/>
  <c r="I28" i="50"/>
  <c r="H28" i="50"/>
  <c r="G28" i="50"/>
  <c r="F28" i="50"/>
  <c r="D28" i="50"/>
  <c r="C28" i="50"/>
  <c r="B28" i="50"/>
  <c r="O28" i="51"/>
  <c r="N28" i="51"/>
  <c r="M28" i="51"/>
  <c r="L28" i="51"/>
  <c r="K28" i="51"/>
  <c r="J28" i="51"/>
  <c r="I28" i="51"/>
  <c r="H28" i="51"/>
  <c r="G28" i="51"/>
  <c r="F28" i="51"/>
  <c r="D28" i="51"/>
  <c r="C28" i="51"/>
  <c r="B28" i="51"/>
  <c r="O28" i="52"/>
  <c r="N28" i="52"/>
  <c r="M28" i="52"/>
  <c r="L28" i="52"/>
  <c r="K28" i="52"/>
  <c r="J28" i="52"/>
  <c r="I28" i="52"/>
  <c r="H28" i="52"/>
  <c r="G28" i="52"/>
  <c r="F28" i="52"/>
  <c r="D28" i="52"/>
  <c r="C28" i="52"/>
  <c r="B28" i="52"/>
  <c r="O28" i="53"/>
  <c r="N28" i="53"/>
  <c r="M28" i="53"/>
  <c r="L28" i="53"/>
  <c r="K28" i="53"/>
  <c r="J28" i="53"/>
  <c r="I28" i="53"/>
  <c r="H28" i="53"/>
  <c r="G28" i="53"/>
  <c r="F28" i="53"/>
  <c r="D28" i="53"/>
  <c r="C28" i="53"/>
  <c r="B28" i="53"/>
  <c r="O28" i="54"/>
  <c r="N28" i="54"/>
  <c r="M28" i="54"/>
  <c r="L28" i="54"/>
  <c r="K28" i="54"/>
  <c r="J28" i="54"/>
  <c r="I28" i="54"/>
  <c r="H28" i="54"/>
  <c r="G28" i="54"/>
  <c r="F28" i="54"/>
  <c r="D28" i="54"/>
  <c r="C28" i="54"/>
  <c r="B28" i="54"/>
  <c r="O28" i="55"/>
  <c r="N28" i="55"/>
  <c r="M28" i="55"/>
  <c r="L28" i="55"/>
  <c r="K28" i="55"/>
  <c r="J28" i="55"/>
  <c r="I28" i="55"/>
  <c r="H28" i="55"/>
  <c r="G28" i="55"/>
  <c r="F28" i="55"/>
  <c r="D28" i="55"/>
  <c r="C28" i="55"/>
  <c r="B28" i="55"/>
  <c r="O28" i="56"/>
  <c r="N28" i="56"/>
  <c r="M28" i="56"/>
  <c r="L28" i="56"/>
  <c r="K28" i="56"/>
  <c r="J28" i="56"/>
  <c r="I28" i="56"/>
  <c r="S28" i="56" s="1"/>
  <c r="H28" i="56"/>
  <c r="G28" i="56"/>
  <c r="F28" i="56"/>
  <c r="F8" i="56" s="1"/>
  <c r="D28" i="56"/>
  <c r="C28" i="56"/>
  <c r="B28" i="56"/>
  <c r="O28" i="57"/>
  <c r="N28" i="57"/>
  <c r="M28" i="57"/>
  <c r="L28" i="57"/>
  <c r="K28" i="57"/>
  <c r="J28" i="57"/>
  <c r="I28" i="57"/>
  <c r="H28" i="57"/>
  <c r="G28" i="57"/>
  <c r="F28" i="57"/>
  <c r="D28" i="57"/>
  <c r="C28" i="57"/>
  <c r="B28" i="57"/>
  <c r="O28" i="58"/>
  <c r="N28" i="58"/>
  <c r="M28" i="58"/>
  <c r="L28" i="58"/>
  <c r="K28" i="58"/>
  <c r="J28" i="58"/>
  <c r="I28" i="58"/>
  <c r="H28" i="58"/>
  <c r="G28" i="58"/>
  <c r="F28" i="58"/>
  <c r="D28" i="58"/>
  <c r="C28" i="58"/>
  <c r="B28" i="58"/>
  <c r="O28" i="59"/>
  <c r="N28" i="59"/>
  <c r="M28" i="59"/>
  <c r="L28" i="59"/>
  <c r="K28" i="59"/>
  <c r="J28" i="59"/>
  <c r="I28" i="59"/>
  <c r="H28" i="59"/>
  <c r="G28" i="59"/>
  <c r="F28" i="59"/>
  <c r="D28" i="59"/>
  <c r="C28" i="59"/>
  <c r="B28" i="59"/>
  <c r="O28" i="60"/>
  <c r="N28" i="60"/>
  <c r="M28" i="60"/>
  <c r="L28" i="60"/>
  <c r="K28" i="60"/>
  <c r="J28" i="60"/>
  <c r="I28" i="60"/>
  <c r="H28" i="60"/>
  <c r="G28" i="60"/>
  <c r="F28" i="60"/>
  <c r="D28" i="60"/>
  <c r="C28" i="60"/>
  <c r="B28" i="60"/>
  <c r="O28" i="61"/>
  <c r="N28" i="61"/>
  <c r="M28" i="61"/>
  <c r="L28" i="61"/>
  <c r="K28" i="61"/>
  <c r="J28" i="61"/>
  <c r="I28" i="61"/>
  <c r="H28" i="61"/>
  <c r="G28" i="61"/>
  <c r="F28" i="61"/>
  <c r="D28" i="61"/>
  <c r="C28" i="61"/>
  <c r="B28" i="61"/>
  <c r="O28" i="62"/>
  <c r="N28" i="62"/>
  <c r="M28" i="62"/>
  <c r="L28" i="62"/>
  <c r="K28" i="62"/>
  <c r="J28" i="62"/>
  <c r="I28" i="62"/>
  <c r="H28" i="62"/>
  <c r="R28" i="62" s="1"/>
  <c r="G28" i="62"/>
  <c r="F28" i="62"/>
  <c r="D28" i="62"/>
  <c r="C28" i="62"/>
  <c r="B28" i="62"/>
  <c r="O28" i="63"/>
  <c r="N28" i="63"/>
  <c r="M28" i="63"/>
  <c r="L28" i="63"/>
  <c r="K28" i="63"/>
  <c r="J28" i="63"/>
  <c r="I28" i="63"/>
  <c r="H28" i="63"/>
  <c r="G28" i="63"/>
  <c r="F28" i="63"/>
  <c r="D28" i="63"/>
  <c r="C28" i="63"/>
  <c r="B28" i="63"/>
  <c r="O28" i="64"/>
  <c r="N28" i="64"/>
  <c r="M28" i="64"/>
  <c r="L28" i="64"/>
  <c r="K28" i="64"/>
  <c r="J28" i="64"/>
  <c r="R28" i="64" s="1"/>
  <c r="I28" i="64"/>
  <c r="H28" i="64"/>
  <c r="G28" i="64"/>
  <c r="F28" i="64"/>
  <c r="D28" i="64"/>
  <c r="C28" i="64"/>
  <c r="B28" i="64"/>
  <c r="O28" i="65"/>
  <c r="N28" i="65"/>
  <c r="M28" i="65"/>
  <c r="L28" i="65"/>
  <c r="K28" i="65"/>
  <c r="J28" i="65"/>
  <c r="I28" i="65"/>
  <c r="H28" i="65"/>
  <c r="G28" i="65"/>
  <c r="F28" i="65"/>
  <c r="D28" i="65"/>
  <c r="C28" i="65"/>
  <c r="B28" i="65"/>
  <c r="O28" i="66"/>
  <c r="N28" i="66"/>
  <c r="M28" i="66"/>
  <c r="L28" i="66"/>
  <c r="K28" i="66"/>
  <c r="J28" i="66"/>
  <c r="I28" i="66"/>
  <c r="H28" i="66"/>
  <c r="G28" i="66"/>
  <c r="F28" i="66"/>
  <c r="D28" i="66"/>
  <c r="C28" i="66"/>
  <c r="B28" i="66"/>
  <c r="O28" i="67"/>
  <c r="N28" i="67"/>
  <c r="M28" i="67"/>
  <c r="L28" i="67"/>
  <c r="K28" i="67"/>
  <c r="J28" i="67"/>
  <c r="I28" i="67"/>
  <c r="H28" i="67"/>
  <c r="G28" i="67"/>
  <c r="F28" i="67"/>
  <c r="D28" i="67"/>
  <c r="C28" i="67"/>
  <c r="B28" i="67"/>
  <c r="O28" i="68"/>
  <c r="N28" i="68"/>
  <c r="M28" i="68"/>
  <c r="L28" i="68"/>
  <c r="K28" i="68"/>
  <c r="J28" i="68"/>
  <c r="I28" i="68"/>
  <c r="H28" i="68"/>
  <c r="G28" i="68"/>
  <c r="F28" i="68"/>
  <c r="D28" i="68"/>
  <c r="C28" i="68"/>
  <c r="B28" i="68"/>
  <c r="O28" i="69"/>
  <c r="N28" i="69"/>
  <c r="M28" i="69"/>
  <c r="L28" i="69"/>
  <c r="K28" i="69"/>
  <c r="J28" i="69"/>
  <c r="I28" i="69"/>
  <c r="H28" i="69"/>
  <c r="G28" i="69"/>
  <c r="F28" i="69"/>
  <c r="D28" i="69"/>
  <c r="C28" i="69"/>
  <c r="B28" i="69"/>
  <c r="O28" i="70"/>
  <c r="N28" i="70"/>
  <c r="M28" i="70"/>
  <c r="L28" i="70"/>
  <c r="K28" i="70"/>
  <c r="J28" i="70"/>
  <c r="I28" i="70"/>
  <c r="H28" i="70"/>
  <c r="G28" i="70"/>
  <c r="F28" i="70"/>
  <c r="D28" i="70"/>
  <c r="C28" i="70"/>
  <c r="B28" i="70"/>
  <c r="O28" i="71"/>
  <c r="N28" i="71"/>
  <c r="M28" i="71"/>
  <c r="L28" i="71"/>
  <c r="K28" i="71"/>
  <c r="J28" i="71"/>
  <c r="I28" i="71"/>
  <c r="H28" i="71"/>
  <c r="G28" i="71"/>
  <c r="F28" i="71"/>
  <c r="D28" i="71"/>
  <c r="C28" i="71"/>
  <c r="B28" i="71"/>
  <c r="O28" i="72"/>
  <c r="N28" i="72"/>
  <c r="M28" i="72"/>
  <c r="L28" i="72"/>
  <c r="K28" i="72"/>
  <c r="J28" i="72"/>
  <c r="I28" i="72"/>
  <c r="H28" i="72"/>
  <c r="G28" i="72"/>
  <c r="F28" i="72"/>
  <c r="D28" i="72"/>
  <c r="C28" i="72"/>
  <c r="B28" i="72"/>
  <c r="O28" i="73"/>
  <c r="N28" i="73"/>
  <c r="M28" i="73"/>
  <c r="L28" i="73"/>
  <c r="K28" i="73"/>
  <c r="J28" i="73"/>
  <c r="I28" i="73"/>
  <c r="H28" i="73"/>
  <c r="G28" i="73"/>
  <c r="F28" i="73"/>
  <c r="D28" i="73"/>
  <c r="C28" i="73"/>
  <c r="B28" i="73"/>
  <c r="O28" i="74"/>
  <c r="N28" i="74"/>
  <c r="M28" i="74"/>
  <c r="L28" i="74"/>
  <c r="K28" i="74"/>
  <c r="J28" i="74"/>
  <c r="I28" i="74"/>
  <c r="H28" i="74"/>
  <c r="G28" i="74"/>
  <c r="F28" i="74"/>
  <c r="D28" i="74"/>
  <c r="C28" i="74"/>
  <c r="B28" i="74"/>
  <c r="O28" i="75"/>
  <c r="N28" i="75"/>
  <c r="M28" i="75"/>
  <c r="L28" i="75"/>
  <c r="K28" i="75"/>
  <c r="J28" i="75"/>
  <c r="I28" i="75"/>
  <c r="H28" i="75"/>
  <c r="G28" i="75"/>
  <c r="F28" i="75"/>
  <c r="D28" i="75"/>
  <c r="C28" i="75"/>
  <c r="B28" i="75"/>
  <c r="O28" i="76"/>
  <c r="N28" i="76"/>
  <c r="M28" i="76"/>
  <c r="L28" i="76"/>
  <c r="K28" i="76"/>
  <c r="J28" i="76"/>
  <c r="I28" i="76"/>
  <c r="H28" i="76"/>
  <c r="G28" i="76"/>
  <c r="F28" i="76"/>
  <c r="D28" i="76"/>
  <c r="C28" i="76"/>
  <c r="B28" i="76"/>
  <c r="O28" i="77"/>
  <c r="N28" i="77"/>
  <c r="M28" i="77"/>
  <c r="L28" i="77"/>
  <c r="K28" i="77"/>
  <c r="J28" i="77"/>
  <c r="I28" i="77"/>
  <c r="H28" i="77"/>
  <c r="R28" i="77" s="1"/>
  <c r="G28" i="77"/>
  <c r="F28" i="77"/>
  <c r="D28" i="77"/>
  <c r="C28" i="77"/>
  <c r="B28" i="77"/>
  <c r="O28" i="78"/>
  <c r="N28" i="78"/>
  <c r="M28" i="78"/>
  <c r="L28" i="78"/>
  <c r="K28" i="78"/>
  <c r="J28" i="78"/>
  <c r="I28" i="78"/>
  <c r="H28" i="78"/>
  <c r="G28" i="78"/>
  <c r="F28" i="78"/>
  <c r="D28" i="78"/>
  <c r="C28" i="78"/>
  <c r="B28" i="78"/>
  <c r="O28" i="79"/>
  <c r="N28" i="79"/>
  <c r="M28" i="79"/>
  <c r="L28" i="79"/>
  <c r="K28" i="79"/>
  <c r="J28" i="79"/>
  <c r="I28" i="79"/>
  <c r="H28" i="79"/>
  <c r="G28" i="79"/>
  <c r="F28" i="79"/>
  <c r="D28" i="79"/>
  <c r="C28" i="79"/>
  <c r="B28" i="79"/>
  <c r="O28" i="80"/>
  <c r="N28" i="80"/>
  <c r="M28" i="80"/>
  <c r="L28" i="80"/>
  <c r="K28" i="80"/>
  <c r="J28" i="80"/>
  <c r="I28" i="80"/>
  <c r="H28" i="80"/>
  <c r="G28" i="80"/>
  <c r="F28" i="80"/>
  <c r="D28" i="80"/>
  <c r="C28" i="80"/>
  <c r="B28" i="80"/>
  <c r="O28" i="81"/>
  <c r="N28" i="81"/>
  <c r="M28" i="81"/>
  <c r="L28" i="81"/>
  <c r="K28" i="81"/>
  <c r="J28" i="81"/>
  <c r="I28" i="81"/>
  <c r="H28" i="81"/>
  <c r="G28" i="81"/>
  <c r="F28" i="81"/>
  <c r="D28" i="81"/>
  <c r="C28" i="81"/>
  <c r="B28" i="81"/>
  <c r="O28" i="82"/>
  <c r="N28" i="82"/>
  <c r="M28" i="82"/>
  <c r="L28" i="82"/>
  <c r="K28" i="82"/>
  <c r="J28" i="82"/>
  <c r="I28" i="82"/>
  <c r="H28" i="82"/>
  <c r="G28" i="82"/>
  <c r="F28" i="82"/>
  <c r="D28" i="82"/>
  <c r="C28" i="82"/>
  <c r="B28" i="82"/>
  <c r="O28" i="83"/>
  <c r="N28" i="83"/>
  <c r="M28" i="83"/>
  <c r="L28" i="83"/>
  <c r="K28" i="83"/>
  <c r="J28" i="83"/>
  <c r="I28" i="83"/>
  <c r="H28" i="83"/>
  <c r="G28" i="83"/>
  <c r="F28" i="83"/>
  <c r="D28" i="83"/>
  <c r="C28" i="83"/>
  <c r="B28" i="83"/>
  <c r="O28" i="84"/>
  <c r="N28" i="84"/>
  <c r="M28" i="84"/>
  <c r="L28" i="84"/>
  <c r="K28" i="84"/>
  <c r="J28" i="84"/>
  <c r="I28" i="84"/>
  <c r="H28" i="84"/>
  <c r="G28" i="84"/>
  <c r="F28" i="84"/>
  <c r="D28" i="84"/>
  <c r="C28" i="84"/>
  <c r="B28" i="84"/>
  <c r="O28" i="85"/>
  <c r="N28" i="85"/>
  <c r="M28" i="85"/>
  <c r="L28" i="85"/>
  <c r="K28" i="85"/>
  <c r="J28" i="85"/>
  <c r="I28" i="85"/>
  <c r="H28" i="85"/>
  <c r="G28" i="85"/>
  <c r="F28" i="85"/>
  <c r="D28" i="85"/>
  <c r="C28" i="85"/>
  <c r="B28" i="85"/>
  <c r="O28" i="86"/>
  <c r="N28" i="86"/>
  <c r="M28" i="86"/>
  <c r="L28" i="86"/>
  <c r="K28" i="86"/>
  <c r="J28" i="86"/>
  <c r="I28" i="86"/>
  <c r="H28" i="86"/>
  <c r="G28" i="86"/>
  <c r="F28" i="86"/>
  <c r="D28" i="86"/>
  <c r="C28" i="86"/>
  <c r="B28" i="86"/>
  <c r="O28" i="87"/>
  <c r="N28" i="87"/>
  <c r="M28" i="87"/>
  <c r="L28" i="87"/>
  <c r="K28" i="87"/>
  <c r="J28" i="87"/>
  <c r="I28" i="87"/>
  <c r="H28" i="87"/>
  <c r="G28" i="87"/>
  <c r="F28" i="87"/>
  <c r="D28" i="87"/>
  <c r="C28" i="87"/>
  <c r="B28" i="87"/>
  <c r="O28" i="88"/>
  <c r="N28" i="88"/>
  <c r="M28" i="88"/>
  <c r="L28" i="88"/>
  <c r="K28" i="88"/>
  <c r="J28" i="88"/>
  <c r="I28" i="88"/>
  <c r="H28" i="88"/>
  <c r="R28" i="88" s="1"/>
  <c r="G28" i="88"/>
  <c r="F28" i="88"/>
  <c r="D28" i="88"/>
  <c r="C28" i="88"/>
  <c r="B28" i="88"/>
  <c r="O28" i="89"/>
  <c r="N28" i="89"/>
  <c r="M28" i="89"/>
  <c r="L28" i="89"/>
  <c r="K28" i="89"/>
  <c r="J28" i="89"/>
  <c r="I28" i="89"/>
  <c r="H28" i="89"/>
  <c r="G28" i="89"/>
  <c r="F28" i="89"/>
  <c r="D28" i="89"/>
  <c r="C28" i="89"/>
  <c r="B28" i="89"/>
  <c r="O28" i="90"/>
  <c r="N28" i="90"/>
  <c r="M28" i="90"/>
  <c r="L28" i="90"/>
  <c r="K28" i="90"/>
  <c r="J28" i="90"/>
  <c r="I28" i="90"/>
  <c r="H28" i="90"/>
  <c r="G28" i="90"/>
  <c r="F28" i="90"/>
  <c r="D28" i="90"/>
  <c r="C28" i="90"/>
  <c r="B28" i="90"/>
  <c r="O28" i="91"/>
  <c r="N28" i="91"/>
  <c r="M28" i="91"/>
  <c r="L28" i="91"/>
  <c r="K28" i="91"/>
  <c r="J28" i="91"/>
  <c r="I28" i="91"/>
  <c r="H28" i="91"/>
  <c r="G28" i="91"/>
  <c r="F28" i="91"/>
  <c r="D28" i="91"/>
  <c r="C28" i="91"/>
  <c r="B28" i="91"/>
  <c r="O28" i="92"/>
  <c r="N28" i="92"/>
  <c r="M28" i="92"/>
  <c r="L28" i="92"/>
  <c r="K28" i="92"/>
  <c r="J28" i="92"/>
  <c r="I28" i="92"/>
  <c r="H28" i="92"/>
  <c r="G28" i="92"/>
  <c r="F28" i="92"/>
  <c r="D28" i="92"/>
  <c r="C28" i="92"/>
  <c r="B28" i="92"/>
  <c r="O28" i="93"/>
  <c r="N28" i="93"/>
  <c r="M28" i="93"/>
  <c r="L28" i="93"/>
  <c r="K28" i="93"/>
  <c r="J28" i="93"/>
  <c r="I28" i="93"/>
  <c r="H28" i="93"/>
  <c r="G28" i="93"/>
  <c r="F28" i="93"/>
  <c r="D28" i="93"/>
  <c r="C28" i="93"/>
  <c r="B28" i="93"/>
  <c r="O28" i="94"/>
  <c r="N28" i="94"/>
  <c r="M28" i="94"/>
  <c r="L28" i="94"/>
  <c r="K28" i="94"/>
  <c r="J28" i="94"/>
  <c r="I28" i="94"/>
  <c r="H28" i="94"/>
  <c r="G28" i="94"/>
  <c r="F28" i="94"/>
  <c r="D28" i="94"/>
  <c r="C28" i="94"/>
  <c r="B28" i="94"/>
  <c r="O28" i="95"/>
  <c r="N28" i="95"/>
  <c r="M28" i="95"/>
  <c r="L28" i="95"/>
  <c r="K28" i="95"/>
  <c r="J28" i="95"/>
  <c r="I28" i="95"/>
  <c r="H28" i="95"/>
  <c r="R28" i="95" s="1"/>
  <c r="G28" i="95"/>
  <c r="F28" i="95"/>
  <c r="D28" i="95"/>
  <c r="C28" i="95"/>
  <c r="B28" i="95"/>
  <c r="O28" i="96"/>
  <c r="N28" i="96"/>
  <c r="M28" i="96"/>
  <c r="L28" i="96"/>
  <c r="K28" i="96"/>
  <c r="J28" i="96"/>
  <c r="I28" i="96"/>
  <c r="H28" i="96"/>
  <c r="G28" i="96"/>
  <c r="F28" i="96"/>
  <c r="D28" i="96"/>
  <c r="C28" i="96"/>
  <c r="B28" i="96"/>
  <c r="O28" i="97"/>
  <c r="N28" i="97"/>
  <c r="M28" i="97"/>
  <c r="L28" i="97"/>
  <c r="K28" i="97"/>
  <c r="J28" i="97"/>
  <c r="I28" i="97"/>
  <c r="H28" i="97"/>
  <c r="G28" i="97"/>
  <c r="F28" i="97"/>
  <c r="D28" i="97"/>
  <c r="C28" i="97"/>
  <c r="B28" i="97"/>
  <c r="O28" i="98"/>
  <c r="N28" i="98"/>
  <c r="M28" i="98"/>
  <c r="L28" i="98"/>
  <c r="K28" i="98"/>
  <c r="J28" i="98"/>
  <c r="I28" i="98"/>
  <c r="H28" i="98"/>
  <c r="G28" i="98"/>
  <c r="F28" i="98"/>
  <c r="D28" i="98"/>
  <c r="C28" i="98"/>
  <c r="B28" i="98"/>
  <c r="O28" i="99"/>
  <c r="O8" i="99" s="1"/>
  <c r="N28" i="99"/>
  <c r="M28" i="99"/>
  <c r="L28" i="99"/>
  <c r="K28" i="99"/>
  <c r="J28" i="99"/>
  <c r="I28" i="99"/>
  <c r="H28" i="99"/>
  <c r="G28" i="99"/>
  <c r="F28" i="99"/>
  <c r="D28" i="99"/>
  <c r="C28" i="99"/>
  <c r="B28" i="99"/>
  <c r="O28" i="100"/>
  <c r="N28" i="100"/>
  <c r="M28" i="100"/>
  <c r="L28" i="100"/>
  <c r="K28" i="100"/>
  <c r="J28" i="100"/>
  <c r="I28" i="100"/>
  <c r="H28" i="100"/>
  <c r="G28" i="100"/>
  <c r="F28" i="100"/>
  <c r="D28" i="100"/>
  <c r="C28" i="100"/>
  <c r="B28" i="100"/>
  <c r="O28" i="101"/>
  <c r="N28" i="101"/>
  <c r="M28" i="101"/>
  <c r="L28" i="101"/>
  <c r="K28" i="101"/>
  <c r="J28" i="101"/>
  <c r="I28" i="101"/>
  <c r="H28" i="101"/>
  <c r="G28" i="101"/>
  <c r="F28" i="101"/>
  <c r="D28" i="101"/>
  <c r="C28" i="101"/>
  <c r="B28" i="101"/>
  <c r="O28" i="102"/>
  <c r="N28" i="102"/>
  <c r="M28" i="102"/>
  <c r="L28" i="102"/>
  <c r="K28" i="102"/>
  <c r="S28" i="102" s="1"/>
  <c r="J28" i="102"/>
  <c r="I28" i="102"/>
  <c r="H28" i="102"/>
  <c r="G28" i="102"/>
  <c r="F28" i="102"/>
  <c r="D28" i="102"/>
  <c r="C28" i="102"/>
  <c r="B28" i="102"/>
  <c r="O28" i="103"/>
  <c r="N28" i="103"/>
  <c r="M28" i="103"/>
  <c r="L28" i="103"/>
  <c r="K28" i="103"/>
  <c r="J28" i="103"/>
  <c r="I28" i="103"/>
  <c r="H28" i="103"/>
  <c r="G28" i="103"/>
  <c r="F28" i="103"/>
  <c r="D28" i="103"/>
  <c r="C28" i="103"/>
  <c r="B28" i="103"/>
  <c r="O28" i="104"/>
  <c r="N28" i="104"/>
  <c r="M28" i="104"/>
  <c r="L28" i="104"/>
  <c r="K28" i="104"/>
  <c r="J28" i="104"/>
  <c r="I28" i="104"/>
  <c r="H28" i="104"/>
  <c r="G28" i="104"/>
  <c r="F28" i="104"/>
  <c r="D28" i="104"/>
  <c r="C28" i="104"/>
  <c r="B28" i="104"/>
  <c r="O28" i="105"/>
  <c r="N28" i="105"/>
  <c r="M28" i="105"/>
  <c r="L28" i="105"/>
  <c r="K28" i="105"/>
  <c r="J28" i="105"/>
  <c r="I28" i="105"/>
  <c r="H28" i="105"/>
  <c r="G28" i="105"/>
  <c r="F28" i="105"/>
  <c r="D28" i="105"/>
  <c r="C28" i="105"/>
  <c r="B28" i="105"/>
  <c r="O28" i="106"/>
  <c r="N28" i="106"/>
  <c r="M28" i="106"/>
  <c r="L28" i="106"/>
  <c r="K28" i="106"/>
  <c r="J28" i="106"/>
  <c r="I28" i="106"/>
  <c r="H28" i="106"/>
  <c r="G28" i="106"/>
  <c r="F28" i="106"/>
  <c r="D28" i="106"/>
  <c r="C28" i="106"/>
  <c r="B28" i="106"/>
  <c r="O28" i="107"/>
  <c r="N28" i="107"/>
  <c r="M28" i="107"/>
  <c r="L28" i="107"/>
  <c r="K28" i="107"/>
  <c r="J28" i="107"/>
  <c r="I28" i="107"/>
  <c r="H28" i="107"/>
  <c r="G28" i="107"/>
  <c r="F28" i="107"/>
  <c r="D28" i="107"/>
  <c r="C28" i="107"/>
  <c r="B28" i="107"/>
  <c r="O28" i="108"/>
  <c r="N28" i="108"/>
  <c r="M28" i="108"/>
  <c r="L28" i="108"/>
  <c r="K28" i="108"/>
  <c r="J28" i="108"/>
  <c r="I28" i="108"/>
  <c r="H28" i="108"/>
  <c r="G28" i="108"/>
  <c r="F28" i="108"/>
  <c r="D28" i="108"/>
  <c r="C28" i="108"/>
  <c r="B28" i="108"/>
  <c r="O28" i="109"/>
  <c r="N28" i="109"/>
  <c r="M28" i="109"/>
  <c r="L28" i="109"/>
  <c r="K28" i="109"/>
  <c r="J28" i="109"/>
  <c r="I28" i="109"/>
  <c r="H28" i="109"/>
  <c r="G28" i="109"/>
  <c r="F28" i="109"/>
  <c r="D28" i="109"/>
  <c r="C28" i="109"/>
  <c r="B28" i="109"/>
  <c r="O28" i="110"/>
  <c r="N28" i="110"/>
  <c r="M28" i="110"/>
  <c r="L28" i="110"/>
  <c r="K28" i="110"/>
  <c r="J28" i="110"/>
  <c r="I28" i="110"/>
  <c r="H28" i="110"/>
  <c r="G28" i="110"/>
  <c r="F28" i="110"/>
  <c r="D28" i="110"/>
  <c r="C28" i="110"/>
  <c r="B28" i="110"/>
  <c r="O28" i="111"/>
  <c r="N28" i="111"/>
  <c r="M28" i="111"/>
  <c r="L28" i="111"/>
  <c r="K28" i="111"/>
  <c r="J28" i="111"/>
  <c r="I28" i="111"/>
  <c r="H28" i="111"/>
  <c r="G28" i="111"/>
  <c r="F28" i="111"/>
  <c r="D28" i="111"/>
  <c r="C28" i="111"/>
  <c r="B28" i="111"/>
  <c r="O28" i="112"/>
  <c r="N28" i="112"/>
  <c r="M28" i="112"/>
  <c r="L28" i="112"/>
  <c r="K28" i="112"/>
  <c r="J28" i="112"/>
  <c r="I28" i="112"/>
  <c r="H28" i="112"/>
  <c r="G28" i="112"/>
  <c r="F28" i="112"/>
  <c r="D28" i="112"/>
  <c r="C28" i="112"/>
  <c r="B28" i="112"/>
  <c r="O28" i="113"/>
  <c r="N28" i="113"/>
  <c r="M28" i="113"/>
  <c r="L28" i="113"/>
  <c r="K28" i="113"/>
  <c r="J28" i="113"/>
  <c r="I28" i="113"/>
  <c r="H28" i="113"/>
  <c r="G28" i="113"/>
  <c r="F28" i="113"/>
  <c r="D28" i="113"/>
  <c r="C28" i="113"/>
  <c r="B28" i="113"/>
  <c r="O28" i="114"/>
  <c r="N28" i="114"/>
  <c r="M28" i="114"/>
  <c r="L28" i="114"/>
  <c r="K28" i="114"/>
  <c r="J28" i="114"/>
  <c r="I28" i="114"/>
  <c r="S28" i="114" s="1"/>
  <c r="H28" i="114"/>
  <c r="G28" i="114"/>
  <c r="F28" i="114"/>
  <c r="D28" i="114"/>
  <c r="C28" i="114"/>
  <c r="B28" i="114"/>
  <c r="O28" i="115"/>
  <c r="N28" i="115"/>
  <c r="M28" i="115"/>
  <c r="L28" i="115"/>
  <c r="K28" i="115"/>
  <c r="J28" i="115"/>
  <c r="I28" i="115"/>
  <c r="H28" i="115"/>
  <c r="G28" i="115"/>
  <c r="F28" i="115"/>
  <c r="D28" i="115"/>
  <c r="C28" i="115"/>
  <c r="B28" i="115"/>
  <c r="O28" i="116"/>
  <c r="N28" i="116"/>
  <c r="M28" i="116"/>
  <c r="L28" i="116"/>
  <c r="K28" i="116"/>
  <c r="J28" i="116"/>
  <c r="I28" i="116"/>
  <c r="H28" i="116"/>
  <c r="G28" i="116"/>
  <c r="F28" i="116"/>
  <c r="D28" i="116"/>
  <c r="C28" i="116"/>
  <c r="B28" i="116"/>
  <c r="O28" i="117"/>
  <c r="N28" i="117"/>
  <c r="M28" i="117"/>
  <c r="L28" i="117"/>
  <c r="K28" i="117"/>
  <c r="J28" i="117"/>
  <c r="I28" i="117"/>
  <c r="H28" i="117"/>
  <c r="G28" i="117"/>
  <c r="F28" i="117"/>
  <c r="D28" i="117"/>
  <c r="C28" i="117"/>
  <c r="B28" i="117"/>
  <c r="O28" i="118"/>
  <c r="N28" i="118"/>
  <c r="M28" i="118"/>
  <c r="L28" i="118"/>
  <c r="K28" i="118"/>
  <c r="J28" i="118"/>
  <c r="I28" i="118"/>
  <c r="H28" i="118"/>
  <c r="G28" i="118"/>
  <c r="F28" i="118"/>
  <c r="D28" i="118"/>
  <c r="C28" i="118"/>
  <c r="B28" i="118"/>
  <c r="O28" i="119"/>
  <c r="N28" i="119"/>
  <c r="M28" i="119"/>
  <c r="L28" i="119"/>
  <c r="K28" i="119"/>
  <c r="J28" i="119"/>
  <c r="I28" i="119"/>
  <c r="H28" i="119"/>
  <c r="R28" i="119" s="1"/>
  <c r="G28" i="119"/>
  <c r="F28" i="119"/>
  <c r="D28" i="119"/>
  <c r="C28" i="119"/>
  <c r="B28" i="119"/>
  <c r="O28" i="120"/>
  <c r="N28" i="120"/>
  <c r="M28" i="120"/>
  <c r="L28" i="120"/>
  <c r="K28" i="120"/>
  <c r="J28" i="120"/>
  <c r="I28" i="120"/>
  <c r="H28" i="120"/>
  <c r="G28" i="120"/>
  <c r="F28" i="120"/>
  <c r="D28" i="120"/>
  <c r="C28" i="120"/>
  <c r="B28" i="120"/>
  <c r="O28" i="121"/>
  <c r="N28" i="121"/>
  <c r="M28" i="121"/>
  <c r="L28" i="121"/>
  <c r="K28" i="121"/>
  <c r="J28" i="121"/>
  <c r="I28" i="121"/>
  <c r="H28" i="121"/>
  <c r="G28" i="121"/>
  <c r="F28" i="121"/>
  <c r="D28" i="121"/>
  <c r="C28" i="121"/>
  <c r="B28" i="121"/>
  <c r="O28" i="122"/>
  <c r="N28" i="122"/>
  <c r="M28" i="122"/>
  <c r="L28" i="122"/>
  <c r="K28" i="122"/>
  <c r="J28" i="122"/>
  <c r="I28" i="122"/>
  <c r="H28" i="122"/>
  <c r="G28" i="122"/>
  <c r="F28" i="122"/>
  <c r="D28" i="122"/>
  <c r="C28" i="122"/>
  <c r="B28" i="122"/>
  <c r="O28" i="123"/>
  <c r="N28" i="123"/>
  <c r="M28" i="123"/>
  <c r="L28" i="123"/>
  <c r="K28" i="123"/>
  <c r="J28" i="123"/>
  <c r="I28" i="123"/>
  <c r="H28" i="123"/>
  <c r="G28" i="123"/>
  <c r="F28" i="123"/>
  <c r="D28" i="123"/>
  <c r="C28" i="123"/>
  <c r="B28" i="123"/>
  <c r="O28" i="124"/>
  <c r="N28" i="124"/>
  <c r="M28" i="124"/>
  <c r="L28" i="124"/>
  <c r="K28" i="124"/>
  <c r="J28" i="124"/>
  <c r="I28" i="124"/>
  <c r="H28" i="124"/>
  <c r="G28" i="124"/>
  <c r="F28" i="124"/>
  <c r="D28" i="124"/>
  <c r="C28" i="124"/>
  <c r="B28" i="124"/>
  <c r="O28" i="125"/>
  <c r="N28" i="125"/>
  <c r="M28" i="125"/>
  <c r="L28" i="125"/>
  <c r="K28" i="125"/>
  <c r="J28" i="125"/>
  <c r="I28" i="125"/>
  <c r="H28" i="125"/>
  <c r="G28" i="125"/>
  <c r="F28" i="125"/>
  <c r="D28" i="125"/>
  <c r="C28" i="125"/>
  <c r="B28" i="125"/>
  <c r="O28" i="126"/>
  <c r="N28" i="126"/>
  <c r="M28" i="126"/>
  <c r="L28" i="126"/>
  <c r="K28" i="126"/>
  <c r="J28" i="126"/>
  <c r="I28" i="126"/>
  <c r="H28" i="126"/>
  <c r="G28" i="126"/>
  <c r="F28" i="126"/>
  <c r="D28" i="126"/>
  <c r="C28" i="126"/>
  <c r="B28" i="126"/>
  <c r="O28" i="127"/>
  <c r="N28" i="127"/>
  <c r="M28" i="127"/>
  <c r="L28" i="127"/>
  <c r="K28" i="127"/>
  <c r="J28" i="127"/>
  <c r="I28" i="127"/>
  <c r="H28" i="127"/>
  <c r="G28" i="127"/>
  <c r="F28" i="127"/>
  <c r="D28" i="127"/>
  <c r="C28" i="127"/>
  <c r="B28" i="127"/>
  <c r="O28" i="128"/>
  <c r="N28" i="128"/>
  <c r="M28" i="128"/>
  <c r="L28" i="128"/>
  <c r="K28" i="128"/>
  <c r="J28" i="128"/>
  <c r="I28" i="128"/>
  <c r="H28" i="128"/>
  <c r="G28" i="128"/>
  <c r="F28" i="128"/>
  <c r="D28" i="128"/>
  <c r="C28" i="128"/>
  <c r="B28" i="128"/>
  <c r="O28" i="129"/>
  <c r="N28" i="129"/>
  <c r="M28" i="129"/>
  <c r="L28" i="129"/>
  <c r="K28" i="129"/>
  <c r="J28" i="129"/>
  <c r="I28" i="129"/>
  <c r="H28" i="129"/>
  <c r="G28" i="129"/>
  <c r="F28" i="129"/>
  <c r="D28" i="129"/>
  <c r="C28" i="129"/>
  <c r="B28" i="129"/>
  <c r="O28" i="130"/>
  <c r="N28" i="130"/>
  <c r="M28" i="130"/>
  <c r="L28" i="130"/>
  <c r="K28" i="130"/>
  <c r="J28" i="130"/>
  <c r="I28" i="130"/>
  <c r="H28" i="130"/>
  <c r="G28" i="130"/>
  <c r="F28" i="130"/>
  <c r="D28" i="130"/>
  <c r="C28" i="130"/>
  <c r="B28" i="130"/>
  <c r="O28" i="131"/>
  <c r="N28" i="131"/>
  <c r="M28" i="131"/>
  <c r="L28" i="131"/>
  <c r="K28" i="131"/>
  <c r="J28" i="131"/>
  <c r="I28" i="131"/>
  <c r="H28" i="131"/>
  <c r="G28" i="131"/>
  <c r="F28" i="131"/>
  <c r="D28" i="131"/>
  <c r="C28" i="131"/>
  <c r="B28" i="131"/>
  <c r="O28" i="132"/>
  <c r="N28" i="132"/>
  <c r="M28" i="132"/>
  <c r="L28" i="132"/>
  <c r="K28" i="132"/>
  <c r="J28" i="132"/>
  <c r="I28" i="132"/>
  <c r="H28" i="132"/>
  <c r="G28" i="132"/>
  <c r="F28" i="132"/>
  <c r="D28" i="132"/>
  <c r="C28" i="132"/>
  <c r="B28" i="132"/>
  <c r="O28" i="133"/>
  <c r="N28" i="133"/>
  <c r="M28" i="133"/>
  <c r="L28" i="133"/>
  <c r="K28" i="133"/>
  <c r="J28" i="133"/>
  <c r="R28" i="133" s="1"/>
  <c r="I28" i="133"/>
  <c r="H28" i="133"/>
  <c r="G28" i="133"/>
  <c r="F28" i="133"/>
  <c r="D28" i="133"/>
  <c r="C28" i="133"/>
  <c r="B28" i="133"/>
  <c r="O28" i="134"/>
  <c r="N28" i="134"/>
  <c r="M28" i="134"/>
  <c r="L28" i="134"/>
  <c r="K28" i="134"/>
  <c r="J28" i="134"/>
  <c r="I28" i="134"/>
  <c r="H28" i="134"/>
  <c r="G28" i="134"/>
  <c r="F28" i="134"/>
  <c r="D28" i="134"/>
  <c r="C28" i="134"/>
  <c r="B28" i="134"/>
  <c r="O28" i="135"/>
  <c r="N28" i="135"/>
  <c r="M28" i="135"/>
  <c r="L28" i="135"/>
  <c r="K28" i="135"/>
  <c r="J28" i="135"/>
  <c r="I28" i="135"/>
  <c r="H28" i="135"/>
  <c r="G28" i="135"/>
  <c r="F28" i="135"/>
  <c r="D28" i="135"/>
  <c r="C28" i="135"/>
  <c r="B28" i="135"/>
  <c r="O28" i="136"/>
  <c r="N28" i="136"/>
  <c r="M28" i="136"/>
  <c r="L28" i="136"/>
  <c r="K28" i="136"/>
  <c r="J28" i="136"/>
  <c r="R28" i="136" s="1"/>
  <c r="I28" i="136"/>
  <c r="H28" i="136"/>
  <c r="G28" i="136"/>
  <c r="F28" i="136"/>
  <c r="D28" i="136"/>
  <c r="C28" i="136"/>
  <c r="B28" i="136"/>
  <c r="O28" i="137"/>
  <c r="N28" i="137"/>
  <c r="M28" i="137"/>
  <c r="L28" i="137"/>
  <c r="K28" i="137"/>
  <c r="J28" i="137"/>
  <c r="I28" i="137"/>
  <c r="H28" i="137"/>
  <c r="G28" i="137"/>
  <c r="F28" i="137"/>
  <c r="D28" i="137"/>
  <c r="C28" i="137"/>
  <c r="B28" i="137"/>
  <c r="O28" i="138"/>
  <c r="N28" i="138"/>
  <c r="M28" i="138"/>
  <c r="L28" i="138"/>
  <c r="K28" i="138"/>
  <c r="J28" i="138"/>
  <c r="I28" i="138"/>
  <c r="H28" i="138"/>
  <c r="G28" i="138"/>
  <c r="F28" i="138"/>
  <c r="D28" i="138"/>
  <c r="C28" i="138"/>
  <c r="B28" i="138"/>
  <c r="O28" i="139"/>
  <c r="N28" i="139"/>
  <c r="M28" i="139"/>
  <c r="L28" i="139"/>
  <c r="K28" i="139"/>
  <c r="J28" i="139"/>
  <c r="R28" i="139" s="1"/>
  <c r="I28" i="139"/>
  <c r="H28" i="139"/>
  <c r="G28" i="139"/>
  <c r="F28" i="139"/>
  <c r="D28" i="139"/>
  <c r="C28" i="139"/>
  <c r="B28" i="139"/>
  <c r="O28" i="140"/>
  <c r="N28" i="140"/>
  <c r="M28" i="140"/>
  <c r="L28" i="140"/>
  <c r="K28" i="140"/>
  <c r="J28" i="140"/>
  <c r="I28" i="140"/>
  <c r="H28" i="140"/>
  <c r="G28" i="140"/>
  <c r="F28" i="140"/>
  <c r="D28" i="140"/>
  <c r="C28" i="140"/>
  <c r="B28" i="140"/>
  <c r="O28" i="141"/>
  <c r="N28" i="141"/>
  <c r="M28" i="141"/>
  <c r="L28" i="141"/>
  <c r="K28" i="141"/>
  <c r="J28" i="141"/>
  <c r="I28" i="141"/>
  <c r="H28" i="141"/>
  <c r="G28" i="141"/>
  <c r="F28" i="141"/>
  <c r="D28" i="141"/>
  <c r="C28" i="141"/>
  <c r="B28" i="141"/>
  <c r="O28" i="142"/>
  <c r="N28" i="142"/>
  <c r="M28" i="142"/>
  <c r="L28" i="142"/>
  <c r="K28" i="142"/>
  <c r="J28" i="142"/>
  <c r="I28" i="142"/>
  <c r="H28" i="142"/>
  <c r="G28" i="142"/>
  <c r="F28" i="142"/>
  <c r="D28" i="142"/>
  <c r="C28" i="142"/>
  <c r="B28" i="142"/>
  <c r="O28" i="143"/>
  <c r="N28" i="143"/>
  <c r="M28" i="143"/>
  <c r="L28" i="143"/>
  <c r="K28" i="143"/>
  <c r="J28" i="143"/>
  <c r="I28" i="143"/>
  <c r="H28" i="143"/>
  <c r="G28" i="143"/>
  <c r="F28" i="143"/>
  <c r="D28" i="143"/>
  <c r="C28" i="143"/>
  <c r="B28" i="143"/>
  <c r="O28" i="144"/>
  <c r="N28" i="144"/>
  <c r="M28" i="144"/>
  <c r="L28" i="144"/>
  <c r="K28" i="144"/>
  <c r="J28" i="144"/>
  <c r="I28" i="144"/>
  <c r="H28" i="144"/>
  <c r="G28" i="144"/>
  <c r="F28" i="144"/>
  <c r="D28" i="144"/>
  <c r="C28" i="144"/>
  <c r="B28" i="144"/>
  <c r="O28" i="145"/>
  <c r="N28" i="145"/>
  <c r="M28" i="145"/>
  <c r="L28" i="145"/>
  <c r="K28" i="145"/>
  <c r="J28" i="145"/>
  <c r="I28" i="145"/>
  <c r="H28" i="145"/>
  <c r="G28" i="145"/>
  <c r="F28" i="145"/>
  <c r="D28" i="145"/>
  <c r="C28" i="145"/>
  <c r="B28" i="145"/>
  <c r="O28" i="146"/>
  <c r="N28" i="146"/>
  <c r="M28" i="146"/>
  <c r="L28" i="146"/>
  <c r="K28" i="146"/>
  <c r="J28" i="146"/>
  <c r="I28" i="146"/>
  <c r="H28" i="146"/>
  <c r="G28" i="146"/>
  <c r="F28" i="146"/>
  <c r="D28" i="146"/>
  <c r="C28" i="146"/>
  <c r="B28" i="146"/>
  <c r="O28" i="147"/>
  <c r="N28" i="147"/>
  <c r="M28" i="147"/>
  <c r="L28" i="147"/>
  <c r="K28" i="147"/>
  <c r="J28" i="147"/>
  <c r="I28" i="147"/>
  <c r="H28" i="147"/>
  <c r="G28" i="147"/>
  <c r="F28" i="147"/>
  <c r="D28" i="147"/>
  <c r="C28" i="147"/>
  <c r="B28" i="147"/>
  <c r="O28" i="148"/>
  <c r="N28" i="148"/>
  <c r="M28" i="148"/>
  <c r="L28" i="148"/>
  <c r="K28" i="148"/>
  <c r="J28" i="148"/>
  <c r="I28" i="148"/>
  <c r="H28" i="148"/>
  <c r="G28" i="148"/>
  <c r="F28" i="148"/>
  <c r="D28" i="148"/>
  <c r="C28" i="148"/>
  <c r="B28" i="148"/>
  <c r="O28" i="149"/>
  <c r="N28" i="149"/>
  <c r="M28" i="149"/>
  <c r="L28" i="149"/>
  <c r="K28" i="149"/>
  <c r="J28" i="149"/>
  <c r="I28" i="149"/>
  <c r="H28" i="149"/>
  <c r="G28" i="149"/>
  <c r="F28" i="149"/>
  <c r="D28" i="149"/>
  <c r="C28" i="149"/>
  <c r="B28" i="149"/>
  <c r="O28" i="150"/>
  <c r="N28" i="150"/>
  <c r="M28" i="150"/>
  <c r="L28" i="150"/>
  <c r="K28" i="150"/>
  <c r="J28" i="150"/>
  <c r="I28" i="150"/>
  <c r="H28" i="150"/>
  <c r="G28" i="150"/>
  <c r="F28" i="150"/>
  <c r="D28" i="150"/>
  <c r="C28" i="150"/>
  <c r="B28" i="150"/>
  <c r="O28" i="151"/>
  <c r="N28" i="151"/>
  <c r="M28" i="151"/>
  <c r="L28" i="151"/>
  <c r="K28" i="151"/>
  <c r="J28" i="151"/>
  <c r="I28" i="151"/>
  <c r="H28" i="151"/>
  <c r="G28" i="151"/>
  <c r="F28" i="151"/>
  <c r="D28" i="151"/>
  <c r="C28" i="151"/>
  <c r="B28" i="151"/>
  <c r="O28" i="152"/>
  <c r="N28" i="152"/>
  <c r="M28" i="152"/>
  <c r="L28" i="152"/>
  <c r="K28" i="152"/>
  <c r="J28" i="152"/>
  <c r="I28" i="152"/>
  <c r="H28" i="152"/>
  <c r="G28" i="152"/>
  <c r="F28" i="152"/>
  <c r="D28" i="152"/>
  <c r="C28" i="152"/>
  <c r="B28" i="152"/>
  <c r="O28" i="153"/>
  <c r="N28" i="153"/>
  <c r="M28" i="153"/>
  <c r="L28" i="153"/>
  <c r="K28" i="153"/>
  <c r="S28" i="153" s="1"/>
  <c r="J28" i="153"/>
  <c r="I28" i="153"/>
  <c r="H28" i="153"/>
  <c r="G28" i="153"/>
  <c r="F28" i="153"/>
  <c r="D28" i="153"/>
  <c r="C28" i="153"/>
  <c r="B28" i="153"/>
  <c r="O28" i="154"/>
  <c r="N28" i="154"/>
  <c r="M28" i="154"/>
  <c r="L28" i="154"/>
  <c r="K28" i="154"/>
  <c r="J28" i="154"/>
  <c r="I28" i="154"/>
  <c r="S28" i="154" s="1"/>
  <c r="H28" i="154"/>
  <c r="G28" i="154"/>
  <c r="F28" i="154"/>
  <c r="D28" i="154"/>
  <c r="C28" i="154"/>
  <c r="B28" i="154"/>
  <c r="O28" i="155"/>
  <c r="N28" i="155"/>
  <c r="M28" i="155"/>
  <c r="L28" i="155"/>
  <c r="K28" i="155"/>
  <c r="J28" i="155"/>
  <c r="R28" i="155" s="1"/>
  <c r="I28" i="155"/>
  <c r="H28" i="155"/>
  <c r="G28" i="155"/>
  <c r="F28" i="155"/>
  <c r="D28" i="155"/>
  <c r="C28" i="155"/>
  <c r="B28" i="155"/>
  <c r="O28" i="156"/>
  <c r="N28" i="156"/>
  <c r="M28" i="156"/>
  <c r="L28" i="156"/>
  <c r="K28" i="156"/>
  <c r="J28" i="156"/>
  <c r="I28" i="156"/>
  <c r="H28" i="156"/>
  <c r="G28" i="156"/>
  <c r="F28" i="156"/>
  <c r="D28" i="156"/>
  <c r="C28" i="156"/>
  <c r="B28" i="156"/>
  <c r="O28" i="157"/>
  <c r="N28" i="157"/>
  <c r="M28" i="157"/>
  <c r="L28" i="157"/>
  <c r="K28" i="157"/>
  <c r="J28" i="157"/>
  <c r="I28" i="157"/>
  <c r="S28" i="157" s="1"/>
  <c r="H28" i="157"/>
  <c r="G28" i="157"/>
  <c r="F28" i="157"/>
  <c r="D28" i="157"/>
  <c r="C28" i="157"/>
  <c r="B28" i="157"/>
  <c r="O28" i="158"/>
  <c r="N28" i="158"/>
  <c r="M28" i="158"/>
  <c r="L28" i="158"/>
  <c r="K28" i="158"/>
  <c r="J28" i="158"/>
  <c r="I28" i="158"/>
  <c r="H28" i="158"/>
  <c r="G28" i="158"/>
  <c r="F28" i="158"/>
  <c r="D28" i="158"/>
  <c r="C28" i="158"/>
  <c r="B28" i="158"/>
  <c r="O28" i="159"/>
  <c r="N28" i="159"/>
  <c r="M28" i="159"/>
  <c r="L28" i="159"/>
  <c r="K28" i="159"/>
  <c r="J28" i="159"/>
  <c r="I28" i="159"/>
  <c r="H28" i="159"/>
  <c r="G28" i="159"/>
  <c r="F28" i="159"/>
  <c r="D28" i="159"/>
  <c r="C28" i="159"/>
  <c r="B28" i="159"/>
  <c r="O28" i="160"/>
  <c r="N28" i="160"/>
  <c r="M28" i="160"/>
  <c r="L28" i="160"/>
  <c r="K28" i="160"/>
  <c r="S28" i="160" s="1"/>
  <c r="J28" i="160"/>
  <c r="R28" i="160" s="1"/>
  <c r="I28" i="160"/>
  <c r="H28" i="160"/>
  <c r="G28" i="160"/>
  <c r="F28" i="160"/>
  <c r="D28" i="160"/>
  <c r="C28" i="160"/>
  <c r="B28" i="160"/>
  <c r="O28" i="161"/>
  <c r="N28" i="161"/>
  <c r="M28" i="161"/>
  <c r="L28" i="161"/>
  <c r="K28" i="161"/>
  <c r="J28" i="161"/>
  <c r="R28" i="161" s="1"/>
  <c r="I28" i="161"/>
  <c r="H28" i="161"/>
  <c r="G28" i="161"/>
  <c r="F28" i="161"/>
  <c r="D28" i="161"/>
  <c r="C28" i="161"/>
  <c r="B28" i="161"/>
  <c r="O28" i="162"/>
  <c r="N28" i="162"/>
  <c r="M28" i="162"/>
  <c r="L28" i="162"/>
  <c r="K28" i="162"/>
  <c r="J28" i="162"/>
  <c r="I28" i="162"/>
  <c r="S28" i="162" s="1"/>
  <c r="H28" i="162"/>
  <c r="G28" i="162"/>
  <c r="F28" i="162"/>
  <c r="D28" i="162"/>
  <c r="C28" i="162"/>
  <c r="B28" i="162"/>
  <c r="O28" i="163"/>
  <c r="N28" i="163"/>
  <c r="M28" i="163"/>
  <c r="L28" i="163"/>
  <c r="K28" i="163"/>
  <c r="J28" i="163"/>
  <c r="I28" i="163"/>
  <c r="H28" i="163"/>
  <c r="G28" i="163"/>
  <c r="F28" i="163"/>
  <c r="D28" i="163"/>
  <c r="C28" i="163"/>
  <c r="B28" i="163"/>
  <c r="O28" i="164"/>
  <c r="N28" i="164"/>
  <c r="M28" i="164"/>
  <c r="L28" i="164"/>
  <c r="K28" i="164"/>
  <c r="J28" i="164"/>
  <c r="I28" i="164"/>
  <c r="H28" i="164"/>
  <c r="G28" i="164"/>
  <c r="F28" i="164"/>
  <c r="D28" i="164"/>
  <c r="C28" i="164"/>
  <c r="B28" i="164"/>
  <c r="O28" i="165"/>
  <c r="N28" i="165"/>
  <c r="M28" i="165"/>
  <c r="L28" i="165"/>
  <c r="K28" i="165"/>
  <c r="J28" i="165"/>
  <c r="I28" i="165"/>
  <c r="H28" i="165"/>
  <c r="G28" i="165"/>
  <c r="F28" i="165"/>
  <c r="D28" i="165"/>
  <c r="C28" i="165"/>
  <c r="B28" i="165"/>
  <c r="O28" i="166"/>
  <c r="N28" i="166"/>
  <c r="M28" i="166"/>
  <c r="L28" i="166"/>
  <c r="K28" i="166"/>
  <c r="J28" i="166"/>
  <c r="I28" i="166"/>
  <c r="S28" i="166" s="1"/>
  <c r="H28" i="166"/>
  <c r="G28" i="166"/>
  <c r="F28" i="166"/>
  <c r="D28" i="166"/>
  <c r="C28" i="166"/>
  <c r="B28" i="166"/>
  <c r="O28" i="167"/>
  <c r="N28" i="167"/>
  <c r="M28" i="167"/>
  <c r="L28" i="167"/>
  <c r="K28" i="167"/>
  <c r="J28" i="167"/>
  <c r="I28" i="167"/>
  <c r="H28" i="167"/>
  <c r="G28" i="167"/>
  <c r="F28" i="167"/>
  <c r="D28" i="167"/>
  <c r="C28" i="167"/>
  <c r="B28" i="167"/>
  <c r="O28" i="168"/>
  <c r="N28" i="168"/>
  <c r="M28" i="168"/>
  <c r="L28" i="168"/>
  <c r="K28" i="168"/>
  <c r="J28" i="168"/>
  <c r="I28" i="168"/>
  <c r="H28" i="168"/>
  <c r="G28" i="168"/>
  <c r="F28" i="168"/>
  <c r="D28" i="168"/>
  <c r="C28" i="168"/>
  <c r="B28" i="168"/>
  <c r="O28" i="169"/>
  <c r="N28" i="169"/>
  <c r="M28" i="169"/>
  <c r="L28" i="169"/>
  <c r="K28" i="169"/>
  <c r="J28" i="169"/>
  <c r="I28" i="169"/>
  <c r="H28" i="169"/>
  <c r="G28" i="169"/>
  <c r="F28" i="169"/>
  <c r="D28" i="169"/>
  <c r="C28" i="169"/>
  <c r="B28" i="169"/>
  <c r="O28" i="170"/>
  <c r="N28" i="170"/>
  <c r="M28" i="170"/>
  <c r="L28" i="170"/>
  <c r="K28" i="170"/>
  <c r="J28" i="170"/>
  <c r="I28" i="170"/>
  <c r="H28" i="170"/>
  <c r="R28" i="170" s="1"/>
  <c r="G28" i="170"/>
  <c r="F28" i="170"/>
  <c r="D28" i="170"/>
  <c r="C28" i="170"/>
  <c r="B28" i="170"/>
  <c r="O28" i="171"/>
  <c r="N28" i="171"/>
  <c r="M28" i="171"/>
  <c r="L28" i="171"/>
  <c r="K28" i="171"/>
  <c r="J28" i="171"/>
  <c r="I28" i="171"/>
  <c r="H28" i="171"/>
  <c r="G28" i="171"/>
  <c r="F28" i="171"/>
  <c r="D28" i="171"/>
  <c r="C28" i="171"/>
  <c r="B28" i="171"/>
  <c r="O28" i="172"/>
  <c r="N28" i="172"/>
  <c r="M28" i="172"/>
  <c r="L28" i="172"/>
  <c r="K28" i="172"/>
  <c r="J28" i="172"/>
  <c r="I28" i="172"/>
  <c r="H28" i="172"/>
  <c r="G28" i="172"/>
  <c r="F28" i="172"/>
  <c r="D28" i="172"/>
  <c r="C28" i="172"/>
  <c r="B28" i="172"/>
  <c r="O28" i="173"/>
  <c r="N28" i="173"/>
  <c r="M28" i="173"/>
  <c r="L28" i="173"/>
  <c r="K28" i="173"/>
  <c r="J28" i="173"/>
  <c r="I28" i="173"/>
  <c r="H28" i="173"/>
  <c r="G28" i="173"/>
  <c r="F28" i="173"/>
  <c r="D28" i="173"/>
  <c r="C28" i="173"/>
  <c r="B28" i="173"/>
  <c r="O28" i="174"/>
  <c r="N28" i="174"/>
  <c r="M28" i="174"/>
  <c r="L28" i="174"/>
  <c r="K28" i="174"/>
  <c r="J28" i="174"/>
  <c r="I28" i="174"/>
  <c r="H28" i="174"/>
  <c r="G28" i="174"/>
  <c r="F28" i="174"/>
  <c r="D28" i="174"/>
  <c r="C28" i="174"/>
  <c r="B28" i="174"/>
  <c r="O28" i="175"/>
  <c r="N28" i="175"/>
  <c r="M28" i="175"/>
  <c r="L28" i="175"/>
  <c r="K28" i="175"/>
  <c r="J28" i="175"/>
  <c r="I28" i="175"/>
  <c r="H28" i="175"/>
  <c r="G28" i="175"/>
  <c r="F28" i="175"/>
  <c r="D28" i="175"/>
  <c r="C28" i="175"/>
  <c r="B28" i="175"/>
  <c r="O28" i="176"/>
  <c r="N28" i="176"/>
  <c r="M28" i="176"/>
  <c r="L28" i="176"/>
  <c r="K28" i="176"/>
  <c r="J28" i="176"/>
  <c r="I28" i="176"/>
  <c r="H28" i="176"/>
  <c r="G28" i="176"/>
  <c r="F28" i="176"/>
  <c r="D28" i="176"/>
  <c r="C28" i="176"/>
  <c r="B28" i="176"/>
  <c r="O28" i="177"/>
  <c r="N28" i="177"/>
  <c r="M28" i="177"/>
  <c r="L28" i="177"/>
  <c r="K28" i="177"/>
  <c r="J28" i="177"/>
  <c r="I28" i="177"/>
  <c r="H28" i="177"/>
  <c r="G28" i="177"/>
  <c r="F28" i="177"/>
  <c r="D28" i="177"/>
  <c r="C28" i="177"/>
  <c r="B28" i="177"/>
  <c r="O28" i="178"/>
  <c r="N28" i="178"/>
  <c r="M28" i="178"/>
  <c r="L28" i="178"/>
  <c r="K28" i="178"/>
  <c r="J28" i="178"/>
  <c r="I28" i="178"/>
  <c r="H28" i="178"/>
  <c r="G28" i="178"/>
  <c r="F28" i="178"/>
  <c r="D28" i="178"/>
  <c r="C28" i="178"/>
  <c r="B28" i="178"/>
  <c r="O28" i="179"/>
  <c r="N28" i="179"/>
  <c r="M28" i="179"/>
  <c r="L28" i="179"/>
  <c r="K28" i="179"/>
  <c r="J28" i="179"/>
  <c r="I28" i="179"/>
  <c r="H28" i="179"/>
  <c r="G28" i="179"/>
  <c r="F28" i="179"/>
  <c r="D28" i="179"/>
  <c r="C28" i="179"/>
  <c r="B28" i="179"/>
  <c r="O28" i="180"/>
  <c r="N28" i="180"/>
  <c r="M28" i="180"/>
  <c r="L28" i="180"/>
  <c r="K28" i="180"/>
  <c r="J28" i="180"/>
  <c r="I28" i="180"/>
  <c r="H28" i="180"/>
  <c r="G28" i="180"/>
  <c r="F28" i="180"/>
  <c r="D28" i="180"/>
  <c r="C28" i="180"/>
  <c r="B28" i="180"/>
  <c r="O28" i="181"/>
  <c r="N28" i="181"/>
  <c r="M28" i="181"/>
  <c r="L28" i="181"/>
  <c r="K28" i="181"/>
  <c r="J28" i="181"/>
  <c r="I28" i="181"/>
  <c r="H28" i="181"/>
  <c r="G28" i="181"/>
  <c r="F28" i="181"/>
  <c r="D28" i="181"/>
  <c r="C28" i="181"/>
  <c r="B28" i="181"/>
  <c r="O28" i="182"/>
  <c r="N28" i="182"/>
  <c r="M28" i="182"/>
  <c r="L28" i="182"/>
  <c r="K28" i="182"/>
  <c r="J28" i="182"/>
  <c r="I28" i="182"/>
  <c r="H28" i="182"/>
  <c r="G28" i="182"/>
  <c r="F28" i="182"/>
  <c r="D28" i="182"/>
  <c r="C28" i="182"/>
  <c r="B28" i="182"/>
  <c r="O28" i="183"/>
  <c r="N28" i="183"/>
  <c r="M28" i="183"/>
  <c r="L28" i="183"/>
  <c r="K28" i="183"/>
  <c r="J28" i="183"/>
  <c r="I28" i="183"/>
  <c r="H28" i="183"/>
  <c r="G28" i="183"/>
  <c r="F28" i="183"/>
  <c r="D28" i="183"/>
  <c r="C28" i="183"/>
  <c r="B28" i="183"/>
  <c r="O28" i="184"/>
  <c r="N28" i="184"/>
  <c r="M28" i="184"/>
  <c r="L28" i="184"/>
  <c r="K28" i="184"/>
  <c r="J28" i="184"/>
  <c r="I28" i="184"/>
  <c r="H28" i="184"/>
  <c r="G28" i="184"/>
  <c r="F28" i="184"/>
  <c r="D28" i="184"/>
  <c r="C28" i="184"/>
  <c r="B28" i="184"/>
  <c r="O28" i="185"/>
  <c r="N28" i="185"/>
  <c r="M28" i="185"/>
  <c r="L28" i="185"/>
  <c r="K28" i="185"/>
  <c r="J28" i="185"/>
  <c r="I28" i="185"/>
  <c r="H28" i="185"/>
  <c r="G28" i="185"/>
  <c r="F28" i="185"/>
  <c r="D28" i="185"/>
  <c r="C28" i="185"/>
  <c r="B28" i="185"/>
  <c r="O28" i="186"/>
  <c r="N28" i="186"/>
  <c r="M28" i="186"/>
  <c r="L28" i="186"/>
  <c r="K28" i="186"/>
  <c r="J28" i="186"/>
  <c r="I28" i="186"/>
  <c r="H28" i="186"/>
  <c r="G28" i="186"/>
  <c r="F28" i="186"/>
  <c r="D28" i="186"/>
  <c r="C28" i="186"/>
  <c r="B28" i="186"/>
  <c r="O28" i="187"/>
  <c r="N28" i="187"/>
  <c r="M28" i="187"/>
  <c r="L28" i="187"/>
  <c r="K28" i="187"/>
  <c r="J28" i="187"/>
  <c r="I28" i="187"/>
  <c r="H28" i="187"/>
  <c r="G28" i="187"/>
  <c r="F28" i="187"/>
  <c r="D28" i="187"/>
  <c r="C28" i="187"/>
  <c r="B28" i="187"/>
  <c r="O28" i="188"/>
  <c r="N28" i="188"/>
  <c r="M28" i="188"/>
  <c r="L28" i="188"/>
  <c r="K28" i="188"/>
  <c r="J28" i="188"/>
  <c r="I28" i="188"/>
  <c r="H28" i="188"/>
  <c r="G28" i="188"/>
  <c r="F28" i="188"/>
  <c r="D28" i="188"/>
  <c r="C28" i="188"/>
  <c r="B28" i="188"/>
  <c r="O28" i="189"/>
  <c r="N28" i="189"/>
  <c r="M28" i="189"/>
  <c r="L28" i="189"/>
  <c r="K28" i="189"/>
  <c r="J28" i="189"/>
  <c r="I28" i="189"/>
  <c r="H28" i="189"/>
  <c r="G28" i="189"/>
  <c r="F28" i="189"/>
  <c r="D28" i="189"/>
  <c r="C28" i="189"/>
  <c r="B28" i="189"/>
  <c r="O28" i="190"/>
  <c r="N28" i="190"/>
  <c r="M28" i="190"/>
  <c r="L28" i="190"/>
  <c r="K28" i="190"/>
  <c r="J28" i="190"/>
  <c r="I28" i="190"/>
  <c r="H28" i="190"/>
  <c r="G28" i="190"/>
  <c r="F28" i="190"/>
  <c r="D28" i="190"/>
  <c r="C28" i="190"/>
  <c r="B28" i="190"/>
  <c r="O28" i="191"/>
  <c r="N28" i="191"/>
  <c r="M28" i="191"/>
  <c r="L28" i="191"/>
  <c r="K28" i="191"/>
  <c r="J28" i="191"/>
  <c r="I28" i="191"/>
  <c r="H28" i="191"/>
  <c r="G28" i="191"/>
  <c r="F28" i="191"/>
  <c r="D28" i="191"/>
  <c r="C28" i="191"/>
  <c r="B28" i="191"/>
  <c r="O28" i="192"/>
  <c r="N28" i="192"/>
  <c r="M28" i="192"/>
  <c r="L28" i="192"/>
  <c r="K28" i="192"/>
  <c r="J28" i="192"/>
  <c r="I28" i="192"/>
  <c r="H28" i="192"/>
  <c r="G28" i="192"/>
  <c r="F28" i="192"/>
  <c r="D28" i="192"/>
  <c r="C28" i="192"/>
  <c r="B28" i="192"/>
  <c r="O28" i="193"/>
  <c r="N28" i="193"/>
  <c r="M28" i="193"/>
  <c r="L28" i="193"/>
  <c r="K28" i="193"/>
  <c r="J28" i="193"/>
  <c r="I28" i="193"/>
  <c r="H28" i="193"/>
  <c r="G28" i="193"/>
  <c r="F28" i="193"/>
  <c r="D28" i="193"/>
  <c r="C28" i="193"/>
  <c r="B28" i="193"/>
  <c r="O28" i="194"/>
  <c r="N28" i="194"/>
  <c r="M28" i="194"/>
  <c r="L28" i="194"/>
  <c r="K28" i="194"/>
  <c r="J28" i="194"/>
  <c r="I28" i="194"/>
  <c r="H28" i="194"/>
  <c r="G28" i="194"/>
  <c r="F28" i="194"/>
  <c r="D28" i="194"/>
  <c r="C28" i="194"/>
  <c r="B28" i="194"/>
  <c r="O28" i="195"/>
  <c r="N28" i="195"/>
  <c r="M28" i="195"/>
  <c r="L28" i="195"/>
  <c r="K28" i="195"/>
  <c r="J28" i="195"/>
  <c r="I28" i="195"/>
  <c r="H28" i="195"/>
  <c r="G28" i="195"/>
  <c r="F28" i="195"/>
  <c r="D28" i="195"/>
  <c r="C28" i="195"/>
  <c r="B28" i="195"/>
  <c r="O28" i="196"/>
  <c r="N28" i="196"/>
  <c r="M28" i="196"/>
  <c r="L28" i="196"/>
  <c r="K28" i="196"/>
  <c r="J28" i="196"/>
  <c r="I28" i="196"/>
  <c r="H28" i="196"/>
  <c r="G28" i="196"/>
  <c r="F28" i="196"/>
  <c r="D28" i="196"/>
  <c r="C28" i="196"/>
  <c r="B28" i="196"/>
  <c r="O28" i="197"/>
  <c r="N28" i="197"/>
  <c r="M28" i="197"/>
  <c r="L28" i="197"/>
  <c r="K28" i="197"/>
  <c r="J28" i="197"/>
  <c r="I28" i="197"/>
  <c r="H28" i="197"/>
  <c r="G28" i="197"/>
  <c r="F28" i="197"/>
  <c r="D28" i="197"/>
  <c r="C28" i="197"/>
  <c r="B28" i="197"/>
  <c r="O28" i="198"/>
  <c r="N28" i="198"/>
  <c r="M28" i="198"/>
  <c r="L28" i="198"/>
  <c r="K28" i="198"/>
  <c r="J28" i="198"/>
  <c r="I28" i="198"/>
  <c r="S28" i="198" s="1"/>
  <c r="H28" i="198"/>
  <c r="G28" i="198"/>
  <c r="F28" i="198"/>
  <c r="D28" i="198"/>
  <c r="C28" i="198"/>
  <c r="B28" i="198"/>
  <c r="O28" i="199"/>
  <c r="N28" i="199"/>
  <c r="M28" i="199"/>
  <c r="L28" i="199"/>
  <c r="K28" i="199"/>
  <c r="J28" i="199"/>
  <c r="I28" i="199"/>
  <c r="H28" i="199"/>
  <c r="G28" i="199"/>
  <c r="F28" i="199"/>
  <c r="D28" i="199"/>
  <c r="C28" i="199"/>
  <c r="B28" i="199"/>
  <c r="O28" i="200"/>
  <c r="N28" i="200"/>
  <c r="M28" i="200"/>
  <c r="L28" i="200"/>
  <c r="K28" i="200"/>
  <c r="J28" i="200"/>
  <c r="I28" i="200"/>
  <c r="H28" i="200"/>
  <c r="G28" i="200"/>
  <c r="F28" i="200"/>
  <c r="D28" i="200"/>
  <c r="C28" i="200"/>
  <c r="B28" i="200"/>
  <c r="O28" i="201"/>
  <c r="N28" i="201"/>
  <c r="M28" i="201"/>
  <c r="L28" i="201"/>
  <c r="K28" i="201"/>
  <c r="J28" i="201"/>
  <c r="I28" i="201"/>
  <c r="H28" i="201"/>
  <c r="G28" i="201"/>
  <c r="F28" i="201"/>
  <c r="D28" i="201"/>
  <c r="C28" i="201"/>
  <c r="B28" i="201"/>
  <c r="O28" i="202"/>
  <c r="N28" i="202"/>
  <c r="M28" i="202"/>
  <c r="L28" i="202"/>
  <c r="K28" i="202"/>
  <c r="J28" i="202"/>
  <c r="I28" i="202"/>
  <c r="H28" i="202"/>
  <c r="G28" i="202"/>
  <c r="F28" i="202"/>
  <c r="D28" i="202"/>
  <c r="C28" i="202"/>
  <c r="B28" i="202"/>
  <c r="O28" i="203"/>
  <c r="N28" i="203"/>
  <c r="M28" i="203"/>
  <c r="L28" i="203"/>
  <c r="K28" i="203"/>
  <c r="J28" i="203"/>
  <c r="I28" i="203"/>
  <c r="H28" i="203"/>
  <c r="G28" i="203"/>
  <c r="F28" i="203"/>
  <c r="D28" i="203"/>
  <c r="C28" i="203"/>
  <c r="B28" i="203"/>
  <c r="O28" i="204"/>
  <c r="N28" i="204"/>
  <c r="M28" i="204"/>
  <c r="L28" i="204"/>
  <c r="K28" i="204"/>
  <c r="J28" i="204"/>
  <c r="I28" i="204"/>
  <c r="H28" i="204"/>
  <c r="G28" i="204"/>
  <c r="F28" i="204"/>
  <c r="D28" i="204"/>
  <c r="C28" i="204"/>
  <c r="B28" i="204"/>
  <c r="O28" i="205"/>
  <c r="N28" i="205"/>
  <c r="M28" i="205"/>
  <c r="L28" i="205"/>
  <c r="K28" i="205"/>
  <c r="J28" i="205"/>
  <c r="I28" i="205"/>
  <c r="H28" i="205"/>
  <c r="G28" i="205"/>
  <c r="F28" i="205"/>
  <c r="D28" i="205"/>
  <c r="C28" i="205"/>
  <c r="B28" i="205"/>
  <c r="O28" i="206"/>
  <c r="N28" i="206"/>
  <c r="M28" i="206"/>
  <c r="L28" i="206"/>
  <c r="K28" i="206"/>
  <c r="J28" i="206"/>
  <c r="I28" i="206"/>
  <c r="S28" i="206" s="1"/>
  <c r="H28" i="206"/>
  <c r="G28" i="206"/>
  <c r="F28" i="206"/>
  <c r="D28" i="206"/>
  <c r="C28" i="206"/>
  <c r="B28" i="206"/>
  <c r="O28" i="207"/>
  <c r="N28" i="207"/>
  <c r="M28" i="207"/>
  <c r="L28" i="207"/>
  <c r="K28" i="207"/>
  <c r="J28" i="207"/>
  <c r="I28" i="207"/>
  <c r="H28" i="207"/>
  <c r="G28" i="207"/>
  <c r="F28" i="207"/>
  <c r="D28" i="207"/>
  <c r="C28" i="207"/>
  <c r="B28" i="207"/>
  <c r="O28" i="208"/>
  <c r="N28" i="208"/>
  <c r="M28" i="208"/>
  <c r="L28" i="208"/>
  <c r="K28" i="208"/>
  <c r="J28" i="208"/>
  <c r="I28" i="208"/>
  <c r="H28" i="208"/>
  <c r="G28" i="208"/>
  <c r="F28" i="208"/>
  <c r="D28" i="208"/>
  <c r="C28" i="208"/>
  <c r="B28" i="208"/>
  <c r="O28" i="209"/>
  <c r="N28" i="209"/>
  <c r="M28" i="209"/>
  <c r="L28" i="209"/>
  <c r="K28" i="209"/>
  <c r="J28" i="209"/>
  <c r="I28" i="209"/>
  <c r="H28" i="209"/>
  <c r="G28" i="209"/>
  <c r="F28" i="209"/>
  <c r="D28" i="209"/>
  <c r="C28" i="209"/>
  <c r="B28" i="209"/>
  <c r="O28" i="210"/>
  <c r="N28" i="210"/>
  <c r="M28" i="210"/>
  <c r="L28" i="210"/>
  <c r="K28" i="210"/>
  <c r="J28" i="210"/>
  <c r="I28" i="210"/>
  <c r="H28" i="210"/>
  <c r="G28" i="210"/>
  <c r="F28" i="210"/>
  <c r="D28" i="210"/>
  <c r="C28" i="210"/>
  <c r="B28" i="210"/>
  <c r="O28" i="211"/>
  <c r="N28" i="211"/>
  <c r="M28" i="211"/>
  <c r="L28" i="211"/>
  <c r="K28" i="211"/>
  <c r="J28" i="211"/>
  <c r="I28" i="211"/>
  <c r="S28" i="211" s="1"/>
  <c r="H28" i="211"/>
  <c r="G28" i="211"/>
  <c r="F28" i="211"/>
  <c r="D28" i="211"/>
  <c r="C28" i="211"/>
  <c r="B28" i="211"/>
  <c r="O28" i="212"/>
  <c r="N28" i="212"/>
  <c r="M28" i="212"/>
  <c r="L28" i="212"/>
  <c r="K28" i="212"/>
  <c r="J28" i="212"/>
  <c r="I28" i="212"/>
  <c r="S28" i="212" s="1"/>
  <c r="H28" i="212"/>
  <c r="G28" i="212"/>
  <c r="F28" i="212"/>
  <c r="D28" i="212"/>
  <c r="C28" i="212"/>
  <c r="B28" i="212"/>
  <c r="O28" i="213"/>
  <c r="N28" i="213"/>
  <c r="M28" i="213"/>
  <c r="L28" i="213"/>
  <c r="K28" i="213"/>
  <c r="J28" i="213"/>
  <c r="I28" i="213"/>
  <c r="H28" i="213"/>
  <c r="G28" i="213"/>
  <c r="F28" i="213"/>
  <c r="D28" i="213"/>
  <c r="C28" i="213"/>
  <c r="B28" i="213"/>
  <c r="O28" i="214"/>
  <c r="N28" i="214"/>
  <c r="M28" i="214"/>
  <c r="L28" i="214"/>
  <c r="K28" i="214"/>
  <c r="J28" i="214"/>
  <c r="I28" i="214"/>
  <c r="H28" i="214"/>
  <c r="G28" i="214"/>
  <c r="F28" i="214"/>
  <c r="D28" i="214"/>
  <c r="C28" i="214"/>
  <c r="B28" i="214"/>
  <c r="O28" i="215"/>
  <c r="N28" i="215"/>
  <c r="M28" i="215"/>
  <c r="L28" i="215"/>
  <c r="K28" i="215"/>
  <c r="J28" i="215"/>
  <c r="I28" i="215"/>
  <c r="H28" i="215"/>
  <c r="G28" i="215"/>
  <c r="F28" i="215"/>
  <c r="D28" i="215"/>
  <c r="C28" i="215"/>
  <c r="B28" i="215"/>
  <c r="O28" i="216"/>
  <c r="N28" i="216"/>
  <c r="M28" i="216"/>
  <c r="L28" i="216"/>
  <c r="K28" i="216"/>
  <c r="J28" i="216"/>
  <c r="I28" i="216"/>
  <c r="H28" i="216"/>
  <c r="G28" i="216"/>
  <c r="F28" i="216"/>
  <c r="D28" i="216"/>
  <c r="C28" i="216"/>
  <c r="B28" i="216"/>
  <c r="O28" i="217"/>
  <c r="N28" i="217"/>
  <c r="M28" i="217"/>
  <c r="L28" i="217"/>
  <c r="K28" i="217"/>
  <c r="J28" i="217"/>
  <c r="I28" i="217"/>
  <c r="H28" i="217"/>
  <c r="G28" i="217"/>
  <c r="F28" i="217"/>
  <c r="D28" i="217"/>
  <c r="C28" i="217"/>
  <c r="B28" i="217"/>
  <c r="O28" i="218"/>
  <c r="N28" i="218"/>
  <c r="M28" i="218"/>
  <c r="L28" i="218"/>
  <c r="K28" i="218"/>
  <c r="J28" i="218"/>
  <c r="I28" i="218"/>
  <c r="H28" i="218"/>
  <c r="G28" i="218"/>
  <c r="F28" i="218"/>
  <c r="D28" i="218"/>
  <c r="C28" i="218"/>
  <c r="B28" i="218"/>
  <c r="O28" i="219"/>
  <c r="N28" i="219"/>
  <c r="M28" i="219"/>
  <c r="L28" i="219"/>
  <c r="K28" i="219"/>
  <c r="J28" i="219"/>
  <c r="I28" i="219"/>
  <c r="H28" i="219"/>
  <c r="G28" i="219"/>
  <c r="F28" i="219"/>
  <c r="D28" i="219"/>
  <c r="C28" i="219"/>
  <c r="B28" i="219"/>
  <c r="O28" i="220"/>
  <c r="N28" i="220"/>
  <c r="M28" i="220"/>
  <c r="L28" i="220"/>
  <c r="K28" i="220"/>
  <c r="J28" i="220"/>
  <c r="I28" i="220"/>
  <c r="H28" i="220"/>
  <c r="G28" i="220"/>
  <c r="F28" i="220"/>
  <c r="D28" i="220"/>
  <c r="C28" i="220"/>
  <c r="B28" i="220"/>
  <c r="O28" i="221"/>
  <c r="N28" i="221"/>
  <c r="M28" i="221"/>
  <c r="L28" i="221"/>
  <c r="K28" i="221"/>
  <c r="S28" i="221" s="1"/>
  <c r="J28" i="221"/>
  <c r="I28" i="221"/>
  <c r="H28" i="221"/>
  <c r="G28" i="221"/>
  <c r="F28" i="221"/>
  <c r="D28" i="221"/>
  <c r="C28" i="221"/>
  <c r="B28" i="221"/>
  <c r="O28" i="222"/>
  <c r="N28" i="222"/>
  <c r="M28" i="222"/>
  <c r="L28" i="222"/>
  <c r="K28" i="222"/>
  <c r="J28" i="222"/>
  <c r="I28" i="222"/>
  <c r="H28" i="222"/>
  <c r="G28" i="222"/>
  <c r="F28" i="222"/>
  <c r="D28" i="222"/>
  <c r="C28" i="222"/>
  <c r="B28" i="222"/>
  <c r="O28" i="223"/>
  <c r="N28" i="223"/>
  <c r="M28" i="223"/>
  <c r="L28" i="223"/>
  <c r="K28" i="223"/>
  <c r="J28" i="223"/>
  <c r="I28" i="223"/>
  <c r="H28" i="223"/>
  <c r="G28" i="223"/>
  <c r="F28" i="223"/>
  <c r="D28" i="223"/>
  <c r="C28" i="223"/>
  <c r="B28" i="223"/>
  <c r="O28" i="224"/>
  <c r="N28" i="224"/>
  <c r="M28" i="224"/>
  <c r="L28" i="224"/>
  <c r="K28" i="224"/>
  <c r="J28" i="224"/>
  <c r="I28" i="224"/>
  <c r="H28" i="224"/>
  <c r="G28" i="224"/>
  <c r="F28" i="224"/>
  <c r="D28" i="224"/>
  <c r="C28" i="224"/>
  <c r="B28" i="224"/>
  <c r="O28" i="225"/>
  <c r="N28" i="225"/>
  <c r="M28" i="225"/>
  <c r="L28" i="225"/>
  <c r="K28" i="225"/>
  <c r="J28" i="225"/>
  <c r="I28" i="225"/>
  <c r="S28" i="225" s="1"/>
  <c r="H28" i="225"/>
  <c r="G28" i="225"/>
  <c r="F28" i="225"/>
  <c r="D28" i="225"/>
  <c r="C28" i="225"/>
  <c r="B28" i="225"/>
  <c r="O28" i="226"/>
  <c r="N28" i="226"/>
  <c r="M28" i="226"/>
  <c r="L28" i="226"/>
  <c r="K28" i="226"/>
  <c r="J28" i="226"/>
  <c r="I28" i="226"/>
  <c r="H28" i="226"/>
  <c r="G28" i="226"/>
  <c r="F28" i="226"/>
  <c r="D28" i="226"/>
  <c r="C28" i="226"/>
  <c r="B28" i="226"/>
  <c r="O28" i="227"/>
  <c r="N28" i="227"/>
  <c r="M28" i="227"/>
  <c r="L28" i="227"/>
  <c r="K28" i="227"/>
  <c r="J28" i="227"/>
  <c r="I28" i="227"/>
  <c r="H28" i="227"/>
  <c r="G28" i="227"/>
  <c r="F28" i="227"/>
  <c r="D28" i="227"/>
  <c r="C28" i="227"/>
  <c r="B28" i="227"/>
  <c r="O28" i="228"/>
  <c r="N28" i="228"/>
  <c r="M28" i="228"/>
  <c r="L28" i="228"/>
  <c r="K28" i="228"/>
  <c r="J28" i="228"/>
  <c r="I28" i="228"/>
  <c r="H28" i="228"/>
  <c r="G28" i="228"/>
  <c r="F28" i="228"/>
  <c r="D28" i="228"/>
  <c r="C28" i="228"/>
  <c r="B28" i="228"/>
  <c r="O28" i="229"/>
  <c r="N28" i="229"/>
  <c r="M28" i="229"/>
  <c r="L28" i="229"/>
  <c r="K28" i="229"/>
  <c r="J28" i="229"/>
  <c r="R28" i="229" s="1"/>
  <c r="I28" i="229"/>
  <c r="H28" i="229"/>
  <c r="G28" i="229"/>
  <c r="F28" i="229"/>
  <c r="D28" i="229"/>
  <c r="C28" i="229"/>
  <c r="B28" i="229"/>
  <c r="O28" i="230"/>
  <c r="N28" i="230"/>
  <c r="M28" i="230"/>
  <c r="L28" i="230"/>
  <c r="K28" i="230"/>
  <c r="J28" i="230"/>
  <c r="I28" i="230"/>
  <c r="H28" i="230"/>
  <c r="G28" i="230"/>
  <c r="F28" i="230"/>
  <c r="D28" i="230"/>
  <c r="C28" i="230"/>
  <c r="B28" i="230"/>
  <c r="O28" i="231"/>
  <c r="N28" i="231"/>
  <c r="M28" i="231"/>
  <c r="L28" i="231"/>
  <c r="K28" i="231"/>
  <c r="J28" i="231"/>
  <c r="I28" i="231"/>
  <c r="S28" i="231" s="1"/>
  <c r="H28" i="231"/>
  <c r="G28" i="231"/>
  <c r="F28" i="231"/>
  <c r="D28" i="231"/>
  <c r="C28" i="231"/>
  <c r="B28" i="231"/>
  <c r="O28" i="232"/>
  <c r="N28" i="232"/>
  <c r="M28" i="232"/>
  <c r="L28" i="232"/>
  <c r="K28" i="232"/>
  <c r="J28" i="232"/>
  <c r="I28" i="232"/>
  <c r="H28" i="232"/>
  <c r="G28" i="232"/>
  <c r="F28" i="232"/>
  <c r="D28" i="232"/>
  <c r="C28" i="232"/>
  <c r="B28" i="232"/>
  <c r="O28" i="233"/>
  <c r="N28" i="233"/>
  <c r="M28" i="233"/>
  <c r="L28" i="233"/>
  <c r="K28" i="233"/>
  <c r="J28" i="233"/>
  <c r="I28" i="233"/>
  <c r="H28" i="233"/>
  <c r="R28" i="233" s="1"/>
  <c r="G28" i="233"/>
  <c r="F28" i="233"/>
  <c r="D28" i="233"/>
  <c r="C28" i="233"/>
  <c r="B28" i="233"/>
  <c r="O28" i="234"/>
  <c r="N28" i="234"/>
  <c r="M28" i="234"/>
  <c r="L28" i="234"/>
  <c r="K28" i="234"/>
  <c r="J28" i="234"/>
  <c r="I28" i="234"/>
  <c r="H28" i="234"/>
  <c r="G28" i="234"/>
  <c r="F28" i="234"/>
  <c r="D28" i="234"/>
  <c r="C28" i="234"/>
  <c r="B28" i="234"/>
  <c r="O28" i="235"/>
  <c r="N28" i="235"/>
  <c r="M28" i="235"/>
  <c r="L28" i="235"/>
  <c r="K28" i="235"/>
  <c r="S28" i="235" s="1"/>
  <c r="J28" i="235"/>
  <c r="I28" i="235"/>
  <c r="H28" i="235"/>
  <c r="G28" i="235"/>
  <c r="F28" i="235"/>
  <c r="D28" i="235"/>
  <c r="C28" i="235"/>
  <c r="B28" i="235"/>
  <c r="O28" i="236"/>
  <c r="N28" i="236"/>
  <c r="M28" i="236"/>
  <c r="L28" i="236"/>
  <c r="K28" i="236"/>
  <c r="J28" i="236"/>
  <c r="I28" i="236"/>
  <c r="H28" i="236"/>
  <c r="G28" i="236"/>
  <c r="F28" i="236"/>
  <c r="D28" i="236"/>
  <c r="C28" i="236"/>
  <c r="B28" i="236"/>
  <c r="O28" i="237"/>
  <c r="N28" i="237"/>
  <c r="M28" i="237"/>
  <c r="L28" i="237"/>
  <c r="K28" i="237"/>
  <c r="J28" i="237"/>
  <c r="I28" i="237"/>
  <c r="H28" i="237"/>
  <c r="G28" i="237"/>
  <c r="F28" i="237"/>
  <c r="D28" i="237"/>
  <c r="C28" i="237"/>
  <c r="B28" i="237"/>
  <c r="O28" i="238"/>
  <c r="N28" i="238"/>
  <c r="M28" i="238"/>
  <c r="L28" i="238"/>
  <c r="K28" i="238"/>
  <c r="J28" i="238"/>
  <c r="I28" i="238"/>
  <c r="H28" i="238"/>
  <c r="G28" i="238"/>
  <c r="F28" i="238"/>
  <c r="D28" i="238"/>
  <c r="C28" i="238"/>
  <c r="B28" i="238"/>
  <c r="O28" i="239"/>
  <c r="N28" i="239"/>
  <c r="M28" i="239"/>
  <c r="L28" i="239"/>
  <c r="K28" i="239"/>
  <c r="J28" i="239"/>
  <c r="I28" i="239"/>
  <c r="H28" i="239"/>
  <c r="G28" i="239"/>
  <c r="F28" i="239"/>
  <c r="D28" i="239"/>
  <c r="C28" i="239"/>
  <c r="B28" i="239"/>
  <c r="O28" i="240"/>
  <c r="N28" i="240"/>
  <c r="M28" i="240"/>
  <c r="L28" i="240"/>
  <c r="K28" i="240"/>
  <c r="J28" i="240"/>
  <c r="I28" i="240"/>
  <c r="H28" i="240"/>
  <c r="G28" i="240"/>
  <c r="F28" i="240"/>
  <c r="D28" i="240"/>
  <c r="C28" i="240"/>
  <c r="B28" i="240"/>
  <c r="O28" i="241"/>
  <c r="N28" i="241"/>
  <c r="M28" i="241"/>
  <c r="L28" i="241"/>
  <c r="K28" i="241"/>
  <c r="J28" i="241"/>
  <c r="I28" i="241"/>
  <c r="H28" i="241"/>
  <c r="G28" i="241"/>
  <c r="F28" i="241"/>
  <c r="D28" i="241"/>
  <c r="C28" i="241"/>
  <c r="B28" i="241"/>
  <c r="O28" i="242"/>
  <c r="N28" i="242"/>
  <c r="M28" i="242"/>
  <c r="L28" i="242"/>
  <c r="K28" i="242"/>
  <c r="J28" i="242"/>
  <c r="I28" i="242"/>
  <c r="H28" i="242"/>
  <c r="G28" i="242"/>
  <c r="F28" i="242"/>
  <c r="D28" i="242"/>
  <c r="C28" i="242"/>
  <c r="B28" i="242"/>
  <c r="O28" i="243"/>
  <c r="N28" i="243"/>
  <c r="M28" i="243"/>
  <c r="L28" i="243"/>
  <c r="K28" i="243"/>
  <c r="J28" i="243"/>
  <c r="I28" i="243"/>
  <c r="H28" i="243"/>
  <c r="G28" i="243"/>
  <c r="F28" i="243"/>
  <c r="D28" i="243"/>
  <c r="C28" i="243"/>
  <c r="B28" i="243"/>
  <c r="O28" i="244"/>
  <c r="N28" i="244"/>
  <c r="M28" i="244"/>
  <c r="L28" i="244"/>
  <c r="K28" i="244"/>
  <c r="J28" i="244"/>
  <c r="I28" i="244"/>
  <c r="H28" i="244"/>
  <c r="G28" i="244"/>
  <c r="F28" i="244"/>
  <c r="D28" i="244"/>
  <c r="C28" i="244"/>
  <c r="B28" i="244"/>
  <c r="O28" i="245"/>
  <c r="N28" i="245"/>
  <c r="M28" i="245"/>
  <c r="L28" i="245"/>
  <c r="K28" i="245"/>
  <c r="J28" i="245"/>
  <c r="I28" i="245"/>
  <c r="H28" i="245"/>
  <c r="G28" i="245"/>
  <c r="F28" i="245"/>
  <c r="D28" i="245"/>
  <c r="C28" i="245"/>
  <c r="B28" i="245"/>
  <c r="O28" i="246"/>
  <c r="N28" i="246"/>
  <c r="M28" i="246"/>
  <c r="L28" i="246"/>
  <c r="K28" i="246"/>
  <c r="S28" i="246" s="1"/>
  <c r="J28" i="246"/>
  <c r="I28" i="246"/>
  <c r="H28" i="246"/>
  <c r="G28" i="246"/>
  <c r="F28" i="246"/>
  <c r="D28" i="246"/>
  <c r="C28" i="246"/>
  <c r="B28" i="246"/>
  <c r="O28" i="247"/>
  <c r="N28" i="247"/>
  <c r="M28" i="247"/>
  <c r="L28" i="247"/>
  <c r="K28" i="247"/>
  <c r="J28" i="247"/>
  <c r="R28" i="247" s="1"/>
  <c r="I28" i="247"/>
  <c r="H28" i="247"/>
  <c r="G28" i="247"/>
  <c r="F28" i="247"/>
  <c r="D28" i="247"/>
  <c r="C28" i="247"/>
  <c r="B28" i="247"/>
  <c r="O28" i="248"/>
  <c r="N28" i="248"/>
  <c r="M28" i="248"/>
  <c r="L28" i="248"/>
  <c r="K28" i="248"/>
  <c r="J28" i="248"/>
  <c r="I28" i="248"/>
  <c r="H28" i="248"/>
  <c r="G28" i="248"/>
  <c r="F28" i="248"/>
  <c r="D28" i="248"/>
  <c r="C28" i="248"/>
  <c r="B28" i="248"/>
  <c r="O28" i="249"/>
  <c r="N28" i="249"/>
  <c r="M28" i="249"/>
  <c r="L28" i="249"/>
  <c r="K28" i="249"/>
  <c r="J28" i="249"/>
  <c r="I28" i="249"/>
  <c r="H28" i="249"/>
  <c r="G28" i="249"/>
  <c r="F28" i="249"/>
  <c r="D28" i="249"/>
  <c r="C28" i="249"/>
  <c r="B28" i="249"/>
  <c r="O28" i="250"/>
  <c r="N28" i="250"/>
  <c r="M28" i="250"/>
  <c r="L28" i="250"/>
  <c r="K28" i="250"/>
  <c r="J28" i="250"/>
  <c r="I28" i="250"/>
  <c r="H28" i="250"/>
  <c r="G28" i="250"/>
  <c r="F28" i="250"/>
  <c r="D28" i="250"/>
  <c r="C28" i="250"/>
  <c r="B28" i="250"/>
  <c r="O28" i="251"/>
  <c r="N28" i="251"/>
  <c r="M28" i="251"/>
  <c r="L28" i="251"/>
  <c r="K28" i="251"/>
  <c r="J28" i="251"/>
  <c r="I28" i="251"/>
  <c r="H28" i="251"/>
  <c r="G28" i="251"/>
  <c r="F28" i="251"/>
  <c r="D28" i="251"/>
  <c r="C28" i="251"/>
  <c r="B28" i="251"/>
  <c r="O28" i="252"/>
  <c r="N28" i="252"/>
  <c r="M28" i="252"/>
  <c r="L28" i="252"/>
  <c r="K28" i="252"/>
  <c r="J28" i="252"/>
  <c r="I28" i="252"/>
  <c r="H28" i="252"/>
  <c r="G28" i="252"/>
  <c r="F28" i="252"/>
  <c r="D28" i="252"/>
  <c r="C28" i="252"/>
  <c r="B28" i="252"/>
  <c r="O28" i="253"/>
  <c r="N28" i="253"/>
  <c r="M28" i="253"/>
  <c r="L28" i="253"/>
  <c r="K28" i="253"/>
  <c r="J28" i="253"/>
  <c r="I28" i="253"/>
  <c r="H28" i="253"/>
  <c r="G28" i="253"/>
  <c r="F28" i="253"/>
  <c r="D28" i="253"/>
  <c r="C28" i="253"/>
  <c r="B28" i="253"/>
  <c r="O28" i="254"/>
  <c r="N28" i="254"/>
  <c r="M28" i="254"/>
  <c r="L28" i="254"/>
  <c r="K28" i="254"/>
  <c r="J28" i="254"/>
  <c r="I28" i="254"/>
  <c r="H28" i="254"/>
  <c r="G28" i="254"/>
  <c r="F28" i="254"/>
  <c r="D28" i="254"/>
  <c r="C28" i="254"/>
  <c r="B28" i="254"/>
  <c r="O28" i="255"/>
  <c r="N28" i="255"/>
  <c r="M28" i="255"/>
  <c r="L28" i="255"/>
  <c r="K28" i="255"/>
  <c r="J28" i="255"/>
  <c r="I28" i="255"/>
  <c r="H28" i="255"/>
  <c r="G28" i="255"/>
  <c r="F28" i="255"/>
  <c r="D28" i="255"/>
  <c r="C28" i="255"/>
  <c r="B28" i="255"/>
  <c r="O28" i="256"/>
  <c r="N28" i="256"/>
  <c r="M28" i="256"/>
  <c r="L28" i="256"/>
  <c r="K28" i="256"/>
  <c r="J28" i="256"/>
  <c r="I28" i="256"/>
  <c r="H28" i="256"/>
  <c r="G28" i="256"/>
  <c r="F28" i="256"/>
  <c r="D28" i="256"/>
  <c r="C28" i="256"/>
  <c r="B28" i="256"/>
  <c r="O28" i="257"/>
  <c r="N28" i="257"/>
  <c r="M28" i="257"/>
  <c r="L28" i="257"/>
  <c r="K28" i="257"/>
  <c r="J28" i="257"/>
  <c r="I28" i="257"/>
  <c r="H28" i="257"/>
  <c r="G28" i="257"/>
  <c r="F28" i="257"/>
  <c r="D28" i="257"/>
  <c r="C28" i="257"/>
  <c r="B28" i="257"/>
  <c r="O28" i="258"/>
  <c r="N28" i="258"/>
  <c r="M28" i="258"/>
  <c r="L28" i="258"/>
  <c r="K28" i="258"/>
  <c r="J28" i="258"/>
  <c r="I28" i="258"/>
  <c r="H28" i="258"/>
  <c r="G28" i="258"/>
  <c r="F28" i="258"/>
  <c r="D28" i="258"/>
  <c r="C28" i="258"/>
  <c r="B28" i="258"/>
  <c r="O28" i="1"/>
  <c r="N28" i="1"/>
  <c r="M28" i="1"/>
  <c r="L28" i="1"/>
  <c r="K28" i="1"/>
  <c r="J28" i="1"/>
  <c r="I28" i="1"/>
  <c r="H28" i="1"/>
  <c r="G28" i="1"/>
  <c r="F28" i="1"/>
  <c r="D28" i="1"/>
  <c r="C28" i="1"/>
  <c r="B28" i="1"/>
  <c r="W9" i="2"/>
  <c r="W8" i="2" s="1"/>
  <c r="W61" i="2" s="1"/>
  <c r="W65" i="2" s="1"/>
  <c r="V9" i="2"/>
  <c r="V8" i="2" s="1"/>
  <c r="V61" i="2" s="1"/>
  <c r="V65" i="2" s="1"/>
  <c r="W9" i="3"/>
  <c r="V9" i="3"/>
  <c r="V8" i="3" s="1"/>
  <c r="V61" i="3" s="1"/>
  <c r="V65" i="3" s="1"/>
  <c r="W9" i="4"/>
  <c r="W8" i="4" s="1"/>
  <c r="V9" i="4"/>
  <c r="V8" i="4" s="1"/>
  <c r="V61" i="4" s="1"/>
  <c r="V65" i="4" s="1"/>
  <c r="W9" i="5"/>
  <c r="W8" i="5" s="1"/>
  <c r="W61" i="5" s="1"/>
  <c r="W65" i="5" s="1"/>
  <c r="V9" i="5"/>
  <c r="V8" i="5" s="1"/>
  <c r="V61" i="5" s="1"/>
  <c r="V65" i="5" s="1"/>
  <c r="W9" i="6"/>
  <c r="W8" i="6" s="1"/>
  <c r="V9" i="6"/>
  <c r="V8" i="6" s="1"/>
  <c r="V61" i="6" s="1"/>
  <c r="V65" i="6" s="1"/>
  <c r="W9" i="7"/>
  <c r="W8" i="7" s="1"/>
  <c r="W61" i="7" s="1"/>
  <c r="W65" i="7" s="1"/>
  <c r="V9" i="7"/>
  <c r="V8" i="7" s="1"/>
  <c r="V61" i="7" s="1"/>
  <c r="V65" i="7" s="1"/>
  <c r="W9" i="8"/>
  <c r="W8" i="8" s="1"/>
  <c r="W61" i="8" s="1"/>
  <c r="W65" i="8" s="1"/>
  <c r="V9" i="8"/>
  <c r="V8" i="8" s="1"/>
  <c r="V61" i="8" s="1"/>
  <c r="V65" i="8" s="1"/>
  <c r="W9" i="9"/>
  <c r="W8" i="9" s="1"/>
  <c r="V9" i="9"/>
  <c r="V8" i="9" s="1"/>
  <c r="W9" i="10"/>
  <c r="W8" i="10" s="1"/>
  <c r="W61" i="10" s="1"/>
  <c r="W65" i="10" s="1"/>
  <c r="V9" i="10"/>
  <c r="V8" i="10" s="1"/>
  <c r="V61" i="10" s="1"/>
  <c r="V65" i="10" s="1"/>
  <c r="W9" i="11"/>
  <c r="W8" i="11" s="1"/>
  <c r="V9" i="11"/>
  <c r="V8" i="11" s="1"/>
  <c r="W9" i="12"/>
  <c r="W8" i="12" s="1"/>
  <c r="W61" i="12" s="1"/>
  <c r="W65" i="12" s="1"/>
  <c r="V9" i="12"/>
  <c r="V8" i="12" s="1"/>
  <c r="W9" i="13"/>
  <c r="W8" i="13" s="1"/>
  <c r="V9" i="13"/>
  <c r="V8" i="13" s="1"/>
  <c r="V61" i="13" s="1"/>
  <c r="V65" i="13" s="1"/>
  <c r="W9" i="14"/>
  <c r="W8" i="14" s="1"/>
  <c r="V9" i="14"/>
  <c r="V8" i="14" s="1"/>
  <c r="W9" i="15"/>
  <c r="W8" i="15" s="1"/>
  <c r="W61" i="15" s="1"/>
  <c r="W65" i="15" s="1"/>
  <c r="V9" i="15"/>
  <c r="V8" i="15" s="1"/>
  <c r="V61" i="15" s="1"/>
  <c r="V65" i="15" s="1"/>
  <c r="W9" i="16"/>
  <c r="W8" i="16" s="1"/>
  <c r="V9" i="16"/>
  <c r="V8" i="16" s="1"/>
  <c r="W9" i="17"/>
  <c r="W8" i="17" s="1"/>
  <c r="V9" i="17"/>
  <c r="V8" i="17" s="1"/>
  <c r="W9" i="18"/>
  <c r="W8" i="18" s="1"/>
  <c r="W61" i="18" s="1"/>
  <c r="W65" i="18" s="1"/>
  <c r="V9" i="18"/>
  <c r="V8" i="18" s="1"/>
  <c r="W9" i="19"/>
  <c r="W8" i="19" s="1"/>
  <c r="W61" i="19" s="1"/>
  <c r="W65" i="19" s="1"/>
  <c r="V9" i="19"/>
  <c r="V8" i="19" s="1"/>
  <c r="V61" i="19" s="1"/>
  <c r="V65" i="19" s="1"/>
  <c r="W9" i="20"/>
  <c r="W8" i="20" s="1"/>
  <c r="W61" i="20" s="1"/>
  <c r="W65" i="20" s="1"/>
  <c r="V9" i="20"/>
  <c r="V8" i="20" s="1"/>
  <c r="W9" i="21"/>
  <c r="V9" i="21"/>
  <c r="V8" i="21" s="1"/>
  <c r="W9" i="22"/>
  <c r="W8" i="22" s="1"/>
  <c r="V9" i="22"/>
  <c r="V8" i="22" s="1"/>
  <c r="V61" i="22" s="1"/>
  <c r="V65" i="22" s="1"/>
  <c r="W9" i="23"/>
  <c r="W8" i="23" s="1"/>
  <c r="V9" i="23"/>
  <c r="V8" i="23" s="1"/>
  <c r="V61" i="23" s="1"/>
  <c r="V65" i="23" s="1"/>
  <c r="W9" i="24"/>
  <c r="V9" i="24"/>
  <c r="W9" i="25"/>
  <c r="W8" i="25" s="1"/>
  <c r="V9" i="25"/>
  <c r="V8" i="25" s="1"/>
  <c r="V61" i="25" s="1"/>
  <c r="V65" i="25" s="1"/>
  <c r="W9" i="26"/>
  <c r="W8" i="26" s="1"/>
  <c r="W61" i="26" s="1"/>
  <c r="W65" i="26" s="1"/>
  <c r="V9" i="26"/>
  <c r="V8" i="26" s="1"/>
  <c r="W9" i="27"/>
  <c r="W8" i="27" s="1"/>
  <c r="V9" i="27"/>
  <c r="V8" i="27" s="1"/>
  <c r="V61" i="27" s="1"/>
  <c r="V65" i="27" s="1"/>
  <c r="W9" i="28"/>
  <c r="W8" i="28" s="1"/>
  <c r="W61" i="28" s="1"/>
  <c r="W65" i="28" s="1"/>
  <c r="V9" i="28"/>
  <c r="V8" i="28" s="1"/>
  <c r="V61" i="28" s="1"/>
  <c r="V65" i="28" s="1"/>
  <c r="W9" i="29"/>
  <c r="W8" i="29" s="1"/>
  <c r="W61" i="29" s="1"/>
  <c r="W65" i="29" s="1"/>
  <c r="V9" i="29"/>
  <c r="V8" i="29" s="1"/>
  <c r="V61" i="29" s="1"/>
  <c r="V65" i="29" s="1"/>
  <c r="W9" i="30"/>
  <c r="V9" i="30"/>
  <c r="V8" i="30" s="1"/>
  <c r="V61" i="30" s="1"/>
  <c r="V65" i="30" s="1"/>
  <c r="W9" i="31"/>
  <c r="W8" i="31" s="1"/>
  <c r="V9" i="31"/>
  <c r="V8" i="31" s="1"/>
  <c r="V61" i="31" s="1"/>
  <c r="V65" i="31" s="1"/>
  <c r="W9" i="32"/>
  <c r="V9" i="32"/>
  <c r="V8" i="32" s="1"/>
  <c r="V61" i="32" s="1"/>
  <c r="V65" i="32" s="1"/>
  <c r="W9" i="33"/>
  <c r="W8" i="33" s="1"/>
  <c r="W61" i="33" s="1"/>
  <c r="W65" i="33" s="1"/>
  <c r="V9" i="33"/>
  <c r="W9" i="34"/>
  <c r="W8" i="34" s="1"/>
  <c r="V9" i="34"/>
  <c r="V8" i="34" s="1"/>
  <c r="W9" i="35"/>
  <c r="W8" i="35" s="1"/>
  <c r="V9" i="35"/>
  <c r="V8" i="35" s="1"/>
  <c r="V61" i="35" s="1"/>
  <c r="V65" i="35" s="1"/>
  <c r="W9" i="36"/>
  <c r="W8" i="36" s="1"/>
  <c r="W61" i="36" s="1"/>
  <c r="W65" i="36" s="1"/>
  <c r="V9" i="36"/>
  <c r="V8" i="36" s="1"/>
  <c r="V61" i="36" s="1"/>
  <c r="V65" i="36" s="1"/>
  <c r="W9" i="37"/>
  <c r="W8" i="37" s="1"/>
  <c r="W61" i="37" s="1"/>
  <c r="W65" i="37" s="1"/>
  <c r="V9" i="37"/>
  <c r="V8" i="37" s="1"/>
  <c r="V61" i="37" s="1"/>
  <c r="V65" i="37" s="1"/>
  <c r="W9" i="38"/>
  <c r="W8" i="38" s="1"/>
  <c r="V9" i="38"/>
  <c r="V8" i="38" s="1"/>
  <c r="W9" i="39"/>
  <c r="W8" i="39" s="1"/>
  <c r="V9" i="39"/>
  <c r="V8" i="39" s="1"/>
  <c r="V61" i="39" s="1"/>
  <c r="V65" i="39" s="1"/>
  <c r="W9" i="40"/>
  <c r="V9" i="40"/>
  <c r="V8" i="40" s="1"/>
  <c r="V61" i="40" s="1"/>
  <c r="V65" i="40" s="1"/>
  <c r="W9" i="41"/>
  <c r="W8" i="41" s="1"/>
  <c r="W61" i="41" s="1"/>
  <c r="W65" i="41" s="1"/>
  <c r="V9" i="41"/>
  <c r="V8" i="41" s="1"/>
  <c r="V61" i="41" s="1"/>
  <c r="V65" i="41" s="1"/>
  <c r="W9" i="42"/>
  <c r="W8" i="42" s="1"/>
  <c r="V9" i="42"/>
  <c r="V8" i="42" s="1"/>
  <c r="W9" i="43"/>
  <c r="W8" i="43" s="1"/>
  <c r="V9" i="43"/>
  <c r="V8" i="43" s="1"/>
  <c r="V61" i="43" s="1"/>
  <c r="V65" i="43" s="1"/>
  <c r="W9" i="44"/>
  <c r="W8" i="44" s="1"/>
  <c r="W61" i="44" s="1"/>
  <c r="W65" i="44" s="1"/>
  <c r="V9" i="44"/>
  <c r="V8" i="44" s="1"/>
  <c r="V61" i="44" s="1"/>
  <c r="V65" i="44" s="1"/>
  <c r="W9" i="45"/>
  <c r="V9" i="45"/>
  <c r="W9" i="46"/>
  <c r="W8" i="46" s="1"/>
  <c r="V9" i="46"/>
  <c r="W9" i="47"/>
  <c r="V9" i="47"/>
  <c r="V8" i="47" s="1"/>
  <c r="V61" i="47" s="1"/>
  <c r="V65" i="47" s="1"/>
  <c r="W9" i="48"/>
  <c r="W8" i="48" s="1"/>
  <c r="W61" i="48" s="1"/>
  <c r="W65" i="48" s="1"/>
  <c r="V9" i="48"/>
  <c r="V8" i="48" s="1"/>
  <c r="V61" i="48" s="1"/>
  <c r="V65" i="48" s="1"/>
  <c r="W9" i="49"/>
  <c r="W8" i="49" s="1"/>
  <c r="V9" i="49"/>
  <c r="V8" i="49" s="1"/>
  <c r="V61" i="49" s="1"/>
  <c r="V65" i="49" s="1"/>
  <c r="W9" i="50"/>
  <c r="V9" i="50"/>
  <c r="V8" i="50" s="1"/>
  <c r="W9" i="51"/>
  <c r="V9" i="51"/>
  <c r="W9" i="52"/>
  <c r="W8" i="52" s="1"/>
  <c r="W61" i="52" s="1"/>
  <c r="W65" i="52" s="1"/>
  <c r="V9" i="52"/>
  <c r="V8" i="52" s="1"/>
  <c r="V61" i="52" s="1"/>
  <c r="V65" i="52" s="1"/>
  <c r="W9" i="53"/>
  <c r="W8" i="53" s="1"/>
  <c r="V9" i="53"/>
  <c r="W9" i="54"/>
  <c r="V9" i="54"/>
  <c r="W9" i="55"/>
  <c r="W8" i="55" s="1"/>
  <c r="W61" i="55" s="1"/>
  <c r="W65" i="55" s="1"/>
  <c r="V9" i="55"/>
  <c r="V8" i="55" s="1"/>
  <c r="V61" i="55" s="1"/>
  <c r="V65" i="55" s="1"/>
  <c r="W9" i="56"/>
  <c r="W8" i="56" s="1"/>
  <c r="V9" i="56"/>
  <c r="V8" i="56" s="1"/>
  <c r="W9" i="57"/>
  <c r="W8" i="57" s="1"/>
  <c r="V9" i="57"/>
  <c r="V8" i="57" s="1"/>
  <c r="W9" i="58"/>
  <c r="W8" i="58" s="1"/>
  <c r="V9" i="58"/>
  <c r="V8" i="58" s="1"/>
  <c r="W9" i="59"/>
  <c r="W8" i="59" s="1"/>
  <c r="V9" i="59"/>
  <c r="W9" i="60"/>
  <c r="W8" i="60" s="1"/>
  <c r="W61" i="60" s="1"/>
  <c r="W65" i="60" s="1"/>
  <c r="V9" i="60"/>
  <c r="V8" i="60" s="1"/>
  <c r="W9" i="61"/>
  <c r="W8" i="61" s="1"/>
  <c r="W61" i="61" s="1"/>
  <c r="V9" i="61"/>
  <c r="V8" i="61" s="1"/>
  <c r="V61" i="61" s="1"/>
  <c r="V65" i="61" s="1"/>
  <c r="W9" i="62"/>
  <c r="V9" i="62"/>
  <c r="W9" i="63"/>
  <c r="W8" i="63" s="1"/>
  <c r="V9" i="63"/>
  <c r="V8" i="63" s="1"/>
  <c r="W9" i="64"/>
  <c r="W8" i="64" s="1"/>
  <c r="V9" i="64"/>
  <c r="V8" i="64" s="1"/>
  <c r="W9" i="65"/>
  <c r="V9" i="65"/>
  <c r="W9" i="66"/>
  <c r="V9" i="66"/>
  <c r="W9" i="67"/>
  <c r="V9" i="67"/>
  <c r="W9" i="68"/>
  <c r="W8" i="68" s="1"/>
  <c r="W61" i="68" s="1"/>
  <c r="W65" i="68" s="1"/>
  <c r="V9" i="68"/>
  <c r="V8" i="68" s="1"/>
  <c r="V61" i="68" s="1"/>
  <c r="V65" i="68" s="1"/>
  <c r="W9" i="69"/>
  <c r="W8" i="69" s="1"/>
  <c r="V9" i="69"/>
  <c r="V8" i="69" s="1"/>
  <c r="W9" i="70"/>
  <c r="W8" i="70" s="1"/>
  <c r="W61" i="70" s="1"/>
  <c r="W65" i="70" s="1"/>
  <c r="V9" i="70"/>
  <c r="V8" i="70" s="1"/>
  <c r="V61" i="70" s="1"/>
  <c r="V65" i="70" s="1"/>
  <c r="W9" i="71"/>
  <c r="V9" i="71"/>
  <c r="V8" i="71" s="1"/>
  <c r="V61" i="71" s="1"/>
  <c r="V65" i="71" s="1"/>
  <c r="W9" i="72"/>
  <c r="W8" i="72" s="1"/>
  <c r="W61" i="72" s="1"/>
  <c r="W65" i="72" s="1"/>
  <c r="V9" i="72"/>
  <c r="V8" i="72" s="1"/>
  <c r="V61" i="72" s="1"/>
  <c r="V65" i="72" s="1"/>
  <c r="W9" i="73"/>
  <c r="W8" i="73" s="1"/>
  <c r="V9" i="73"/>
  <c r="W9" i="74"/>
  <c r="V9" i="74"/>
  <c r="V8" i="74" s="1"/>
  <c r="W9" i="75"/>
  <c r="W8" i="75" s="1"/>
  <c r="W61" i="75" s="1"/>
  <c r="W65" i="75" s="1"/>
  <c r="V9" i="75"/>
  <c r="V8" i="75" s="1"/>
  <c r="V61" i="75" s="1"/>
  <c r="V65" i="75" s="1"/>
  <c r="W9" i="76"/>
  <c r="W8" i="76" s="1"/>
  <c r="W61" i="76" s="1"/>
  <c r="W65" i="76" s="1"/>
  <c r="V9" i="76"/>
  <c r="V8" i="76" s="1"/>
  <c r="V61" i="76" s="1"/>
  <c r="V65" i="76" s="1"/>
  <c r="W9" i="77"/>
  <c r="V9" i="77"/>
  <c r="W9" i="78"/>
  <c r="V9" i="78"/>
  <c r="W9" i="79"/>
  <c r="W8" i="79" s="1"/>
  <c r="V9" i="79"/>
  <c r="V8" i="79" s="1"/>
  <c r="V61" i="79" s="1"/>
  <c r="V65" i="79" s="1"/>
  <c r="W9" i="80"/>
  <c r="W8" i="80" s="1"/>
  <c r="V9" i="80"/>
  <c r="V8" i="80" s="1"/>
  <c r="W9" i="81"/>
  <c r="W8" i="81" s="1"/>
  <c r="W61" i="81" s="1"/>
  <c r="V9" i="81"/>
  <c r="W9" i="82"/>
  <c r="W8" i="82" s="1"/>
  <c r="V9" i="82"/>
  <c r="V8" i="82" s="1"/>
  <c r="V61" i="82" s="1"/>
  <c r="V65" i="82" s="1"/>
  <c r="W9" i="83"/>
  <c r="W8" i="83" s="1"/>
  <c r="V9" i="83"/>
  <c r="W9" i="84"/>
  <c r="W8" i="84" s="1"/>
  <c r="W61" i="84" s="1"/>
  <c r="W65" i="84" s="1"/>
  <c r="V9" i="84"/>
  <c r="V8" i="84" s="1"/>
  <c r="W9" i="85"/>
  <c r="W8" i="85" s="1"/>
  <c r="W61" i="85" s="1"/>
  <c r="W65" i="85" s="1"/>
  <c r="V9" i="85"/>
  <c r="V8" i="85" s="1"/>
  <c r="V61" i="85" s="1"/>
  <c r="V65" i="85" s="1"/>
  <c r="W9" i="86"/>
  <c r="W8" i="86" s="1"/>
  <c r="W61" i="86" s="1"/>
  <c r="W65" i="86" s="1"/>
  <c r="V9" i="86"/>
  <c r="V8" i="86" s="1"/>
  <c r="W9" i="87"/>
  <c r="W8" i="87" s="1"/>
  <c r="V9" i="87"/>
  <c r="V8" i="87" s="1"/>
  <c r="V61" i="87" s="1"/>
  <c r="V65" i="87" s="1"/>
  <c r="W9" i="88"/>
  <c r="W8" i="88" s="1"/>
  <c r="V9" i="88"/>
  <c r="V8" i="88" s="1"/>
  <c r="W9" i="89"/>
  <c r="W8" i="89" s="1"/>
  <c r="V9" i="89"/>
  <c r="V8" i="89" s="1"/>
  <c r="V61" i="89" s="1"/>
  <c r="V65" i="89" s="1"/>
  <c r="W9" i="90"/>
  <c r="W8" i="90" s="1"/>
  <c r="V9" i="90"/>
  <c r="V8" i="90" s="1"/>
  <c r="W9" i="91"/>
  <c r="W8" i="91" s="1"/>
  <c r="V9" i="91"/>
  <c r="W9" i="92"/>
  <c r="W8" i="92" s="1"/>
  <c r="V9" i="92"/>
  <c r="V8" i="92" s="1"/>
  <c r="W9" i="93"/>
  <c r="V9" i="93"/>
  <c r="V8" i="93" s="1"/>
  <c r="V61" i="93" s="1"/>
  <c r="W9" i="94"/>
  <c r="W8" i="94" s="1"/>
  <c r="V9" i="94"/>
  <c r="V8" i="94" s="1"/>
  <c r="W9" i="95"/>
  <c r="W8" i="95" s="1"/>
  <c r="W61" i="95" s="1"/>
  <c r="W65" i="95" s="1"/>
  <c r="V9" i="95"/>
  <c r="W9" i="96"/>
  <c r="W8" i="96" s="1"/>
  <c r="V9" i="96"/>
  <c r="V8" i="96" s="1"/>
  <c r="W9" i="97"/>
  <c r="W8" i="97" s="1"/>
  <c r="V9" i="97"/>
  <c r="W9" i="98"/>
  <c r="V9" i="98"/>
  <c r="V8" i="98" s="1"/>
  <c r="W9" i="99"/>
  <c r="V9" i="99"/>
  <c r="W9" i="100"/>
  <c r="V9" i="100"/>
  <c r="V8" i="100" s="1"/>
  <c r="W9" i="101"/>
  <c r="W8" i="101" s="1"/>
  <c r="V9" i="101"/>
  <c r="W9" i="102"/>
  <c r="W8" i="102" s="1"/>
  <c r="V9" i="102"/>
  <c r="V8" i="102" s="1"/>
  <c r="W9" i="103"/>
  <c r="W8" i="103" s="1"/>
  <c r="V9" i="103"/>
  <c r="V8" i="103" s="1"/>
  <c r="W9" i="104"/>
  <c r="W8" i="104" s="1"/>
  <c r="V9" i="104"/>
  <c r="V8" i="104" s="1"/>
  <c r="W9" i="105"/>
  <c r="W8" i="105" s="1"/>
  <c r="V9" i="105"/>
  <c r="V8" i="105" s="1"/>
  <c r="W9" i="106"/>
  <c r="V9" i="106"/>
  <c r="W9" i="107"/>
  <c r="V9" i="107"/>
  <c r="W9" i="108"/>
  <c r="V9" i="108"/>
  <c r="V8" i="108" s="1"/>
  <c r="W9" i="109"/>
  <c r="W8" i="109" s="1"/>
  <c r="V9" i="109"/>
  <c r="V8" i="109" s="1"/>
  <c r="W9" i="110"/>
  <c r="V9" i="110"/>
  <c r="W9" i="111"/>
  <c r="V9" i="111"/>
  <c r="W9" i="112"/>
  <c r="W8" i="112" s="1"/>
  <c r="W61" i="112" s="1"/>
  <c r="W65" i="112" s="1"/>
  <c r="V9" i="112"/>
  <c r="W9" i="113"/>
  <c r="W8" i="113" s="1"/>
  <c r="W61" i="113" s="1"/>
  <c r="V9" i="113"/>
  <c r="V8" i="113" s="1"/>
  <c r="W9" i="114"/>
  <c r="V9" i="114"/>
  <c r="W9" i="115"/>
  <c r="W8" i="115" s="1"/>
  <c r="W61" i="115" s="1"/>
  <c r="W65" i="115" s="1"/>
  <c r="V9" i="115"/>
  <c r="V8" i="115" s="1"/>
  <c r="V61" i="115" s="1"/>
  <c r="V65" i="115" s="1"/>
  <c r="W9" i="116"/>
  <c r="W8" i="116" s="1"/>
  <c r="W61" i="116" s="1"/>
  <c r="V9" i="116"/>
  <c r="W9" i="117"/>
  <c r="V9" i="117"/>
  <c r="W9" i="118"/>
  <c r="V9" i="118"/>
  <c r="W9" i="119"/>
  <c r="W8" i="119" s="1"/>
  <c r="V9" i="119"/>
  <c r="W9" i="120"/>
  <c r="W8" i="120" s="1"/>
  <c r="W61" i="120" s="1"/>
  <c r="W65" i="120" s="1"/>
  <c r="V9" i="120"/>
  <c r="V8" i="120" s="1"/>
  <c r="W9" i="121"/>
  <c r="W8" i="121" s="1"/>
  <c r="W61" i="121" s="1"/>
  <c r="W65" i="121" s="1"/>
  <c r="V9" i="121"/>
  <c r="W9" i="122"/>
  <c r="W8" i="122" s="1"/>
  <c r="W61" i="122" s="1"/>
  <c r="W65" i="122" s="1"/>
  <c r="V9" i="122"/>
  <c r="V8" i="122" s="1"/>
  <c r="V61" i="122" s="1"/>
  <c r="V65" i="122" s="1"/>
  <c r="W9" i="123"/>
  <c r="V9" i="123"/>
  <c r="W9" i="124"/>
  <c r="W8" i="124" s="1"/>
  <c r="W61" i="124" s="1"/>
  <c r="W65" i="124" s="1"/>
  <c r="V9" i="124"/>
  <c r="V8" i="124" s="1"/>
  <c r="V61" i="124" s="1"/>
  <c r="V65" i="124" s="1"/>
  <c r="W9" i="125"/>
  <c r="W8" i="125" s="1"/>
  <c r="W61" i="125" s="1"/>
  <c r="W65" i="125" s="1"/>
  <c r="V9" i="125"/>
  <c r="V8" i="125" s="1"/>
  <c r="W9" i="126"/>
  <c r="W8" i="126" s="1"/>
  <c r="W61" i="126" s="1"/>
  <c r="W65" i="126" s="1"/>
  <c r="V9" i="126"/>
  <c r="V8" i="126" s="1"/>
  <c r="V61" i="126" s="1"/>
  <c r="V65" i="126" s="1"/>
  <c r="W9" i="127"/>
  <c r="W8" i="127" s="1"/>
  <c r="W61" i="127" s="1"/>
  <c r="W65" i="127" s="1"/>
  <c r="V9" i="127"/>
  <c r="W9" i="128"/>
  <c r="W8" i="128" s="1"/>
  <c r="W61" i="128" s="1"/>
  <c r="W65" i="128" s="1"/>
  <c r="V9" i="128"/>
  <c r="V8" i="128" s="1"/>
  <c r="V61" i="128" s="1"/>
  <c r="V65" i="128" s="1"/>
  <c r="W9" i="129"/>
  <c r="W8" i="129" s="1"/>
  <c r="W61" i="129" s="1"/>
  <c r="W65" i="129" s="1"/>
  <c r="V9" i="129"/>
  <c r="V8" i="129" s="1"/>
  <c r="V61" i="129" s="1"/>
  <c r="V65" i="129" s="1"/>
  <c r="W9" i="130"/>
  <c r="W8" i="130" s="1"/>
  <c r="W61" i="130" s="1"/>
  <c r="W65" i="130" s="1"/>
  <c r="V9" i="130"/>
  <c r="V8" i="130" s="1"/>
  <c r="V61" i="130" s="1"/>
  <c r="V65" i="130" s="1"/>
  <c r="W9" i="131"/>
  <c r="W8" i="131" s="1"/>
  <c r="W61" i="131" s="1"/>
  <c r="W65" i="131" s="1"/>
  <c r="V9" i="131"/>
  <c r="V8" i="131" s="1"/>
  <c r="V61" i="131" s="1"/>
  <c r="V65" i="131" s="1"/>
  <c r="W9" i="132"/>
  <c r="W8" i="132" s="1"/>
  <c r="W61" i="132" s="1"/>
  <c r="W65" i="132" s="1"/>
  <c r="V9" i="132"/>
  <c r="V8" i="132" s="1"/>
  <c r="V61" i="132" s="1"/>
  <c r="V65" i="132" s="1"/>
  <c r="W9" i="133"/>
  <c r="V9" i="133"/>
  <c r="V8" i="133" s="1"/>
  <c r="V61" i="133" s="1"/>
  <c r="V65" i="133" s="1"/>
  <c r="W9" i="134"/>
  <c r="V9" i="134"/>
  <c r="W9" i="135"/>
  <c r="W8" i="135" s="1"/>
  <c r="V9" i="135"/>
  <c r="W9" i="136"/>
  <c r="W8" i="136" s="1"/>
  <c r="W61" i="136" s="1"/>
  <c r="W65" i="136" s="1"/>
  <c r="V9" i="136"/>
  <c r="W9" i="137"/>
  <c r="W8" i="137" s="1"/>
  <c r="W61" i="137" s="1"/>
  <c r="V9" i="137"/>
  <c r="V8" i="137" s="1"/>
  <c r="V61" i="137" s="1"/>
  <c r="V65" i="137" s="1"/>
  <c r="W9" i="138"/>
  <c r="V9" i="138"/>
  <c r="V8" i="138" s="1"/>
  <c r="W9" i="139"/>
  <c r="W8" i="139" s="1"/>
  <c r="W61" i="139" s="1"/>
  <c r="W65" i="139" s="1"/>
  <c r="V9" i="139"/>
  <c r="V8" i="139" s="1"/>
  <c r="V61" i="139" s="1"/>
  <c r="V65" i="139" s="1"/>
  <c r="W9" i="140"/>
  <c r="W8" i="140" s="1"/>
  <c r="W61" i="140" s="1"/>
  <c r="W65" i="140" s="1"/>
  <c r="V9" i="140"/>
  <c r="W9" i="141"/>
  <c r="W8" i="141" s="1"/>
  <c r="W61" i="141" s="1"/>
  <c r="W65" i="141" s="1"/>
  <c r="V9" i="141"/>
  <c r="V8" i="141" s="1"/>
  <c r="V61" i="141" s="1"/>
  <c r="V65" i="141" s="1"/>
  <c r="W9" i="142"/>
  <c r="V9" i="142"/>
  <c r="W9" i="143"/>
  <c r="W8" i="143" s="1"/>
  <c r="W61" i="143" s="1"/>
  <c r="W65" i="143" s="1"/>
  <c r="V9" i="143"/>
  <c r="V8" i="143" s="1"/>
  <c r="V61" i="143" s="1"/>
  <c r="V65" i="143" s="1"/>
  <c r="W9" i="144"/>
  <c r="W8" i="144" s="1"/>
  <c r="W61" i="144" s="1"/>
  <c r="W65" i="144" s="1"/>
  <c r="V9" i="144"/>
  <c r="W9" i="145"/>
  <c r="W8" i="145" s="1"/>
  <c r="W61" i="145" s="1"/>
  <c r="V9" i="145"/>
  <c r="W9" i="146"/>
  <c r="W8" i="146" s="1"/>
  <c r="V9" i="146"/>
  <c r="V8" i="146" s="1"/>
  <c r="W9" i="147"/>
  <c r="W8" i="147" s="1"/>
  <c r="W61" i="147" s="1"/>
  <c r="W65" i="147" s="1"/>
  <c r="V9" i="147"/>
  <c r="V8" i="147" s="1"/>
  <c r="V61" i="147" s="1"/>
  <c r="V65" i="147" s="1"/>
  <c r="W9" i="148"/>
  <c r="W8" i="148" s="1"/>
  <c r="W61" i="148" s="1"/>
  <c r="W65" i="148" s="1"/>
  <c r="V9" i="148"/>
  <c r="V8" i="148" s="1"/>
  <c r="V61" i="148" s="1"/>
  <c r="V65" i="148" s="1"/>
  <c r="W9" i="149"/>
  <c r="W8" i="149" s="1"/>
  <c r="W61" i="149" s="1"/>
  <c r="W65" i="149" s="1"/>
  <c r="V9" i="149"/>
  <c r="V8" i="149" s="1"/>
  <c r="V61" i="149" s="1"/>
  <c r="V65" i="149" s="1"/>
  <c r="W9" i="150"/>
  <c r="W8" i="150" s="1"/>
  <c r="V9" i="150"/>
  <c r="V8" i="150" s="1"/>
  <c r="V61" i="150" s="1"/>
  <c r="V65" i="150" s="1"/>
  <c r="W9" i="151"/>
  <c r="W8" i="151" s="1"/>
  <c r="W61" i="151" s="1"/>
  <c r="W65" i="151" s="1"/>
  <c r="V9" i="151"/>
  <c r="V8" i="151" s="1"/>
  <c r="V61" i="151" s="1"/>
  <c r="V65" i="151" s="1"/>
  <c r="W9" i="152"/>
  <c r="V9" i="152"/>
  <c r="V8" i="152" s="1"/>
  <c r="V61" i="152" s="1"/>
  <c r="V65" i="152" s="1"/>
  <c r="W9" i="153"/>
  <c r="W8" i="153" s="1"/>
  <c r="V9" i="153"/>
  <c r="V8" i="153" s="1"/>
  <c r="V61" i="153" s="1"/>
  <c r="V65" i="153" s="1"/>
  <c r="W9" i="154"/>
  <c r="W8" i="154" s="1"/>
  <c r="V9" i="154"/>
  <c r="W9" i="155"/>
  <c r="W8" i="155" s="1"/>
  <c r="W61" i="155" s="1"/>
  <c r="W65" i="155" s="1"/>
  <c r="V9" i="155"/>
  <c r="W9" i="156"/>
  <c r="V9" i="156"/>
  <c r="W9" i="157"/>
  <c r="W8" i="157" s="1"/>
  <c r="V9" i="157"/>
  <c r="V8" i="157" s="1"/>
  <c r="W9" i="158"/>
  <c r="V9" i="158"/>
  <c r="V8" i="158" s="1"/>
  <c r="W9" i="159"/>
  <c r="W8" i="159" s="1"/>
  <c r="W61" i="159" s="1"/>
  <c r="W65" i="159" s="1"/>
  <c r="V9" i="159"/>
  <c r="V8" i="159" s="1"/>
  <c r="V61" i="159" s="1"/>
  <c r="V65" i="159" s="1"/>
  <c r="W9" i="160"/>
  <c r="W8" i="160" s="1"/>
  <c r="W61" i="160" s="1"/>
  <c r="W65" i="160" s="1"/>
  <c r="V9" i="160"/>
  <c r="V8" i="160" s="1"/>
  <c r="V61" i="160" s="1"/>
  <c r="V65" i="160" s="1"/>
  <c r="W9" i="161"/>
  <c r="W8" i="161" s="1"/>
  <c r="V9" i="161"/>
  <c r="V8" i="161" s="1"/>
  <c r="W9" i="162"/>
  <c r="V9" i="162"/>
  <c r="W9" i="163"/>
  <c r="W8" i="163" s="1"/>
  <c r="W61" i="163" s="1"/>
  <c r="W65" i="163" s="1"/>
  <c r="V9" i="163"/>
  <c r="V8" i="163" s="1"/>
  <c r="V61" i="163" s="1"/>
  <c r="V65" i="163" s="1"/>
  <c r="W9" i="164"/>
  <c r="W8" i="164" s="1"/>
  <c r="W61" i="164" s="1"/>
  <c r="W65" i="164" s="1"/>
  <c r="V9" i="164"/>
  <c r="V8" i="164" s="1"/>
  <c r="W9" i="165"/>
  <c r="W8" i="165" s="1"/>
  <c r="V9" i="165"/>
  <c r="V8" i="165" s="1"/>
  <c r="W9" i="166"/>
  <c r="V9" i="166"/>
  <c r="W9" i="167"/>
  <c r="W8" i="167" s="1"/>
  <c r="W61" i="167" s="1"/>
  <c r="W65" i="167" s="1"/>
  <c r="V9" i="167"/>
  <c r="W9" i="168"/>
  <c r="V9" i="168"/>
  <c r="V8" i="168" s="1"/>
  <c r="W9" i="169"/>
  <c r="V9" i="169"/>
  <c r="V8" i="169" s="1"/>
  <c r="V61" i="169" s="1"/>
  <c r="V65" i="169" s="1"/>
  <c r="W9" i="170"/>
  <c r="W8" i="170" s="1"/>
  <c r="V9" i="170"/>
  <c r="V8" i="170" s="1"/>
  <c r="W9" i="171"/>
  <c r="W8" i="171" s="1"/>
  <c r="W61" i="171" s="1"/>
  <c r="W65" i="171" s="1"/>
  <c r="V9" i="171"/>
  <c r="V8" i="171" s="1"/>
  <c r="V61" i="171" s="1"/>
  <c r="V65" i="171" s="1"/>
  <c r="W9" i="172"/>
  <c r="W8" i="172" s="1"/>
  <c r="W61" i="172" s="1"/>
  <c r="W65" i="172" s="1"/>
  <c r="V9" i="172"/>
  <c r="V8" i="172" s="1"/>
  <c r="V61" i="172" s="1"/>
  <c r="V65" i="172" s="1"/>
  <c r="W9" i="173"/>
  <c r="W8" i="173" s="1"/>
  <c r="W61" i="173" s="1"/>
  <c r="W65" i="173" s="1"/>
  <c r="V9" i="173"/>
  <c r="V8" i="173" s="1"/>
  <c r="W9" i="174"/>
  <c r="W8" i="174" s="1"/>
  <c r="W61" i="174" s="1"/>
  <c r="W65" i="174" s="1"/>
  <c r="V9" i="174"/>
  <c r="V8" i="174" s="1"/>
  <c r="V61" i="174" s="1"/>
  <c r="V65" i="174" s="1"/>
  <c r="W9" i="175"/>
  <c r="W8" i="175" s="1"/>
  <c r="W61" i="175" s="1"/>
  <c r="W65" i="175" s="1"/>
  <c r="V9" i="175"/>
  <c r="V8" i="175" s="1"/>
  <c r="W9" i="176"/>
  <c r="W8" i="176" s="1"/>
  <c r="W61" i="176" s="1"/>
  <c r="W65" i="176" s="1"/>
  <c r="V9" i="176"/>
  <c r="V8" i="176" s="1"/>
  <c r="V61" i="176" s="1"/>
  <c r="V65" i="176" s="1"/>
  <c r="W9" i="177"/>
  <c r="W8" i="177" s="1"/>
  <c r="W61" i="177" s="1"/>
  <c r="W65" i="177" s="1"/>
  <c r="V9" i="177"/>
  <c r="V8" i="177" s="1"/>
  <c r="W9" i="178"/>
  <c r="W8" i="178" s="1"/>
  <c r="W61" i="178" s="1"/>
  <c r="W65" i="178" s="1"/>
  <c r="V9" i="178"/>
  <c r="W9" i="179"/>
  <c r="V9" i="179"/>
  <c r="W9" i="180"/>
  <c r="W8" i="180" s="1"/>
  <c r="W61" i="180" s="1"/>
  <c r="W65" i="180" s="1"/>
  <c r="V9" i="180"/>
  <c r="V8" i="180" s="1"/>
  <c r="V61" i="180" s="1"/>
  <c r="V65" i="180" s="1"/>
  <c r="W9" i="181"/>
  <c r="W8" i="181" s="1"/>
  <c r="W61" i="181" s="1"/>
  <c r="W65" i="181" s="1"/>
  <c r="V9" i="181"/>
  <c r="V8" i="181" s="1"/>
  <c r="V61" i="181" s="1"/>
  <c r="V65" i="181" s="1"/>
  <c r="W9" i="182"/>
  <c r="W8" i="182" s="1"/>
  <c r="W61" i="182" s="1"/>
  <c r="W65" i="182" s="1"/>
  <c r="V9" i="182"/>
  <c r="V8" i="182" s="1"/>
  <c r="V61" i="182" s="1"/>
  <c r="V65" i="182" s="1"/>
  <c r="W9" i="183"/>
  <c r="W8" i="183" s="1"/>
  <c r="W61" i="183" s="1"/>
  <c r="W65" i="183" s="1"/>
  <c r="V9" i="183"/>
  <c r="V8" i="183" s="1"/>
  <c r="V61" i="183" s="1"/>
  <c r="V65" i="183" s="1"/>
  <c r="W9" i="184"/>
  <c r="W8" i="184" s="1"/>
  <c r="W61" i="184" s="1"/>
  <c r="W65" i="184" s="1"/>
  <c r="V9" i="184"/>
  <c r="V8" i="184" s="1"/>
  <c r="V61" i="184" s="1"/>
  <c r="V65" i="184" s="1"/>
  <c r="W9" i="185"/>
  <c r="W8" i="185" s="1"/>
  <c r="W61" i="185" s="1"/>
  <c r="W65" i="185" s="1"/>
  <c r="V9" i="185"/>
  <c r="V8" i="185" s="1"/>
  <c r="V61" i="185" s="1"/>
  <c r="V65" i="185" s="1"/>
  <c r="W9" i="186"/>
  <c r="W8" i="186" s="1"/>
  <c r="W61" i="186" s="1"/>
  <c r="W65" i="186" s="1"/>
  <c r="V9" i="186"/>
  <c r="V8" i="186" s="1"/>
  <c r="V61" i="186" s="1"/>
  <c r="V65" i="186" s="1"/>
  <c r="W9" i="187"/>
  <c r="W8" i="187" s="1"/>
  <c r="V9" i="187"/>
  <c r="W9" i="188"/>
  <c r="W8" i="188" s="1"/>
  <c r="W61" i="188" s="1"/>
  <c r="W65" i="188" s="1"/>
  <c r="V9" i="188"/>
  <c r="V8" i="188" s="1"/>
  <c r="V61" i="188" s="1"/>
  <c r="V65" i="188" s="1"/>
  <c r="W9" i="189"/>
  <c r="V9" i="189"/>
  <c r="W9" i="190"/>
  <c r="W8" i="190" s="1"/>
  <c r="V9" i="190"/>
  <c r="V8" i="190" s="1"/>
  <c r="W9" i="191"/>
  <c r="W8" i="191" s="1"/>
  <c r="W61" i="191" s="1"/>
  <c r="W65" i="191" s="1"/>
  <c r="V9" i="191"/>
  <c r="V8" i="191" s="1"/>
  <c r="V61" i="191" s="1"/>
  <c r="V65" i="191" s="1"/>
  <c r="W9" i="192"/>
  <c r="W8" i="192" s="1"/>
  <c r="W61" i="192" s="1"/>
  <c r="W65" i="192" s="1"/>
  <c r="V9" i="192"/>
  <c r="V8" i="192" s="1"/>
  <c r="V61" i="192" s="1"/>
  <c r="V65" i="192" s="1"/>
  <c r="W9" i="193"/>
  <c r="V9" i="193"/>
  <c r="W9" i="194"/>
  <c r="V9" i="194"/>
  <c r="V8" i="194" s="1"/>
  <c r="W9" i="195"/>
  <c r="W8" i="195" s="1"/>
  <c r="V9" i="195"/>
  <c r="V8" i="195" s="1"/>
  <c r="V61" i="195" s="1"/>
  <c r="V65" i="195" s="1"/>
  <c r="W9" i="196"/>
  <c r="V9" i="196"/>
  <c r="V8" i="196" s="1"/>
  <c r="V61" i="196" s="1"/>
  <c r="V65" i="196" s="1"/>
  <c r="W9" i="197"/>
  <c r="W8" i="197" s="1"/>
  <c r="W61" i="197" s="1"/>
  <c r="V9" i="197"/>
  <c r="V8" i="197" s="1"/>
  <c r="W9" i="198"/>
  <c r="W8" i="198" s="1"/>
  <c r="V9" i="198"/>
  <c r="V8" i="198" s="1"/>
  <c r="W9" i="199"/>
  <c r="W8" i="199" s="1"/>
  <c r="V9" i="199"/>
  <c r="V8" i="199" s="1"/>
  <c r="V61" i="199" s="1"/>
  <c r="V65" i="199" s="1"/>
  <c r="W9" i="200"/>
  <c r="W8" i="200" s="1"/>
  <c r="W61" i="200" s="1"/>
  <c r="W65" i="200" s="1"/>
  <c r="V9" i="200"/>
  <c r="W9" i="201"/>
  <c r="W8" i="201" s="1"/>
  <c r="V9" i="201"/>
  <c r="V8" i="201" s="1"/>
  <c r="W9" i="202"/>
  <c r="W8" i="202" s="1"/>
  <c r="W61" i="202" s="1"/>
  <c r="W65" i="202" s="1"/>
  <c r="V9" i="202"/>
  <c r="V8" i="202" s="1"/>
  <c r="V61" i="202" s="1"/>
  <c r="V65" i="202" s="1"/>
  <c r="W9" i="203"/>
  <c r="W8" i="203" s="1"/>
  <c r="W61" i="203" s="1"/>
  <c r="W65" i="203" s="1"/>
  <c r="V9" i="203"/>
  <c r="W9" i="204"/>
  <c r="W8" i="204" s="1"/>
  <c r="V9" i="204"/>
  <c r="V8" i="204" s="1"/>
  <c r="V61" i="204" s="1"/>
  <c r="V65" i="204" s="1"/>
  <c r="W9" i="205"/>
  <c r="W8" i="205" s="1"/>
  <c r="W61" i="205" s="1"/>
  <c r="V9" i="205"/>
  <c r="V8" i="205" s="1"/>
  <c r="W9" i="206"/>
  <c r="W8" i="206" s="1"/>
  <c r="W61" i="206" s="1"/>
  <c r="W65" i="206" s="1"/>
  <c r="V9" i="206"/>
  <c r="V8" i="206" s="1"/>
  <c r="V61" i="206" s="1"/>
  <c r="V65" i="206" s="1"/>
  <c r="W9" i="207"/>
  <c r="W8" i="207" s="1"/>
  <c r="V9" i="207"/>
  <c r="V8" i="207" s="1"/>
  <c r="W9" i="208"/>
  <c r="V9" i="208"/>
  <c r="V8" i="208" s="1"/>
  <c r="V61" i="208" s="1"/>
  <c r="V65" i="208" s="1"/>
  <c r="W9" i="209"/>
  <c r="W8" i="209" s="1"/>
  <c r="W61" i="209" s="1"/>
  <c r="V9" i="209"/>
  <c r="V8" i="209" s="1"/>
  <c r="V61" i="209" s="1"/>
  <c r="V65" i="209" s="1"/>
  <c r="W9" i="210"/>
  <c r="W8" i="210" s="1"/>
  <c r="W61" i="210" s="1"/>
  <c r="W65" i="210" s="1"/>
  <c r="V9" i="210"/>
  <c r="V8" i="210" s="1"/>
  <c r="V61" i="210" s="1"/>
  <c r="V65" i="210" s="1"/>
  <c r="W9" i="211"/>
  <c r="W8" i="211" s="1"/>
  <c r="V9" i="211"/>
  <c r="W9" i="212"/>
  <c r="V9" i="212"/>
  <c r="V8" i="212" s="1"/>
  <c r="V61" i="212" s="1"/>
  <c r="V65" i="212" s="1"/>
  <c r="W9" i="213"/>
  <c r="W8" i="213" s="1"/>
  <c r="W61" i="213" s="1"/>
  <c r="W65" i="213" s="1"/>
  <c r="V9" i="213"/>
  <c r="V8" i="213" s="1"/>
  <c r="W9" i="214"/>
  <c r="W8" i="214" s="1"/>
  <c r="V9" i="214"/>
  <c r="W9" i="215"/>
  <c r="W8" i="215" s="1"/>
  <c r="V9" i="215"/>
  <c r="V8" i="215" s="1"/>
  <c r="W9" i="216"/>
  <c r="V9" i="216"/>
  <c r="W9" i="217"/>
  <c r="W8" i="217" s="1"/>
  <c r="W61" i="217" s="1"/>
  <c r="W65" i="217" s="1"/>
  <c r="V9" i="217"/>
  <c r="V8" i="217" s="1"/>
  <c r="W9" i="218"/>
  <c r="W8" i="218" s="1"/>
  <c r="V9" i="218"/>
  <c r="V8" i="218" s="1"/>
  <c r="V61" i="218" s="1"/>
  <c r="V65" i="218" s="1"/>
  <c r="W9" i="219"/>
  <c r="V9" i="219"/>
  <c r="W9" i="220"/>
  <c r="W8" i="220" s="1"/>
  <c r="W61" i="220" s="1"/>
  <c r="W65" i="220" s="1"/>
  <c r="V9" i="220"/>
  <c r="V8" i="220" s="1"/>
  <c r="V61" i="220" s="1"/>
  <c r="V65" i="220" s="1"/>
  <c r="W9" i="221"/>
  <c r="V9" i="221"/>
  <c r="W9" i="222"/>
  <c r="W8" i="222" s="1"/>
  <c r="V9" i="222"/>
  <c r="W9" i="223"/>
  <c r="W8" i="223" s="1"/>
  <c r="W61" i="223" s="1"/>
  <c r="W65" i="223" s="1"/>
  <c r="V9" i="223"/>
  <c r="V8" i="223" s="1"/>
  <c r="V61" i="223" s="1"/>
  <c r="V65" i="223" s="1"/>
  <c r="W9" i="224"/>
  <c r="V9" i="224"/>
  <c r="V8" i="224" s="1"/>
  <c r="V61" i="224" s="1"/>
  <c r="W9" i="225"/>
  <c r="W8" i="225" s="1"/>
  <c r="V9" i="225"/>
  <c r="V8" i="225" s="1"/>
  <c r="W9" i="226"/>
  <c r="V9" i="226"/>
  <c r="W9" i="227"/>
  <c r="V9" i="227"/>
  <c r="W9" i="228"/>
  <c r="W8" i="228" s="1"/>
  <c r="W61" i="228" s="1"/>
  <c r="W65" i="228" s="1"/>
  <c r="V9" i="228"/>
  <c r="V8" i="228" s="1"/>
  <c r="V61" i="228" s="1"/>
  <c r="V65" i="228" s="1"/>
  <c r="W9" i="229"/>
  <c r="V9" i="229"/>
  <c r="W9" i="230"/>
  <c r="W8" i="230" s="1"/>
  <c r="W61" i="230" s="1"/>
  <c r="W65" i="230" s="1"/>
  <c r="V9" i="230"/>
  <c r="V8" i="230" s="1"/>
  <c r="V61" i="230" s="1"/>
  <c r="V65" i="230" s="1"/>
  <c r="W9" i="231"/>
  <c r="V9" i="231"/>
  <c r="W9" i="232"/>
  <c r="W8" i="232" s="1"/>
  <c r="V9" i="232"/>
  <c r="V8" i="232" s="1"/>
  <c r="W9" i="233"/>
  <c r="V9" i="233"/>
  <c r="W9" i="234"/>
  <c r="W8" i="234" s="1"/>
  <c r="V9" i="234"/>
  <c r="V8" i="234" s="1"/>
  <c r="W9" i="235"/>
  <c r="W8" i="235" s="1"/>
  <c r="V9" i="235"/>
  <c r="V8" i="235" s="1"/>
  <c r="V61" i="235" s="1"/>
  <c r="V65" i="235" s="1"/>
  <c r="W9" i="236"/>
  <c r="V9" i="236"/>
  <c r="V8" i="236" s="1"/>
  <c r="W9" i="237"/>
  <c r="W8" i="237" s="1"/>
  <c r="V9" i="237"/>
  <c r="V8" i="237" s="1"/>
  <c r="V61" i="237" s="1"/>
  <c r="V65" i="237" s="1"/>
  <c r="W9" i="238"/>
  <c r="V9" i="238"/>
  <c r="W9" i="239"/>
  <c r="W8" i="239" s="1"/>
  <c r="W61" i="239" s="1"/>
  <c r="W65" i="239" s="1"/>
  <c r="V9" i="239"/>
  <c r="V8" i="239" s="1"/>
  <c r="W9" i="240"/>
  <c r="V9" i="240"/>
  <c r="V8" i="240" s="1"/>
  <c r="V61" i="240" s="1"/>
  <c r="V65" i="240" s="1"/>
  <c r="W9" i="241"/>
  <c r="W8" i="241" s="1"/>
  <c r="W61" i="241" s="1"/>
  <c r="W65" i="241" s="1"/>
  <c r="V9" i="241"/>
  <c r="V8" i="241" s="1"/>
  <c r="V61" i="241" s="1"/>
  <c r="V65" i="241" s="1"/>
  <c r="W9" i="242"/>
  <c r="W8" i="242" s="1"/>
  <c r="W61" i="242" s="1"/>
  <c r="W65" i="242" s="1"/>
  <c r="V9" i="242"/>
  <c r="V8" i="242" s="1"/>
  <c r="V61" i="242" s="1"/>
  <c r="V65" i="242" s="1"/>
  <c r="W9" i="243"/>
  <c r="W8" i="243" s="1"/>
  <c r="W61" i="243" s="1"/>
  <c r="W65" i="243" s="1"/>
  <c r="V9" i="243"/>
  <c r="V8" i="243" s="1"/>
  <c r="V61" i="243" s="1"/>
  <c r="V65" i="243" s="1"/>
  <c r="W9" i="244"/>
  <c r="W8" i="244" s="1"/>
  <c r="W61" i="244" s="1"/>
  <c r="W65" i="244" s="1"/>
  <c r="V9" i="244"/>
  <c r="W9" i="245"/>
  <c r="W8" i="245" s="1"/>
  <c r="W61" i="245" s="1"/>
  <c r="W65" i="245" s="1"/>
  <c r="V9" i="245"/>
  <c r="V8" i="245" s="1"/>
  <c r="W9" i="246"/>
  <c r="W8" i="246" s="1"/>
  <c r="W61" i="246" s="1"/>
  <c r="W65" i="246" s="1"/>
  <c r="V9" i="246"/>
  <c r="V8" i="246" s="1"/>
  <c r="V61" i="246" s="1"/>
  <c r="V65" i="246" s="1"/>
  <c r="W9" i="247"/>
  <c r="V9" i="247"/>
  <c r="V8" i="247" s="1"/>
  <c r="W9" i="248"/>
  <c r="W8" i="248" s="1"/>
  <c r="W61" i="248" s="1"/>
  <c r="W65" i="248" s="1"/>
  <c r="V9" i="248"/>
  <c r="V8" i="248" s="1"/>
  <c r="W9" i="249"/>
  <c r="W8" i="249" s="1"/>
  <c r="W61" i="249" s="1"/>
  <c r="W65" i="249" s="1"/>
  <c r="V9" i="249"/>
  <c r="V8" i="249" s="1"/>
  <c r="V61" i="249" s="1"/>
  <c r="V65" i="249" s="1"/>
  <c r="W9" i="250"/>
  <c r="W8" i="250" s="1"/>
  <c r="W61" i="250" s="1"/>
  <c r="W65" i="250" s="1"/>
  <c r="V9" i="250"/>
  <c r="W9" i="251"/>
  <c r="W8" i="251" s="1"/>
  <c r="V9" i="251"/>
  <c r="V8" i="251" s="1"/>
  <c r="W9" i="252"/>
  <c r="W8" i="252" s="1"/>
  <c r="W61" i="252" s="1"/>
  <c r="W65" i="252" s="1"/>
  <c r="V9" i="252"/>
  <c r="V8" i="252" s="1"/>
  <c r="W9" i="253"/>
  <c r="W8" i="253" s="1"/>
  <c r="W61" i="253" s="1"/>
  <c r="W65" i="253" s="1"/>
  <c r="V9" i="253"/>
  <c r="V8" i="253" s="1"/>
  <c r="V61" i="253" s="1"/>
  <c r="V65" i="253" s="1"/>
  <c r="W9" i="254"/>
  <c r="W8" i="254" s="1"/>
  <c r="W61" i="254" s="1"/>
  <c r="W65" i="254" s="1"/>
  <c r="V9" i="254"/>
  <c r="V8" i="254" s="1"/>
  <c r="W9" i="255"/>
  <c r="W8" i="255" s="1"/>
  <c r="W61" i="255" s="1"/>
  <c r="W65" i="255" s="1"/>
  <c r="V9" i="255"/>
  <c r="W9" i="256"/>
  <c r="W8" i="256" s="1"/>
  <c r="W61" i="256" s="1"/>
  <c r="W65" i="256" s="1"/>
  <c r="V9" i="256"/>
  <c r="V8" i="256" s="1"/>
  <c r="V61" i="256" s="1"/>
  <c r="V65" i="256" s="1"/>
  <c r="W9" i="257"/>
  <c r="W8" i="257" s="1"/>
  <c r="W61" i="257" s="1"/>
  <c r="W65" i="257" s="1"/>
  <c r="V9" i="257"/>
  <c r="V8" i="257" s="1"/>
  <c r="V61" i="257" s="1"/>
  <c r="V65" i="257" s="1"/>
  <c r="W9" i="258"/>
  <c r="W8" i="258" s="1"/>
  <c r="W61" i="258" s="1"/>
  <c r="W65" i="258" s="1"/>
  <c r="V9" i="258"/>
  <c r="V8" i="258" s="1"/>
  <c r="V61" i="258" s="1"/>
  <c r="V65" i="258" s="1"/>
  <c r="W9" i="1"/>
  <c r="W8" i="1" s="1"/>
  <c r="V9" i="1"/>
  <c r="V8" i="1" s="1"/>
  <c r="V61" i="1" s="1"/>
  <c r="V65" i="1" s="1"/>
  <c r="O9" i="2"/>
  <c r="O8" i="2" s="1"/>
  <c r="N9" i="2"/>
  <c r="M9" i="2"/>
  <c r="L9" i="2"/>
  <c r="K9" i="2"/>
  <c r="J9" i="2"/>
  <c r="J8" i="2" s="1"/>
  <c r="I9" i="2"/>
  <c r="I8" i="2" s="1"/>
  <c r="H9" i="2"/>
  <c r="H8" i="2" s="1"/>
  <c r="G9" i="2"/>
  <c r="G8" i="2" s="1"/>
  <c r="F9" i="2"/>
  <c r="F8" i="2" s="1"/>
  <c r="D9" i="2"/>
  <c r="D8" i="2" s="1"/>
  <c r="C9" i="2"/>
  <c r="B9" i="2"/>
  <c r="B8" i="2" s="1"/>
  <c r="N8" i="2"/>
  <c r="M8" i="2"/>
  <c r="L8" i="2"/>
  <c r="L61" i="2" s="1"/>
  <c r="L65" i="2" s="1"/>
  <c r="O9" i="3"/>
  <c r="N9" i="3"/>
  <c r="M9" i="3"/>
  <c r="M8" i="3" s="1"/>
  <c r="L9" i="3"/>
  <c r="K9" i="3"/>
  <c r="J9" i="3"/>
  <c r="J8" i="3" s="1"/>
  <c r="J61" i="3" s="1"/>
  <c r="J65" i="3" s="1"/>
  <c r="I9" i="3"/>
  <c r="H9" i="3"/>
  <c r="H8" i="3" s="1"/>
  <c r="G9" i="3"/>
  <c r="F9" i="3"/>
  <c r="D9" i="3"/>
  <c r="D8" i="3" s="1"/>
  <c r="C9" i="3"/>
  <c r="B9" i="3"/>
  <c r="L8" i="3"/>
  <c r="I8" i="3"/>
  <c r="I61" i="3" s="1"/>
  <c r="I65" i="3" s="1"/>
  <c r="B8" i="3"/>
  <c r="O9" i="4"/>
  <c r="O8" i="4" s="1"/>
  <c r="N9" i="4"/>
  <c r="N8" i="4" s="1"/>
  <c r="M9" i="4"/>
  <c r="M8" i="4" s="1"/>
  <c r="M61" i="4" s="1"/>
  <c r="M65" i="4" s="1"/>
  <c r="L9" i="4"/>
  <c r="L8" i="4" s="1"/>
  <c r="L61" i="4" s="1"/>
  <c r="L65" i="4" s="1"/>
  <c r="K9" i="4"/>
  <c r="J9" i="4"/>
  <c r="J8" i="4" s="1"/>
  <c r="I9" i="4"/>
  <c r="H9" i="4"/>
  <c r="G9" i="4"/>
  <c r="G8" i="4" s="1"/>
  <c r="F9" i="4"/>
  <c r="F8" i="4" s="1"/>
  <c r="D9" i="4"/>
  <c r="D8" i="4" s="1"/>
  <c r="D61" i="4" s="1"/>
  <c r="D65" i="4" s="1"/>
  <c r="C9" i="4"/>
  <c r="B9" i="4"/>
  <c r="B8" i="4" s="1"/>
  <c r="B61" i="4" s="1"/>
  <c r="B65" i="4" s="1"/>
  <c r="I8" i="4"/>
  <c r="I61" i="4" s="1"/>
  <c r="I65" i="4" s="1"/>
  <c r="H8" i="4"/>
  <c r="H61" i="4" s="1"/>
  <c r="H65" i="4" s="1"/>
  <c r="O9" i="5"/>
  <c r="O8" i="5" s="1"/>
  <c r="N9" i="5"/>
  <c r="N8" i="5" s="1"/>
  <c r="M9" i="5"/>
  <c r="M8" i="5" s="1"/>
  <c r="L9" i="5"/>
  <c r="L8" i="5" s="1"/>
  <c r="K9" i="5"/>
  <c r="J9" i="5"/>
  <c r="J8" i="5" s="1"/>
  <c r="I9" i="5"/>
  <c r="H9" i="5"/>
  <c r="G9" i="5"/>
  <c r="G8" i="5" s="1"/>
  <c r="F9" i="5"/>
  <c r="F8" i="5" s="1"/>
  <c r="D9" i="5"/>
  <c r="D8" i="5" s="1"/>
  <c r="C9" i="5"/>
  <c r="B9" i="5"/>
  <c r="B8" i="5" s="1"/>
  <c r="H8" i="5"/>
  <c r="H61" i="5" s="1"/>
  <c r="H65" i="5" s="1"/>
  <c r="O9" i="6"/>
  <c r="O8" i="6" s="1"/>
  <c r="N9" i="6"/>
  <c r="N8" i="6" s="1"/>
  <c r="N61" i="6" s="1"/>
  <c r="N65" i="6" s="1"/>
  <c r="M9" i="6"/>
  <c r="L9" i="6"/>
  <c r="K9" i="6"/>
  <c r="J9" i="6"/>
  <c r="J8" i="6" s="1"/>
  <c r="J61" i="6" s="1"/>
  <c r="J65" i="6" s="1"/>
  <c r="I9" i="6"/>
  <c r="I8" i="6" s="1"/>
  <c r="H9" i="6"/>
  <c r="H8" i="6" s="1"/>
  <c r="G9" i="6"/>
  <c r="G8" i="6" s="1"/>
  <c r="G61" i="6" s="1"/>
  <c r="G65" i="6" s="1"/>
  <c r="F9" i="6"/>
  <c r="F8" i="6" s="1"/>
  <c r="F61" i="6" s="1"/>
  <c r="F65" i="6" s="1"/>
  <c r="D9" i="6"/>
  <c r="D8" i="6" s="1"/>
  <c r="D61" i="6" s="1"/>
  <c r="D65" i="6" s="1"/>
  <c r="C9" i="6"/>
  <c r="B9" i="6"/>
  <c r="M8" i="6"/>
  <c r="L8" i="6"/>
  <c r="L61" i="6" s="1"/>
  <c r="L65" i="6" s="1"/>
  <c r="B8" i="6"/>
  <c r="O9" i="7"/>
  <c r="O8" i="7" s="1"/>
  <c r="N9" i="7"/>
  <c r="N8" i="7" s="1"/>
  <c r="N61" i="7" s="1"/>
  <c r="N65" i="7" s="1"/>
  <c r="M9" i="7"/>
  <c r="L9" i="7"/>
  <c r="L8" i="7" s="1"/>
  <c r="L61" i="7" s="1"/>
  <c r="L65" i="7" s="1"/>
  <c r="K9" i="7"/>
  <c r="J9" i="7"/>
  <c r="J8" i="7" s="1"/>
  <c r="I9" i="7"/>
  <c r="I8" i="7" s="1"/>
  <c r="H9" i="7"/>
  <c r="H8" i="7" s="1"/>
  <c r="G9" i="7"/>
  <c r="G8" i="7" s="1"/>
  <c r="F9" i="7"/>
  <c r="F8" i="7" s="1"/>
  <c r="F61" i="7" s="1"/>
  <c r="F65" i="7" s="1"/>
  <c r="D9" i="7"/>
  <c r="D8" i="7" s="1"/>
  <c r="D61" i="7" s="1"/>
  <c r="D65" i="7" s="1"/>
  <c r="C9" i="7"/>
  <c r="B9" i="7"/>
  <c r="M8" i="7"/>
  <c r="M61" i="7" s="1"/>
  <c r="M65" i="7" s="1"/>
  <c r="O9" i="8"/>
  <c r="O8" i="8" s="1"/>
  <c r="N9" i="8"/>
  <c r="N8" i="8" s="1"/>
  <c r="N61" i="8" s="1"/>
  <c r="N65" i="8" s="1"/>
  <c r="M9" i="8"/>
  <c r="M8" i="8" s="1"/>
  <c r="L9" i="8"/>
  <c r="L8" i="8" s="1"/>
  <c r="K9" i="8"/>
  <c r="J9" i="8"/>
  <c r="J8" i="8" s="1"/>
  <c r="I9" i="8"/>
  <c r="I8" i="8" s="1"/>
  <c r="H9" i="8"/>
  <c r="H8" i="8" s="1"/>
  <c r="H61" i="8" s="1"/>
  <c r="H65" i="8" s="1"/>
  <c r="G9" i="8"/>
  <c r="G8" i="8" s="1"/>
  <c r="F9" i="8"/>
  <c r="D9" i="8"/>
  <c r="D8" i="8" s="1"/>
  <c r="C9" i="8"/>
  <c r="B9" i="8"/>
  <c r="B8" i="8" s="1"/>
  <c r="F8" i="8"/>
  <c r="F61" i="8" s="1"/>
  <c r="F65" i="8" s="1"/>
  <c r="O9" i="9"/>
  <c r="O8" i="9" s="1"/>
  <c r="O61" i="9" s="1"/>
  <c r="O65" i="9" s="1"/>
  <c r="N9" i="9"/>
  <c r="M9" i="9"/>
  <c r="L9" i="9"/>
  <c r="K9" i="9"/>
  <c r="J9" i="9"/>
  <c r="J8" i="9" s="1"/>
  <c r="I9" i="9"/>
  <c r="I8" i="9" s="1"/>
  <c r="I61" i="9" s="1"/>
  <c r="I65" i="9" s="1"/>
  <c r="H9" i="9"/>
  <c r="H8" i="9" s="1"/>
  <c r="G9" i="9"/>
  <c r="G8" i="9" s="1"/>
  <c r="G61" i="9" s="1"/>
  <c r="G65" i="9" s="1"/>
  <c r="F9" i="9"/>
  <c r="F8" i="9" s="1"/>
  <c r="F61" i="9" s="1"/>
  <c r="F65" i="9" s="1"/>
  <c r="D9" i="9"/>
  <c r="D8" i="9" s="1"/>
  <c r="C9" i="9"/>
  <c r="B9" i="9"/>
  <c r="B8" i="9" s="1"/>
  <c r="B61" i="9" s="1"/>
  <c r="B65" i="9" s="1"/>
  <c r="N8" i="9"/>
  <c r="N61" i="9" s="1"/>
  <c r="N65" i="9" s="1"/>
  <c r="L8" i="9"/>
  <c r="O9" i="10"/>
  <c r="O8" i="10" s="1"/>
  <c r="N9" i="10"/>
  <c r="N8" i="10" s="1"/>
  <c r="N61" i="10" s="1"/>
  <c r="N65" i="10" s="1"/>
  <c r="M9" i="10"/>
  <c r="M8" i="10" s="1"/>
  <c r="M61" i="10" s="1"/>
  <c r="M65" i="10" s="1"/>
  <c r="L9" i="10"/>
  <c r="K9" i="10"/>
  <c r="J9" i="10"/>
  <c r="J8" i="10" s="1"/>
  <c r="I9" i="10"/>
  <c r="I8" i="10" s="1"/>
  <c r="H9" i="10"/>
  <c r="H8" i="10" s="1"/>
  <c r="G9" i="10"/>
  <c r="G8" i="10" s="1"/>
  <c r="F9" i="10"/>
  <c r="F8" i="10" s="1"/>
  <c r="F61" i="10" s="1"/>
  <c r="F65" i="10" s="1"/>
  <c r="D9" i="10"/>
  <c r="C9" i="10"/>
  <c r="B9" i="10"/>
  <c r="L8" i="10"/>
  <c r="L61" i="10" s="1"/>
  <c r="L65" i="10" s="1"/>
  <c r="D8" i="10"/>
  <c r="D61" i="10" s="1"/>
  <c r="D65" i="10" s="1"/>
  <c r="B8" i="10"/>
  <c r="O9" i="11"/>
  <c r="O8" i="11" s="1"/>
  <c r="O61" i="11" s="1"/>
  <c r="O65" i="11" s="1"/>
  <c r="N9" i="11"/>
  <c r="N8" i="11" s="1"/>
  <c r="M9" i="11"/>
  <c r="M8" i="11" s="1"/>
  <c r="L9" i="11"/>
  <c r="L8" i="11" s="1"/>
  <c r="K9" i="11"/>
  <c r="J9" i="11"/>
  <c r="J8" i="11" s="1"/>
  <c r="I9" i="11"/>
  <c r="H9" i="11"/>
  <c r="H8" i="11" s="1"/>
  <c r="G9" i="11"/>
  <c r="G8" i="11" s="1"/>
  <c r="G61" i="11" s="1"/>
  <c r="G65" i="11" s="1"/>
  <c r="F9" i="11"/>
  <c r="F8" i="11" s="1"/>
  <c r="F61" i="11" s="1"/>
  <c r="F65" i="11" s="1"/>
  <c r="D9" i="11"/>
  <c r="D8" i="11" s="1"/>
  <c r="C9" i="11"/>
  <c r="B9" i="11"/>
  <c r="B8" i="11" s="1"/>
  <c r="I8" i="11"/>
  <c r="O9" i="12"/>
  <c r="O8" i="12" s="1"/>
  <c r="O61" i="12" s="1"/>
  <c r="O65" i="12" s="1"/>
  <c r="N9" i="12"/>
  <c r="N8" i="12" s="1"/>
  <c r="M9" i="12"/>
  <c r="M8" i="12" s="1"/>
  <c r="M61" i="12" s="1"/>
  <c r="M65" i="12" s="1"/>
  <c r="L9" i="12"/>
  <c r="L8" i="12" s="1"/>
  <c r="K9" i="12"/>
  <c r="J9" i="12"/>
  <c r="J8" i="12" s="1"/>
  <c r="I9" i="12"/>
  <c r="I8" i="12" s="1"/>
  <c r="H9" i="12"/>
  <c r="H8" i="12" s="1"/>
  <c r="G9" i="12"/>
  <c r="F9" i="12"/>
  <c r="D9" i="12"/>
  <c r="D8" i="12" s="1"/>
  <c r="D61" i="12" s="1"/>
  <c r="D65" i="12" s="1"/>
  <c r="C9" i="12"/>
  <c r="B9" i="12"/>
  <c r="G8" i="12"/>
  <c r="G61" i="12" s="1"/>
  <c r="G65" i="12" s="1"/>
  <c r="F8" i="12"/>
  <c r="B8" i="12"/>
  <c r="O9" i="13"/>
  <c r="O8" i="13" s="1"/>
  <c r="N9" i="13"/>
  <c r="M9" i="13"/>
  <c r="M8" i="13" s="1"/>
  <c r="M61" i="13" s="1"/>
  <c r="M65" i="13" s="1"/>
  <c r="L9" i="13"/>
  <c r="L8" i="13" s="1"/>
  <c r="L61" i="13" s="1"/>
  <c r="L65" i="13" s="1"/>
  <c r="K9" i="13"/>
  <c r="J9" i="13"/>
  <c r="J8" i="13" s="1"/>
  <c r="I9" i="13"/>
  <c r="I8" i="13" s="1"/>
  <c r="I61" i="13" s="1"/>
  <c r="I65" i="13" s="1"/>
  <c r="H9" i="13"/>
  <c r="H8" i="13" s="1"/>
  <c r="G9" i="13"/>
  <c r="G8" i="13" s="1"/>
  <c r="F9" i="13"/>
  <c r="F8" i="13" s="1"/>
  <c r="D9" i="13"/>
  <c r="D8" i="13" s="1"/>
  <c r="D61" i="13" s="1"/>
  <c r="D65" i="13" s="1"/>
  <c r="C9" i="13"/>
  <c r="B9" i="13"/>
  <c r="B8" i="13" s="1"/>
  <c r="N8" i="13"/>
  <c r="N61" i="13" s="1"/>
  <c r="N65" i="13" s="1"/>
  <c r="O9" i="14"/>
  <c r="O8" i="14" s="1"/>
  <c r="O61" i="14" s="1"/>
  <c r="O65" i="14" s="1"/>
  <c r="N9" i="14"/>
  <c r="N8" i="14" s="1"/>
  <c r="N61" i="14" s="1"/>
  <c r="N65" i="14" s="1"/>
  <c r="M9" i="14"/>
  <c r="M8" i="14" s="1"/>
  <c r="M61" i="14" s="1"/>
  <c r="M65" i="14" s="1"/>
  <c r="L9" i="14"/>
  <c r="L8" i="14" s="1"/>
  <c r="K9" i="14"/>
  <c r="J9" i="14"/>
  <c r="J8" i="14" s="1"/>
  <c r="I9" i="14"/>
  <c r="H9" i="14"/>
  <c r="H8" i="14" s="1"/>
  <c r="G9" i="14"/>
  <c r="G8" i="14" s="1"/>
  <c r="G61" i="14" s="1"/>
  <c r="G65" i="14" s="1"/>
  <c r="F9" i="14"/>
  <c r="F8" i="14" s="1"/>
  <c r="F61" i="14" s="1"/>
  <c r="F65" i="14" s="1"/>
  <c r="D9" i="14"/>
  <c r="D8" i="14" s="1"/>
  <c r="D61" i="14" s="1"/>
  <c r="D65" i="14" s="1"/>
  <c r="C9" i="14"/>
  <c r="B9" i="14"/>
  <c r="B8" i="14" s="1"/>
  <c r="B61" i="14" s="1"/>
  <c r="B65" i="14" s="1"/>
  <c r="O9" i="15"/>
  <c r="N9" i="15"/>
  <c r="M9" i="15"/>
  <c r="L9" i="15"/>
  <c r="L8" i="15" s="1"/>
  <c r="K9" i="15"/>
  <c r="J9" i="15"/>
  <c r="J8" i="15" s="1"/>
  <c r="I9" i="15"/>
  <c r="I8" i="15" s="1"/>
  <c r="I61" i="15" s="1"/>
  <c r="I65" i="15" s="1"/>
  <c r="H9" i="15"/>
  <c r="G9" i="15"/>
  <c r="F9" i="15"/>
  <c r="F8" i="15" s="1"/>
  <c r="D9" i="15"/>
  <c r="D8" i="15" s="1"/>
  <c r="C9" i="15"/>
  <c r="B9" i="15"/>
  <c r="B8" i="15" s="1"/>
  <c r="B61" i="15" s="1"/>
  <c r="B65" i="15" s="1"/>
  <c r="N8" i="15"/>
  <c r="O9" i="16"/>
  <c r="O8" i="16" s="1"/>
  <c r="O61" i="16" s="1"/>
  <c r="O65" i="16" s="1"/>
  <c r="N9" i="16"/>
  <c r="N8" i="16" s="1"/>
  <c r="M9" i="16"/>
  <c r="M8" i="16" s="1"/>
  <c r="M61" i="16" s="1"/>
  <c r="M65" i="16" s="1"/>
  <c r="L9" i="16"/>
  <c r="K9" i="16"/>
  <c r="J9" i="16"/>
  <c r="I9" i="16"/>
  <c r="H9" i="16"/>
  <c r="H8" i="16" s="1"/>
  <c r="G9" i="16"/>
  <c r="G8" i="16" s="1"/>
  <c r="G61" i="16" s="1"/>
  <c r="G65" i="16" s="1"/>
  <c r="F9" i="16"/>
  <c r="F8" i="16" s="1"/>
  <c r="D9" i="16"/>
  <c r="D8" i="16" s="1"/>
  <c r="D61" i="16" s="1"/>
  <c r="D65" i="16" s="1"/>
  <c r="C9" i="16"/>
  <c r="B9" i="16"/>
  <c r="L8" i="16"/>
  <c r="L61" i="16" s="1"/>
  <c r="L65" i="16" s="1"/>
  <c r="O9" i="17"/>
  <c r="O8" i="17" s="1"/>
  <c r="O61" i="17" s="1"/>
  <c r="O65" i="17" s="1"/>
  <c r="N9" i="17"/>
  <c r="N8" i="17" s="1"/>
  <c r="M9" i="17"/>
  <c r="L9" i="17"/>
  <c r="L8" i="17" s="1"/>
  <c r="K9" i="17"/>
  <c r="J9" i="17"/>
  <c r="I9" i="17"/>
  <c r="I8" i="17" s="1"/>
  <c r="I61" i="17" s="1"/>
  <c r="I65" i="17" s="1"/>
  <c r="H9" i="17"/>
  <c r="H8" i="17" s="1"/>
  <c r="G9" i="17"/>
  <c r="G8" i="17" s="1"/>
  <c r="G61" i="17" s="1"/>
  <c r="G65" i="17" s="1"/>
  <c r="F9" i="17"/>
  <c r="D9" i="17"/>
  <c r="D8" i="17" s="1"/>
  <c r="D61" i="17" s="1"/>
  <c r="D65" i="17" s="1"/>
  <c r="C9" i="17"/>
  <c r="B9" i="17"/>
  <c r="B8" i="17" s="1"/>
  <c r="M8" i="17"/>
  <c r="M61" i="17" s="1"/>
  <c r="M65" i="17" s="1"/>
  <c r="F8" i="17"/>
  <c r="O9" i="18"/>
  <c r="O8" i="18" s="1"/>
  <c r="O61" i="18" s="1"/>
  <c r="O65" i="18" s="1"/>
  <c r="N9" i="18"/>
  <c r="N8" i="18" s="1"/>
  <c r="M9" i="18"/>
  <c r="L9" i="18"/>
  <c r="K9" i="18"/>
  <c r="J9" i="18"/>
  <c r="J8" i="18" s="1"/>
  <c r="J61" i="18" s="1"/>
  <c r="J65" i="18" s="1"/>
  <c r="I9" i="18"/>
  <c r="I8" i="18" s="1"/>
  <c r="I61" i="18" s="1"/>
  <c r="I65" i="18" s="1"/>
  <c r="H9" i="18"/>
  <c r="G9" i="18"/>
  <c r="G8" i="18" s="1"/>
  <c r="G61" i="18" s="1"/>
  <c r="G65" i="18" s="1"/>
  <c r="F9" i="18"/>
  <c r="F8" i="18" s="1"/>
  <c r="F61" i="18" s="1"/>
  <c r="F65" i="18" s="1"/>
  <c r="D9" i="18"/>
  <c r="D8" i="18" s="1"/>
  <c r="D61" i="18" s="1"/>
  <c r="D65" i="18" s="1"/>
  <c r="C9" i="18"/>
  <c r="B9" i="18"/>
  <c r="B8" i="18" s="1"/>
  <c r="M8" i="18"/>
  <c r="M61" i="18" s="1"/>
  <c r="M65" i="18" s="1"/>
  <c r="L8" i="18"/>
  <c r="O9" i="19"/>
  <c r="O8" i="19" s="1"/>
  <c r="O61" i="19" s="1"/>
  <c r="O65" i="19" s="1"/>
  <c r="N9" i="19"/>
  <c r="M9" i="19"/>
  <c r="L9" i="19"/>
  <c r="K9" i="19"/>
  <c r="J9" i="19"/>
  <c r="J8" i="19" s="1"/>
  <c r="I9" i="19"/>
  <c r="I8" i="19" s="1"/>
  <c r="H9" i="19"/>
  <c r="H8" i="19" s="1"/>
  <c r="G9" i="19"/>
  <c r="G8" i="19" s="1"/>
  <c r="G61" i="19" s="1"/>
  <c r="G65" i="19" s="1"/>
  <c r="F9" i="19"/>
  <c r="F8" i="19" s="1"/>
  <c r="F61" i="19" s="1"/>
  <c r="F65" i="19" s="1"/>
  <c r="D9" i="19"/>
  <c r="D8" i="19" s="1"/>
  <c r="D61" i="19" s="1"/>
  <c r="D65" i="19" s="1"/>
  <c r="C9" i="19"/>
  <c r="B9" i="19"/>
  <c r="B8" i="19" s="1"/>
  <c r="B61" i="19" s="1"/>
  <c r="B65" i="19" s="1"/>
  <c r="N8" i="19"/>
  <c r="N61" i="19" s="1"/>
  <c r="N65" i="19" s="1"/>
  <c r="M8" i="19"/>
  <c r="M61" i="19" s="1"/>
  <c r="M65" i="19" s="1"/>
  <c r="L8" i="19"/>
  <c r="L61" i="19" s="1"/>
  <c r="L65" i="19" s="1"/>
  <c r="O9" i="20"/>
  <c r="O8" i="20" s="1"/>
  <c r="N9" i="20"/>
  <c r="N8" i="20" s="1"/>
  <c r="N61" i="20" s="1"/>
  <c r="N65" i="20" s="1"/>
  <c r="M9" i="20"/>
  <c r="M8" i="20" s="1"/>
  <c r="M61" i="20" s="1"/>
  <c r="M65" i="20" s="1"/>
  <c r="L9" i="20"/>
  <c r="K9" i="20"/>
  <c r="J9" i="20"/>
  <c r="I9" i="20"/>
  <c r="I8" i="20" s="1"/>
  <c r="I61" i="20" s="1"/>
  <c r="I65" i="20" s="1"/>
  <c r="H9" i="20"/>
  <c r="H8" i="20" s="1"/>
  <c r="G9" i="20"/>
  <c r="F9" i="20"/>
  <c r="F8" i="20" s="1"/>
  <c r="F61" i="20" s="1"/>
  <c r="F65" i="20" s="1"/>
  <c r="D9" i="20"/>
  <c r="D8" i="20" s="1"/>
  <c r="D61" i="20" s="1"/>
  <c r="D65" i="20" s="1"/>
  <c r="C9" i="20"/>
  <c r="B9" i="20"/>
  <c r="B8" i="20" s="1"/>
  <c r="B61" i="20" s="1"/>
  <c r="B65" i="20" s="1"/>
  <c r="L8" i="20"/>
  <c r="L61" i="20" s="1"/>
  <c r="L65" i="20" s="1"/>
  <c r="J8" i="20"/>
  <c r="J61" i="20" s="1"/>
  <c r="J65" i="20" s="1"/>
  <c r="G8" i="20"/>
  <c r="O9" i="21"/>
  <c r="O8" i="21" s="1"/>
  <c r="O61" i="21" s="1"/>
  <c r="O65" i="21" s="1"/>
  <c r="N9" i="21"/>
  <c r="N8" i="21" s="1"/>
  <c r="N61" i="21" s="1"/>
  <c r="N65" i="21" s="1"/>
  <c r="M9" i="21"/>
  <c r="M8" i="21" s="1"/>
  <c r="L9" i="21"/>
  <c r="K9" i="21"/>
  <c r="J9" i="21"/>
  <c r="J8" i="21" s="1"/>
  <c r="I9" i="21"/>
  <c r="I8" i="21" s="1"/>
  <c r="H9" i="21"/>
  <c r="G9" i="21"/>
  <c r="F9" i="21"/>
  <c r="D9" i="21"/>
  <c r="C9" i="21"/>
  <c r="B9" i="21"/>
  <c r="G8" i="21"/>
  <c r="G61" i="21" s="1"/>
  <c r="G65" i="21" s="1"/>
  <c r="F8" i="21"/>
  <c r="F61" i="21" s="1"/>
  <c r="F65" i="21" s="1"/>
  <c r="O9" i="22"/>
  <c r="O8" i="22" s="1"/>
  <c r="N9" i="22"/>
  <c r="N8" i="22" s="1"/>
  <c r="N61" i="22" s="1"/>
  <c r="N65" i="22" s="1"/>
  <c r="M9" i="22"/>
  <c r="L9" i="22"/>
  <c r="L8" i="22" s="1"/>
  <c r="L61" i="22" s="1"/>
  <c r="L65" i="22" s="1"/>
  <c r="K9" i="22"/>
  <c r="J9" i="22"/>
  <c r="J8" i="22" s="1"/>
  <c r="I9" i="22"/>
  <c r="H9" i="22"/>
  <c r="G9" i="22"/>
  <c r="G8" i="22" s="1"/>
  <c r="F9" i="22"/>
  <c r="F8" i="22" s="1"/>
  <c r="F61" i="22" s="1"/>
  <c r="F65" i="22" s="1"/>
  <c r="D9" i="22"/>
  <c r="D8" i="22" s="1"/>
  <c r="D61" i="22" s="1"/>
  <c r="D65" i="22" s="1"/>
  <c r="C9" i="22"/>
  <c r="B9" i="22"/>
  <c r="B8" i="22" s="1"/>
  <c r="B61" i="22" s="1"/>
  <c r="B65" i="22" s="1"/>
  <c r="M8" i="22"/>
  <c r="M61" i="22" s="1"/>
  <c r="M65" i="22" s="1"/>
  <c r="O9" i="23"/>
  <c r="N9" i="23"/>
  <c r="M9" i="23"/>
  <c r="M8" i="23" s="1"/>
  <c r="M61" i="23" s="1"/>
  <c r="M65" i="23" s="1"/>
  <c r="L9" i="23"/>
  <c r="L8" i="23" s="1"/>
  <c r="K9" i="23"/>
  <c r="J9" i="23"/>
  <c r="J8" i="23" s="1"/>
  <c r="I9" i="23"/>
  <c r="I8" i="23" s="1"/>
  <c r="H9" i="23"/>
  <c r="H8" i="23" s="1"/>
  <c r="G9" i="23"/>
  <c r="G8" i="23" s="1"/>
  <c r="F9" i="23"/>
  <c r="F8" i="23" s="1"/>
  <c r="D9" i="23"/>
  <c r="D8" i="23" s="1"/>
  <c r="C9" i="23"/>
  <c r="B9" i="23"/>
  <c r="B8" i="23" s="1"/>
  <c r="B61" i="23" s="1"/>
  <c r="B65" i="23" s="1"/>
  <c r="O8" i="23"/>
  <c r="N8" i="23"/>
  <c r="O9" i="24"/>
  <c r="N9" i="24"/>
  <c r="N8" i="24" s="1"/>
  <c r="N61" i="24" s="1"/>
  <c r="N65" i="24" s="1"/>
  <c r="M9" i="24"/>
  <c r="L9" i="24"/>
  <c r="K9" i="24"/>
  <c r="J9" i="24"/>
  <c r="J8" i="24" s="1"/>
  <c r="J61" i="24" s="1"/>
  <c r="J65" i="24" s="1"/>
  <c r="I9" i="24"/>
  <c r="I8" i="24" s="1"/>
  <c r="H9" i="24"/>
  <c r="G9" i="24"/>
  <c r="G8" i="24" s="1"/>
  <c r="F9" i="24"/>
  <c r="F8" i="24" s="1"/>
  <c r="F61" i="24" s="1"/>
  <c r="F65" i="24" s="1"/>
  <c r="D9" i="24"/>
  <c r="C9" i="24"/>
  <c r="B9" i="24"/>
  <c r="B8" i="24" s="1"/>
  <c r="B61" i="24" s="1"/>
  <c r="B65" i="24" s="1"/>
  <c r="O8" i="24"/>
  <c r="L8" i="24"/>
  <c r="L61" i="24" s="1"/>
  <c r="L65" i="24" s="1"/>
  <c r="O9" i="25"/>
  <c r="O8" i="25" s="1"/>
  <c r="O61" i="25" s="1"/>
  <c r="O65" i="25" s="1"/>
  <c r="N9" i="25"/>
  <c r="N8" i="25" s="1"/>
  <c r="M9" i="25"/>
  <c r="M8" i="25" s="1"/>
  <c r="L9" i="25"/>
  <c r="K9" i="25"/>
  <c r="J9" i="25"/>
  <c r="I9" i="25"/>
  <c r="I8" i="25" s="1"/>
  <c r="I61" i="25" s="1"/>
  <c r="I65" i="25" s="1"/>
  <c r="H9" i="25"/>
  <c r="H8" i="25" s="1"/>
  <c r="H61" i="25" s="1"/>
  <c r="H65" i="25" s="1"/>
  <c r="G9" i="25"/>
  <c r="G8" i="25" s="1"/>
  <c r="G61" i="25" s="1"/>
  <c r="G65" i="25" s="1"/>
  <c r="F9" i="25"/>
  <c r="F8" i="25" s="1"/>
  <c r="D9" i="25"/>
  <c r="D8" i="25" s="1"/>
  <c r="C9" i="25"/>
  <c r="B9" i="25"/>
  <c r="L8" i="25"/>
  <c r="J8" i="25"/>
  <c r="B8" i="25"/>
  <c r="B61" i="25" s="1"/>
  <c r="B65" i="25" s="1"/>
  <c r="O9" i="26"/>
  <c r="O8" i="26" s="1"/>
  <c r="N9" i="26"/>
  <c r="N8" i="26" s="1"/>
  <c r="N61" i="26" s="1"/>
  <c r="N65" i="26" s="1"/>
  <c r="M9" i="26"/>
  <c r="M8" i="26" s="1"/>
  <c r="L9" i="26"/>
  <c r="L8" i="26" s="1"/>
  <c r="K9" i="26"/>
  <c r="J9" i="26"/>
  <c r="J8" i="26" s="1"/>
  <c r="I9" i="26"/>
  <c r="I8" i="26" s="1"/>
  <c r="I61" i="26" s="1"/>
  <c r="I65" i="26" s="1"/>
  <c r="H9" i="26"/>
  <c r="H8" i="26" s="1"/>
  <c r="G9" i="26"/>
  <c r="G8" i="26" s="1"/>
  <c r="F9" i="26"/>
  <c r="F8" i="26" s="1"/>
  <c r="F61" i="26" s="1"/>
  <c r="F65" i="26" s="1"/>
  <c r="D9" i="26"/>
  <c r="D8" i="26" s="1"/>
  <c r="C9" i="26"/>
  <c r="B9" i="26"/>
  <c r="B8" i="26" s="1"/>
  <c r="B61" i="26" s="1"/>
  <c r="B65" i="26" s="1"/>
  <c r="O9" i="27"/>
  <c r="N9" i="27"/>
  <c r="M9" i="27"/>
  <c r="M8" i="27" s="1"/>
  <c r="M61" i="27" s="1"/>
  <c r="M65" i="27" s="1"/>
  <c r="L9" i="27"/>
  <c r="L8" i="27" s="1"/>
  <c r="L61" i="27" s="1"/>
  <c r="L65" i="27" s="1"/>
  <c r="K9" i="27"/>
  <c r="J9" i="27"/>
  <c r="J8" i="27" s="1"/>
  <c r="I9" i="27"/>
  <c r="I8" i="27" s="1"/>
  <c r="H9" i="27"/>
  <c r="H8" i="27" s="1"/>
  <c r="G9" i="27"/>
  <c r="G8" i="27" s="1"/>
  <c r="G61" i="27" s="1"/>
  <c r="G65" i="27" s="1"/>
  <c r="F9" i="27"/>
  <c r="F8" i="27" s="1"/>
  <c r="D9" i="27"/>
  <c r="C9" i="27"/>
  <c r="B9" i="27"/>
  <c r="B8" i="27" s="1"/>
  <c r="B61" i="27" s="1"/>
  <c r="B65" i="27" s="1"/>
  <c r="O8" i="27"/>
  <c r="O61" i="27" s="1"/>
  <c r="O65" i="27" s="1"/>
  <c r="N8" i="27"/>
  <c r="D8" i="27"/>
  <c r="D61" i="27" s="1"/>
  <c r="D65" i="27" s="1"/>
  <c r="O9" i="28"/>
  <c r="O8" i="28" s="1"/>
  <c r="N9" i="28"/>
  <c r="M9" i="28"/>
  <c r="L9" i="28"/>
  <c r="L8" i="28" s="1"/>
  <c r="K9" i="28"/>
  <c r="J9" i="28"/>
  <c r="J8" i="28" s="1"/>
  <c r="J61" i="28" s="1"/>
  <c r="J65" i="28" s="1"/>
  <c r="I9" i="28"/>
  <c r="I8" i="28" s="1"/>
  <c r="I61" i="28" s="1"/>
  <c r="I65" i="28" s="1"/>
  <c r="H9" i="28"/>
  <c r="H8" i="28" s="1"/>
  <c r="G9" i="28"/>
  <c r="G8" i="28" s="1"/>
  <c r="F9" i="28"/>
  <c r="F8" i="28" s="1"/>
  <c r="D9" i="28"/>
  <c r="C9" i="28"/>
  <c r="B9" i="28"/>
  <c r="O9" i="29"/>
  <c r="O8" i="29" s="1"/>
  <c r="N9" i="29"/>
  <c r="M9" i="29"/>
  <c r="M8" i="29" s="1"/>
  <c r="L9" i="29"/>
  <c r="L8" i="29" s="1"/>
  <c r="L61" i="29" s="1"/>
  <c r="L65" i="29" s="1"/>
  <c r="K9" i="29"/>
  <c r="J9" i="29"/>
  <c r="J8" i="29" s="1"/>
  <c r="I9" i="29"/>
  <c r="I8" i="29" s="1"/>
  <c r="I61" i="29" s="1"/>
  <c r="I65" i="29" s="1"/>
  <c r="H9" i="29"/>
  <c r="G9" i="29"/>
  <c r="G8" i="29" s="1"/>
  <c r="F9" i="29"/>
  <c r="D9" i="29"/>
  <c r="D8" i="29" s="1"/>
  <c r="D61" i="29" s="1"/>
  <c r="D65" i="29" s="1"/>
  <c r="C9" i="29"/>
  <c r="B9" i="29"/>
  <c r="B8" i="29" s="1"/>
  <c r="O9" i="30"/>
  <c r="N9" i="30"/>
  <c r="M9" i="30"/>
  <c r="M8" i="30" s="1"/>
  <c r="M61" i="30" s="1"/>
  <c r="M65" i="30" s="1"/>
  <c r="L9" i="30"/>
  <c r="L8" i="30" s="1"/>
  <c r="L61" i="30" s="1"/>
  <c r="L65" i="30" s="1"/>
  <c r="K9" i="30"/>
  <c r="J9" i="30"/>
  <c r="J8" i="30" s="1"/>
  <c r="I9" i="30"/>
  <c r="I8" i="30" s="1"/>
  <c r="H9" i="30"/>
  <c r="H8" i="30" s="1"/>
  <c r="G9" i="30"/>
  <c r="F9" i="30"/>
  <c r="F8" i="30" s="1"/>
  <c r="F61" i="30" s="1"/>
  <c r="F65" i="30" s="1"/>
  <c r="D9" i="30"/>
  <c r="D8" i="30" s="1"/>
  <c r="D61" i="30" s="1"/>
  <c r="D65" i="30" s="1"/>
  <c r="C9" i="30"/>
  <c r="B9" i="30"/>
  <c r="B8" i="30" s="1"/>
  <c r="B61" i="30" s="1"/>
  <c r="B65" i="30" s="1"/>
  <c r="N8" i="30"/>
  <c r="N61" i="30" s="1"/>
  <c r="N65" i="30" s="1"/>
  <c r="O9" i="31"/>
  <c r="O8" i="31" s="1"/>
  <c r="N9" i="31"/>
  <c r="N8" i="31" s="1"/>
  <c r="M9" i="31"/>
  <c r="M8" i="31" s="1"/>
  <c r="M61" i="31" s="1"/>
  <c r="M65" i="31" s="1"/>
  <c r="L9" i="31"/>
  <c r="L8" i="31" s="1"/>
  <c r="K9" i="31"/>
  <c r="J9" i="31"/>
  <c r="J8" i="31" s="1"/>
  <c r="I9" i="31"/>
  <c r="I8" i="31" s="1"/>
  <c r="I61" i="31" s="1"/>
  <c r="I65" i="31" s="1"/>
  <c r="H9" i="31"/>
  <c r="G9" i="31"/>
  <c r="G8" i="31" s="1"/>
  <c r="F9" i="31"/>
  <c r="D9" i="31"/>
  <c r="D8" i="31" s="1"/>
  <c r="D61" i="31" s="1"/>
  <c r="D65" i="31" s="1"/>
  <c r="C9" i="31"/>
  <c r="B9" i="31"/>
  <c r="B8" i="31" s="1"/>
  <c r="H8" i="31"/>
  <c r="F8" i="31"/>
  <c r="O9" i="32"/>
  <c r="N9" i="32"/>
  <c r="M9" i="32"/>
  <c r="M8" i="32" s="1"/>
  <c r="L9" i="32"/>
  <c r="L8" i="32" s="1"/>
  <c r="L61" i="32" s="1"/>
  <c r="L65" i="32" s="1"/>
  <c r="K9" i="32"/>
  <c r="J9" i="32"/>
  <c r="J8" i="32" s="1"/>
  <c r="I9" i="32"/>
  <c r="H9" i="32"/>
  <c r="H8" i="32" s="1"/>
  <c r="G9" i="32"/>
  <c r="G8" i="32" s="1"/>
  <c r="F9" i="32"/>
  <c r="D9" i="32"/>
  <c r="D8" i="32" s="1"/>
  <c r="C9" i="32"/>
  <c r="B9" i="32"/>
  <c r="B8" i="32" s="1"/>
  <c r="O8" i="32"/>
  <c r="N8" i="32"/>
  <c r="I8" i="32"/>
  <c r="F8" i="32"/>
  <c r="O9" i="33"/>
  <c r="N9" i="33"/>
  <c r="N8" i="33" s="1"/>
  <c r="N61" i="33" s="1"/>
  <c r="N65" i="33" s="1"/>
  <c r="M9" i="33"/>
  <c r="M8" i="33" s="1"/>
  <c r="L9" i="33"/>
  <c r="L8" i="33" s="1"/>
  <c r="K9" i="33"/>
  <c r="J9" i="33"/>
  <c r="J8" i="33" s="1"/>
  <c r="I9" i="33"/>
  <c r="I8" i="33" s="1"/>
  <c r="I61" i="33" s="1"/>
  <c r="I65" i="33" s="1"/>
  <c r="H9" i="33"/>
  <c r="G9" i="33"/>
  <c r="F9" i="33"/>
  <c r="F8" i="33" s="1"/>
  <c r="F61" i="33" s="1"/>
  <c r="F65" i="33" s="1"/>
  <c r="D9" i="33"/>
  <c r="D8" i="33" s="1"/>
  <c r="C9" i="33"/>
  <c r="B9" i="33"/>
  <c r="H8" i="33"/>
  <c r="H61" i="33" s="1"/>
  <c r="H65" i="33" s="1"/>
  <c r="B8" i="33"/>
  <c r="O9" i="34"/>
  <c r="N9" i="34"/>
  <c r="M9" i="34"/>
  <c r="M8" i="34" s="1"/>
  <c r="L9" i="34"/>
  <c r="K9" i="34"/>
  <c r="J9" i="34"/>
  <c r="J8" i="34" s="1"/>
  <c r="J61" i="34" s="1"/>
  <c r="J65" i="34" s="1"/>
  <c r="I9" i="34"/>
  <c r="H9" i="34"/>
  <c r="H8" i="34" s="1"/>
  <c r="G9" i="34"/>
  <c r="G8" i="34" s="1"/>
  <c r="G61" i="34" s="1"/>
  <c r="G65" i="34" s="1"/>
  <c r="F9" i="34"/>
  <c r="D9" i="34"/>
  <c r="D8" i="34" s="1"/>
  <c r="C9" i="34"/>
  <c r="B9" i="34"/>
  <c r="B8" i="34" s="1"/>
  <c r="O8" i="34"/>
  <c r="O61" i="34" s="1"/>
  <c r="O65" i="34" s="1"/>
  <c r="O9" i="35"/>
  <c r="O8" i="35" s="1"/>
  <c r="O61" i="35" s="1"/>
  <c r="O65" i="35" s="1"/>
  <c r="N9" i="35"/>
  <c r="N8" i="35" s="1"/>
  <c r="N61" i="35" s="1"/>
  <c r="N65" i="35" s="1"/>
  <c r="M9" i="35"/>
  <c r="M8" i="35" s="1"/>
  <c r="M61" i="35" s="1"/>
  <c r="M65" i="35" s="1"/>
  <c r="L9" i="35"/>
  <c r="L8" i="35" s="1"/>
  <c r="K9" i="35"/>
  <c r="J9" i="35"/>
  <c r="I9" i="35"/>
  <c r="H9" i="35"/>
  <c r="G9" i="35"/>
  <c r="G8" i="35" s="1"/>
  <c r="G61" i="35" s="1"/>
  <c r="G65" i="35" s="1"/>
  <c r="F9" i="35"/>
  <c r="F8" i="35" s="1"/>
  <c r="F61" i="35" s="1"/>
  <c r="F65" i="35" s="1"/>
  <c r="D9" i="35"/>
  <c r="D8" i="35" s="1"/>
  <c r="D61" i="35" s="1"/>
  <c r="D65" i="35" s="1"/>
  <c r="C9" i="35"/>
  <c r="B9" i="35"/>
  <c r="B8" i="35" s="1"/>
  <c r="B61" i="35" s="1"/>
  <c r="B65" i="35" s="1"/>
  <c r="J8" i="35"/>
  <c r="H8" i="35"/>
  <c r="O9" i="36"/>
  <c r="O8" i="36" s="1"/>
  <c r="N9" i="36"/>
  <c r="N8" i="36" s="1"/>
  <c r="N61" i="36" s="1"/>
  <c r="N65" i="36" s="1"/>
  <c r="M9" i="36"/>
  <c r="M8" i="36" s="1"/>
  <c r="L9" i="36"/>
  <c r="L8" i="36" s="1"/>
  <c r="L61" i="36" s="1"/>
  <c r="L65" i="36" s="1"/>
  <c r="K9" i="36"/>
  <c r="J9" i="36"/>
  <c r="I9" i="36"/>
  <c r="I8" i="36" s="1"/>
  <c r="H9" i="36"/>
  <c r="G9" i="36"/>
  <c r="G8" i="36" s="1"/>
  <c r="G61" i="36" s="1"/>
  <c r="G65" i="36" s="1"/>
  <c r="F9" i="36"/>
  <c r="F8" i="36" s="1"/>
  <c r="D9" i="36"/>
  <c r="D8" i="36" s="1"/>
  <c r="C9" i="36"/>
  <c r="B9" i="36"/>
  <c r="B8" i="36" s="1"/>
  <c r="B61" i="36" s="1"/>
  <c r="B65" i="36" s="1"/>
  <c r="H8" i="36"/>
  <c r="O9" i="37"/>
  <c r="N9" i="37"/>
  <c r="N8" i="37" s="1"/>
  <c r="N61" i="37" s="1"/>
  <c r="N65" i="37" s="1"/>
  <c r="M9" i="37"/>
  <c r="L9" i="37"/>
  <c r="L8" i="37" s="1"/>
  <c r="K9" i="37"/>
  <c r="J9" i="37"/>
  <c r="J8" i="37" s="1"/>
  <c r="J61" i="37" s="1"/>
  <c r="J65" i="37" s="1"/>
  <c r="I9" i="37"/>
  <c r="I8" i="37" s="1"/>
  <c r="I61" i="37" s="1"/>
  <c r="I65" i="37" s="1"/>
  <c r="H9" i="37"/>
  <c r="G9" i="37"/>
  <c r="F9" i="37"/>
  <c r="F8" i="37" s="1"/>
  <c r="F61" i="37" s="1"/>
  <c r="F65" i="37" s="1"/>
  <c r="D9" i="37"/>
  <c r="C9" i="37"/>
  <c r="B9" i="37"/>
  <c r="B8" i="37" s="1"/>
  <c r="M8" i="37"/>
  <c r="M61" i="37" s="1"/>
  <c r="M65" i="37" s="1"/>
  <c r="D8" i="37"/>
  <c r="D61" i="37" s="1"/>
  <c r="D65" i="37" s="1"/>
  <c r="O9" i="38"/>
  <c r="O8" i="38" s="1"/>
  <c r="N9" i="38"/>
  <c r="N8" i="38" s="1"/>
  <c r="N61" i="38" s="1"/>
  <c r="N65" i="38" s="1"/>
  <c r="M9" i="38"/>
  <c r="M8" i="38" s="1"/>
  <c r="M61" i="38" s="1"/>
  <c r="M65" i="38" s="1"/>
  <c r="L9" i="38"/>
  <c r="L8" i="38" s="1"/>
  <c r="L61" i="38" s="1"/>
  <c r="L65" i="38" s="1"/>
  <c r="K9" i="38"/>
  <c r="J9" i="38"/>
  <c r="J8" i="38" s="1"/>
  <c r="I9" i="38"/>
  <c r="H9" i="38"/>
  <c r="H8" i="38" s="1"/>
  <c r="H61" i="38" s="1"/>
  <c r="H65" i="38" s="1"/>
  <c r="G9" i="38"/>
  <c r="F9" i="38"/>
  <c r="F8" i="38" s="1"/>
  <c r="F61" i="38" s="1"/>
  <c r="F65" i="38" s="1"/>
  <c r="D9" i="38"/>
  <c r="D8" i="38" s="1"/>
  <c r="D61" i="38" s="1"/>
  <c r="D65" i="38" s="1"/>
  <c r="C9" i="38"/>
  <c r="B9" i="38"/>
  <c r="G8" i="38"/>
  <c r="O9" i="39"/>
  <c r="O8" i="39" s="1"/>
  <c r="O61" i="39" s="1"/>
  <c r="O65" i="39" s="1"/>
  <c r="N9" i="39"/>
  <c r="M9" i="39"/>
  <c r="M8" i="39" s="1"/>
  <c r="L9" i="39"/>
  <c r="L8" i="39" s="1"/>
  <c r="K9" i="39"/>
  <c r="J9" i="39"/>
  <c r="J8" i="39" s="1"/>
  <c r="I9" i="39"/>
  <c r="I8" i="39" s="1"/>
  <c r="I61" i="39" s="1"/>
  <c r="I65" i="39" s="1"/>
  <c r="H9" i="39"/>
  <c r="H8" i="39" s="1"/>
  <c r="H61" i="39" s="1"/>
  <c r="H65" i="39" s="1"/>
  <c r="G9" i="39"/>
  <c r="F9" i="39"/>
  <c r="D9" i="39"/>
  <c r="D8" i="39" s="1"/>
  <c r="C9" i="39"/>
  <c r="B9" i="39"/>
  <c r="B8" i="39" s="1"/>
  <c r="G8" i="39"/>
  <c r="G61" i="39" s="1"/>
  <c r="G65" i="39" s="1"/>
  <c r="O9" i="40"/>
  <c r="O8" i="40" s="1"/>
  <c r="O61" i="40" s="1"/>
  <c r="O65" i="40" s="1"/>
  <c r="N9" i="40"/>
  <c r="M9" i="40"/>
  <c r="L9" i="40"/>
  <c r="K9" i="40"/>
  <c r="J9" i="40"/>
  <c r="J8" i="40" s="1"/>
  <c r="I9" i="40"/>
  <c r="I8" i="40" s="1"/>
  <c r="I61" i="40" s="1"/>
  <c r="I65" i="40" s="1"/>
  <c r="H9" i="40"/>
  <c r="H8" i="40" s="1"/>
  <c r="H61" i="40" s="1"/>
  <c r="H65" i="40" s="1"/>
  <c r="G9" i="40"/>
  <c r="G8" i="40" s="1"/>
  <c r="G61" i="40" s="1"/>
  <c r="G65" i="40" s="1"/>
  <c r="F9" i="40"/>
  <c r="F8" i="40" s="1"/>
  <c r="D9" i="40"/>
  <c r="C9" i="40"/>
  <c r="B9" i="40"/>
  <c r="B8" i="40" s="1"/>
  <c r="N8" i="40"/>
  <c r="L8" i="40"/>
  <c r="O9" i="41"/>
  <c r="N9" i="41"/>
  <c r="N8" i="41" s="1"/>
  <c r="M9" i="41"/>
  <c r="M8" i="41" s="1"/>
  <c r="L9" i="41"/>
  <c r="K9" i="41"/>
  <c r="J9" i="41"/>
  <c r="J8" i="41" s="1"/>
  <c r="I9" i="41"/>
  <c r="I8" i="41" s="1"/>
  <c r="I61" i="41" s="1"/>
  <c r="I65" i="41" s="1"/>
  <c r="H9" i="41"/>
  <c r="H8" i="41" s="1"/>
  <c r="H61" i="41" s="1"/>
  <c r="H65" i="41" s="1"/>
  <c r="G9" i="41"/>
  <c r="G8" i="41" s="1"/>
  <c r="F9" i="41"/>
  <c r="F8" i="41" s="1"/>
  <c r="D9" i="41"/>
  <c r="C9" i="41"/>
  <c r="B9" i="41"/>
  <c r="O8" i="41"/>
  <c r="L8" i="41"/>
  <c r="D8" i="41"/>
  <c r="B8" i="41"/>
  <c r="B61" i="41" s="1"/>
  <c r="B65" i="41" s="1"/>
  <c r="O9" i="42"/>
  <c r="O8" i="42" s="1"/>
  <c r="N9" i="42"/>
  <c r="N8" i="42" s="1"/>
  <c r="N61" i="42" s="1"/>
  <c r="N65" i="42" s="1"/>
  <c r="M9" i="42"/>
  <c r="M8" i="42" s="1"/>
  <c r="L9" i="42"/>
  <c r="K9" i="42"/>
  <c r="J9" i="42"/>
  <c r="J8" i="42" s="1"/>
  <c r="I9" i="42"/>
  <c r="I8" i="42" s="1"/>
  <c r="H9" i="42"/>
  <c r="H8" i="42" s="1"/>
  <c r="H61" i="42" s="1"/>
  <c r="H65" i="42" s="1"/>
  <c r="G9" i="42"/>
  <c r="G8" i="42" s="1"/>
  <c r="F9" i="42"/>
  <c r="F8" i="42" s="1"/>
  <c r="F61" i="42" s="1"/>
  <c r="F65" i="42" s="1"/>
  <c r="D9" i="42"/>
  <c r="D8" i="42" s="1"/>
  <c r="C9" i="42"/>
  <c r="B9" i="42"/>
  <c r="B8" i="42" s="1"/>
  <c r="B61" i="42" s="1"/>
  <c r="B65" i="42" s="1"/>
  <c r="O9" i="43"/>
  <c r="O8" i="43" s="1"/>
  <c r="O61" i="43" s="1"/>
  <c r="O65" i="43" s="1"/>
  <c r="N9" i="43"/>
  <c r="N8" i="43" s="1"/>
  <c r="N61" i="43" s="1"/>
  <c r="N65" i="43" s="1"/>
  <c r="M9" i="43"/>
  <c r="M8" i="43" s="1"/>
  <c r="M61" i="43" s="1"/>
  <c r="M65" i="43" s="1"/>
  <c r="L9" i="43"/>
  <c r="L8" i="43" s="1"/>
  <c r="L61" i="43" s="1"/>
  <c r="L65" i="43" s="1"/>
  <c r="K9" i="43"/>
  <c r="J9" i="43"/>
  <c r="I9" i="43"/>
  <c r="H9" i="43"/>
  <c r="G9" i="43"/>
  <c r="F9" i="43"/>
  <c r="F8" i="43" s="1"/>
  <c r="F61" i="43" s="1"/>
  <c r="F65" i="43" s="1"/>
  <c r="D9" i="43"/>
  <c r="D8" i="43" s="1"/>
  <c r="D61" i="43" s="1"/>
  <c r="D65" i="43" s="1"/>
  <c r="C9" i="43"/>
  <c r="B9" i="43"/>
  <c r="B8" i="43" s="1"/>
  <c r="B61" i="43" s="1"/>
  <c r="B65" i="43" s="1"/>
  <c r="I8" i="43"/>
  <c r="H8" i="43"/>
  <c r="H61" i="43" s="1"/>
  <c r="H65" i="43" s="1"/>
  <c r="G8" i="43"/>
  <c r="G61" i="43" s="1"/>
  <c r="G65" i="43" s="1"/>
  <c r="O9" i="44"/>
  <c r="N9" i="44"/>
  <c r="M9" i="44"/>
  <c r="M8" i="44" s="1"/>
  <c r="M61" i="44" s="1"/>
  <c r="M65" i="44" s="1"/>
  <c r="L9" i="44"/>
  <c r="K9" i="44"/>
  <c r="J9" i="44"/>
  <c r="J8" i="44" s="1"/>
  <c r="I9" i="44"/>
  <c r="I8" i="44" s="1"/>
  <c r="H9" i="44"/>
  <c r="H8" i="44" s="1"/>
  <c r="G9" i="44"/>
  <c r="G8" i="44" s="1"/>
  <c r="G61" i="44" s="1"/>
  <c r="G65" i="44" s="1"/>
  <c r="F9" i="44"/>
  <c r="D9" i="44"/>
  <c r="D8" i="44" s="1"/>
  <c r="D61" i="44" s="1"/>
  <c r="D65" i="44" s="1"/>
  <c r="C9" i="44"/>
  <c r="B9" i="44"/>
  <c r="B8" i="44" s="1"/>
  <c r="O8" i="44"/>
  <c r="O61" i="44" s="1"/>
  <c r="O65" i="44" s="1"/>
  <c r="N8" i="44"/>
  <c r="N61" i="44" s="1"/>
  <c r="N65" i="44" s="1"/>
  <c r="F8" i="44"/>
  <c r="F61" i="44" s="1"/>
  <c r="F65" i="44" s="1"/>
  <c r="O9" i="45"/>
  <c r="O8" i="45" s="1"/>
  <c r="N9" i="45"/>
  <c r="N8" i="45" s="1"/>
  <c r="M9" i="45"/>
  <c r="M8" i="45" s="1"/>
  <c r="M61" i="45" s="1"/>
  <c r="M65" i="45" s="1"/>
  <c r="L9" i="45"/>
  <c r="L8" i="45" s="1"/>
  <c r="K9" i="45"/>
  <c r="J9" i="45"/>
  <c r="I9" i="45"/>
  <c r="H9" i="45"/>
  <c r="H8" i="45" s="1"/>
  <c r="H61" i="45" s="1"/>
  <c r="H65" i="45" s="1"/>
  <c r="G9" i="45"/>
  <c r="F9" i="45"/>
  <c r="F8" i="45" s="1"/>
  <c r="D9" i="45"/>
  <c r="D8" i="45" s="1"/>
  <c r="D61" i="45" s="1"/>
  <c r="D65" i="45" s="1"/>
  <c r="C9" i="45"/>
  <c r="C8" i="45" s="1"/>
  <c r="B9" i="45"/>
  <c r="G8" i="45"/>
  <c r="O9" i="46"/>
  <c r="O8" i="46" s="1"/>
  <c r="N9" i="46"/>
  <c r="M9" i="46"/>
  <c r="L9" i="46"/>
  <c r="L8" i="46" s="1"/>
  <c r="K9" i="46"/>
  <c r="K8" i="46" s="1"/>
  <c r="K61" i="46" s="1"/>
  <c r="K65" i="46" s="1"/>
  <c r="J9" i="46"/>
  <c r="J8" i="46" s="1"/>
  <c r="J61" i="46" s="1"/>
  <c r="J65" i="46" s="1"/>
  <c r="I9" i="46"/>
  <c r="I8" i="46" s="1"/>
  <c r="H9" i="46"/>
  <c r="H8" i="46" s="1"/>
  <c r="G9" i="46"/>
  <c r="G8" i="46" s="1"/>
  <c r="F9" i="46"/>
  <c r="D9" i="46"/>
  <c r="C9" i="46"/>
  <c r="B9" i="46"/>
  <c r="B8" i="46" s="1"/>
  <c r="F8" i="46"/>
  <c r="F61" i="46" s="1"/>
  <c r="F65" i="46" s="1"/>
  <c r="C8" i="46"/>
  <c r="O9" i="47"/>
  <c r="O8" i="47" s="1"/>
  <c r="O61" i="47" s="1"/>
  <c r="O65" i="47" s="1"/>
  <c r="N9" i="47"/>
  <c r="N8" i="47" s="1"/>
  <c r="M9" i="47"/>
  <c r="M8" i="47" s="1"/>
  <c r="M61" i="47" s="1"/>
  <c r="M65" i="47" s="1"/>
  <c r="L9" i="47"/>
  <c r="L8" i="47" s="1"/>
  <c r="K9" i="47"/>
  <c r="J9" i="47"/>
  <c r="I9" i="47"/>
  <c r="I8" i="47" s="1"/>
  <c r="I61" i="47" s="1"/>
  <c r="I65" i="47" s="1"/>
  <c r="H9" i="47"/>
  <c r="H8" i="47" s="1"/>
  <c r="G9" i="47"/>
  <c r="G8" i="47" s="1"/>
  <c r="G61" i="47" s="1"/>
  <c r="G65" i="47" s="1"/>
  <c r="F9" i="47"/>
  <c r="F8" i="47" s="1"/>
  <c r="D9" i="47"/>
  <c r="C9" i="47"/>
  <c r="C8" i="47" s="1"/>
  <c r="C61" i="47" s="1"/>
  <c r="C65" i="47" s="1"/>
  <c r="B9" i="47"/>
  <c r="D8" i="47"/>
  <c r="D61" i="47" s="1"/>
  <c r="D65" i="47" s="1"/>
  <c r="O9" i="48"/>
  <c r="O8" i="48" s="1"/>
  <c r="N9" i="48"/>
  <c r="M9" i="48"/>
  <c r="M8" i="48" s="1"/>
  <c r="L9" i="48"/>
  <c r="L8" i="48" s="1"/>
  <c r="K9" i="48"/>
  <c r="J9" i="48"/>
  <c r="J8" i="48" s="1"/>
  <c r="I9" i="48"/>
  <c r="I8" i="48" s="1"/>
  <c r="H9" i="48"/>
  <c r="H8" i="48" s="1"/>
  <c r="G9" i="48"/>
  <c r="G8" i="48" s="1"/>
  <c r="F9" i="48"/>
  <c r="D9" i="48"/>
  <c r="D8" i="48" s="1"/>
  <c r="C9" i="48"/>
  <c r="C8" i="48" s="1"/>
  <c r="B9" i="48"/>
  <c r="O9" i="49"/>
  <c r="O8" i="49" s="1"/>
  <c r="N9" i="49"/>
  <c r="M9" i="49"/>
  <c r="M8" i="49" s="1"/>
  <c r="M61" i="49" s="1"/>
  <c r="M65" i="49" s="1"/>
  <c r="L9" i="49"/>
  <c r="K9" i="49"/>
  <c r="K8" i="49" s="1"/>
  <c r="J9" i="49"/>
  <c r="J8" i="49" s="1"/>
  <c r="J61" i="49" s="1"/>
  <c r="J65" i="49" s="1"/>
  <c r="I9" i="49"/>
  <c r="H9" i="49"/>
  <c r="H8" i="49" s="1"/>
  <c r="G9" i="49"/>
  <c r="G8" i="49" s="1"/>
  <c r="G61" i="49" s="1"/>
  <c r="G65" i="49" s="1"/>
  <c r="F9" i="49"/>
  <c r="D9" i="49"/>
  <c r="D8" i="49" s="1"/>
  <c r="C9" i="49"/>
  <c r="B9" i="49"/>
  <c r="B8" i="49" s="1"/>
  <c r="B61" i="49" s="1"/>
  <c r="B65" i="49" s="1"/>
  <c r="L8" i="49"/>
  <c r="I8" i="49"/>
  <c r="C8" i="49"/>
  <c r="O9" i="50"/>
  <c r="N9" i="50"/>
  <c r="N8" i="50" s="1"/>
  <c r="M9" i="50"/>
  <c r="M8" i="50" s="1"/>
  <c r="M61" i="50" s="1"/>
  <c r="L9" i="50"/>
  <c r="K9" i="50"/>
  <c r="J9" i="50"/>
  <c r="J8" i="50" s="1"/>
  <c r="I9" i="50"/>
  <c r="I8" i="50" s="1"/>
  <c r="H9" i="50"/>
  <c r="H8" i="50" s="1"/>
  <c r="G9" i="50"/>
  <c r="G8" i="50" s="1"/>
  <c r="F9" i="50"/>
  <c r="F8" i="50" s="1"/>
  <c r="D9" i="50"/>
  <c r="D8" i="50" s="1"/>
  <c r="C9" i="50"/>
  <c r="B9" i="50"/>
  <c r="O8" i="50"/>
  <c r="O61" i="50" s="1"/>
  <c r="O65" i="50" s="1"/>
  <c r="O9" i="51"/>
  <c r="N9" i="51"/>
  <c r="M9" i="51"/>
  <c r="L9" i="51"/>
  <c r="K9" i="51"/>
  <c r="K8" i="51" s="1"/>
  <c r="J9" i="51"/>
  <c r="J8" i="51" s="1"/>
  <c r="I9" i="51"/>
  <c r="I8" i="51" s="1"/>
  <c r="H9" i="51"/>
  <c r="G9" i="51"/>
  <c r="F9" i="51"/>
  <c r="D9" i="51"/>
  <c r="C9" i="51"/>
  <c r="C8" i="51" s="1"/>
  <c r="C61" i="51" s="1"/>
  <c r="C65" i="51" s="1"/>
  <c r="B9" i="51"/>
  <c r="B8" i="51" s="1"/>
  <c r="L8" i="51"/>
  <c r="L61" i="51" s="1"/>
  <c r="L65" i="51" s="1"/>
  <c r="H8" i="51"/>
  <c r="O9" i="52"/>
  <c r="N9" i="52"/>
  <c r="M9" i="52"/>
  <c r="L9" i="52"/>
  <c r="L8" i="52" s="1"/>
  <c r="L61" i="52" s="1"/>
  <c r="L65" i="52" s="1"/>
  <c r="K9" i="52"/>
  <c r="J9" i="52"/>
  <c r="I9" i="52"/>
  <c r="I8" i="52" s="1"/>
  <c r="H9" i="52"/>
  <c r="H8" i="52" s="1"/>
  <c r="G9" i="52"/>
  <c r="F9" i="52"/>
  <c r="D9" i="52"/>
  <c r="C9" i="52"/>
  <c r="C8" i="52" s="1"/>
  <c r="C61" i="52" s="1"/>
  <c r="C65" i="52" s="1"/>
  <c r="B9" i="52"/>
  <c r="O9" i="53"/>
  <c r="O8" i="53" s="1"/>
  <c r="N9" i="53"/>
  <c r="N8" i="53" s="1"/>
  <c r="M9" i="53"/>
  <c r="M8" i="53" s="1"/>
  <c r="L9" i="53"/>
  <c r="L8" i="53" s="1"/>
  <c r="K9" i="53"/>
  <c r="J9" i="53"/>
  <c r="J8" i="53" s="1"/>
  <c r="I9" i="53"/>
  <c r="H9" i="53"/>
  <c r="G9" i="53"/>
  <c r="G8" i="53" s="1"/>
  <c r="F9" i="53"/>
  <c r="F8" i="53" s="1"/>
  <c r="F61" i="53" s="1"/>
  <c r="F65" i="53" s="1"/>
  <c r="D9" i="53"/>
  <c r="D8" i="53" s="1"/>
  <c r="C9" i="53"/>
  <c r="B9" i="53"/>
  <c r="K8" i="53"/>
  <c r="C8" i="53"/>
  <c r="O9" i="54"/>
  <c r="O8" i="54" s="1"/>
  <c r="O61" i="54" s="1"/>
  <c r="O65" i="54" s="1"/>
  <c r="N9" i="54"/>
  <c r="M9" i="54"/>
  <c r="L9" i="54"/>
  <c r="L8" i="54" s="1"/>
  <c r="K9" i="54"/>
  <c r="J9" i="54"/>
  <c r="J8" i="54" s="1"/>
  <c r="I9" i="54"/>
  <c r="I8" i="54" s="1"/>
  <c r="H9" i="54"/>
  <c r="G9" i="54"/>
  <c r="G8" i="54" s="1"/>
  <c r="G61" i="54" s="1"/>
  <c r="G65" i="54" s="1"/>
  <c r="F9" i="54"/>
  <c r="D9" i="54"/>
  <c r="C9" i="54"/>
  <c r="C8" i="54" s="1"/>
  <c r="B9" i="54"/>
  <c r="B8" i="54" s="1"/>
  <c r="B61" i="54" s="1"/>
  <c r="B65" i="54" s="1"/>
  <c r="K8" i="54"/>
  <c r="K61" i="54" s="1"/>
  <c r="K65" i="54" s="1"/>
  <c r="O9" i="55"/>
  <c r="N9" i="55"/>
  <c r="N8" i="55" s="1"/>
  <c r="N61" i="55" s="1"/>
  <c r="N65" i="55" s="1"/>
  <c r="M9" i="55"/>
  <c r="L9" i="55"/>
  <c r="K9" i="55"/>
  <c r="J9" i="55"/>
  <c r="J8" i="55" s="1"/>
  <c r="I9" i="55"/>
  <c r="I8" i="55" s="1"/>
  <c r="H9" i="55"/>
  <c r="H8" i="55" s="1"/>
  <c r="G9" i="55"/>
  <c r="G8" i="55" s="1"/>
  <c r="F9" i="55"/>
  <c r="F8" i="55" s="1"/>
  <c r="F61" i="55" s="1"/>
  <c r="F65" i="55" s="1"/>
  <c r="D9" i="55"/>
  <c r="D8" i="55" s="1"/>
  <c r="D61" i="55" s="1"/>
  <c r="D65" i="55" s="1"/>
  <c r="C9" i="55"/>
  <c r="B9" i="55"/>
  <c r="O8" i="55"/>
  <c r="O9" i="56"/>
  <c r="O8" i="56" s="1"/>
  <c r="N9" i="56"/>
  <c r="M9" i="56"/>
  <c r="M8" i="56" s="1"/>
  <c r="M61" i="56" s="1"/>
  <c r="M65" i="56" s="1"/>
  <c r="L9" i="56"/>
  <c r="L8" i="56" s="1"/>
  <c r="K9" i="56"/>
  <c r="J9" i="56"/>
  <c r="I9" i="56"/>
  <c r="H9" i="56"/>
  <c r="H8" i="56" s="1"/>
  <c r="G9" i="56"/>
  <c r="G8" i="56" s="1"/>
  <c r="F9" i="56"/>
  <c r="D9" i="56"/>
  <c r="C9" i="56"/>
  <c r="B9" i="56"/>
  <c r="D8" i="56"/>
  <c r="D61" i="56" s="1"/>
  <c r="D65" i="56" s="1"/>
  <c r="C8" i="56"/>
  <c r="O9" i="57"/>
  <c r="O8" i="57" s="1"/>
  <c r="N9" i="57"/>
  <c r="N8" i="57" s="1"/>
  <c r="M9" i="57"/>
  <c r="L9" i="57"/>
  <c r="K9" i="57"/>
  <c r="K8" i="57" s="1"/>
  <c r="J9" i="57"/>
  <c r="J8" i="57" s="1"/>
  <c r="I9" i="57"/>
  <c r="I8" i="57" s="1"/>
  <c r="H9" i="57"/>
  <c r="H8" i="57" s="1"/>
  <c r="G9" i="57"/>
  <c r="G8" i="57" s="1"/>
  <c r="F9" i="57"/>
  <c r="F8" i="57" s="1"/>
  <c r="D9" i="57"/>
  <c r="C9" i="57"/>
  <c r="B9" i="57"/>
  <c r="B8" i="57" s="1"/>
  <c r="O9" i="58"/>
  <c r="O8" i="58" s="1"/>
  <c r="O61" i="58" s="1"/>
  <c r="O65" i="58" s="1"/>
  <c r="N9" i="58"/>
  <c r="N8" i="58" s="1"/>
  <c r="N61" i="58" s="1"/>
  <c r="N65" i="58" s="1"/>
  <c r="M9" i="58"/>
  <c r="M8" i="58" s="1"/>
  <c r="L9" i="58"/>
  <c r="K9" i="58"/>
  <c r="K8" i="58" s="1"/>
  <c r="J9" i="58"/>
  <c r="J8" i="58" s="1"/>
  <c r="I9" i="58"/>
  <c r="H9" i="58"/>
  <c r="G9" i="58"/>
  <c r="G8" i="58" s="1"/>
  <c r="G61" i="58" s="1"/>
  <c r="G65" i="58" s="1"/>
  <c r="F9" i="58"/>
  <c r="F8" i="58" s="1"/>
  <c r="F61" i="58" s="1"/>
  <c r="F65" i="58" s="1"/>
  <c r="D9" i="58"/>
  <c r="D8" i="58" s="1"/>
  <c r="D61" i="58" s="1"/>
  <c r="C9" i="58"/>
  <c r="B9" i="58"/>
  <c r="L8" i="58"/>
  <c r="C8" i="58"/>
  <c r="B8" i="58"/>
  <c r="O9" i="59"/>
  <c r="O8" i="59" s="1"/>
  <c r="N9" i="59"/>
  <c r="N8" i="59" s="1"/>
  <c r="M9" i="59"/>
  <c r="L9" i="59"/>
  <c r="K9" i="59"/>
  <c r="J9" i="59"/>
  <c r="J8" i="59" s="1"/>
  <c r="J61" i="59" s="1"/>
  <c r="J65" i="59" s="1"/>
  <c r="I9" i="59"/>
  <c r="I8" i="59" s="1"/>
  <c r="H9" i="59"/>
  <c r="H8" i="59" s="1"/>
  <c r="G9" i="59"/>
  <c r="G8" i="59" s="1"/>
  <c r="F9" i="59"/>
  <c r="F8" i="59" s="1"/>
  <c r="D9" i="59"/>
  <c r="C9" i="59"/>
  <c r="C8" i="59" s="1"/>
  <c r="B9" i="59"/>
  <c r="L8" i="59"/>
  <c r="K8" i="59"/>
  <c r="B8" i="59"/>
  <c r="O9" i="60"/>
  <c r="N9" i="60"/>
  <c r="M9" i="60"/>
  <c r="M8" i="60" s="1"/>
  <c r="M61" i="60" s="1"/>
  <c r="M65" i="60" s="1"/>
  <c r="L9" i="60"/>
  <c r="L8" i="60" s="1"/>
  <c r="K9" i="60"/>
  <c r="K8" i="60" s="1"/>
  <c r="J9" i="60"/>
  <c r="I9" i="60"/>
  <c r="H9" i="60"/>
  <c r="G9" i="60"/>
  <c r="F9" i="60"/>
  <c r="D9" i="60"/>
  <c r="D8" i="60" s="1"/>
  <c r="C9" i="60"/>
  <c r="B9" i="60"/>
  <c r="B8" i="60" s="1"/>
  <c r="J8" i="60"/>
  <c r="I8" i="60"/>
  <c r="H8" i="60"/>
  <c r="H61" i="60" s="1"/>
  <c r="H65" i="60" s="1"/>
  <c r="C8" i="60"/>
  <c r="O9" i="61"/>
  <c r="N9" i="61"/>
  <c r="N8" i="61" s="1"/>
  <c r="M9" i="61"/>
  <c r="M8" i="61" s="1"/>
  <c r="L9" i="61"/>
  <c r="L8" i="61" s="1"/>
  <c r="K9" i="61"/>
  <c r="K8" i="61" s="1"/>
  <c r="K61" i="61" s="1"/>
  <c r="K65" i="61" s="1"/>
  <c r="J9" i="61"/>
  <c r="J8" i="61" s="1"/>
  <c r="J61" i="61" s="1"/>
  <c r="J65" i="61" s="1"/>
  <c r="I9" i="61"/>
  <c r="I8" i="61" s="1"/>
  <c r="H9" i="61"/>
  <c r="G9" i="61"/>
  <c r="F9" i="61"/>
  <c r="F8" i="61" s="1"/>
  <c r="D9" i="61"/>
  <c r="C9" i="61"/>
  <c r="B9" i="61"/>
  <c r="B8" i="61" s="1"/>
  <c r="B61" i="61" s="1"/>
  <c r="B65" i="61" s="1"/>
  <c r="O8" i="61"/>
  <c r="O61" i="61" s="1"/>
  <c r="O65" i="61" s="1"/>
  <c r="C8" i="61"/>
  <c r="O9" i="62"/>
  <c r="N9" i="62"/>
  <c r="M9" i="62"/>
  <c r="M8" i="62" s="1"/>
  <c r="M61" i="62" s="1"/>
  <c r="L9" i="62"/>
  <c r="L8" i="62" s="1"/>
  <c r="K9" i="62"/>
  <c r="K8" i="62" s="1"/>
  <c r="J9" i="62"/>
  <c r="I9" i="62"/>
  <c r="H9" i="62"/>
  <c r="G9" i="62"/>
  <c r="F9" i="62"/>
  <c r="D9" i="62"/>
  <c r="D8" i="62" s="1"/>
  <c r="C9" i="62"/>
  <c r="C8" i="62" s="1"/>
  <c r="B9" i="62"/>
  <c r="B8" i="62" s="1"/>
  <c r="O9" i="63"/>
  <c r="O8" i="63" s="1"/>
  <c r="N9" i="63"/>
  <c r="N8" i="63" s="1"/>
  <c r="N61" i="63" s="1"/>
  <c r="M9" i="63"/>
  <c r="L9" i="63"/>
  <c r="K9" i="63"/>
  <c r="J9" i="63"/>
  <c r="I9" i="63"/>
  <c r="S9" i="63" s="1"/>
  <c r="H9" i="63"/>
  <c r="H8" i="63" s="1"/>
  <c r="G9" i="63"/>
  <c r="G8" i="63" s="1"/>
  <c r="F9" i="63"/>
  <c r="D9" i="63"/>
  <c r="C9" i="63"/>
  <c r="B9" i="63"/>
  <c r="O9" i="64"/>
  <c r="O8" i="64" s="1"/>
  <c r="N9" i="64"/>
  <c r="M9" i="64"/>
  <c r="M8" i="64" s="1"/>
  <c r="L9" i="64"/>
  <c r="L8" i="64" s="1"/>
  <c r="K9" i="64"/>
  <c r="J9" i="64"/>
  <c r="I9" i="64"/>
  <c r="H9" i="64"/>
  <c r="H8" i="64" s="1"/>
  <c r="G9" i="64"/>
  <c r="G8" i="64" s="1"/>
  <c r="G61" i="64" s="1"/>
  <c r="G65" i="64" s="1"/>
  <c r="F9" i="64"/>
  <c r="D9" i="64"/>
  <c r="D8" i="64" s="1"/>
  <c r="C9" i="64"/>
  <c r="C8" i="64" s="1"/>
  <c r="B9" i="64"/>
  <c r="B8" i="64" s="1"/>
  <c r="O9" i="65"/>
  <c r="N9" i="65"/>
  <c r="M9" i="65"/>
  <c r="L9" i="65"/>
  <c r="K9" i="65"/>
  <c r="K8" i="65" s="1"/>
  <c r="J9" i="65"/>
  <c r="I9" i="65"/>
  <c r="H9" i="65"/>
  <c r="G9" i="65"/>
  <c r="F9" i="65"/>
  <c r="D9" i="65"/>
  <c r="C9" i="65"/>
  <c r="C8" i="65" s="1"/>
  <c r="B9" i="65"/>
  <c r="B8" i="65" s="1"/>
  <c r="N8" i="65"/>
  <c r="M8" i="65"/>
  <c r="O9" i="66"/>
  <c r="N9" i="66"/>
  <c r="M9" i="66"/>
  <c r="M8" i="66" s="1"/>
  <c r="L9" i="66"/>
  <c r="K9" i="66"/>
  <c r="J9" i="66"/>
  <c r="I9" i="66"/>
  <c r="H9" i="66"/>
  <c r="H8" i="66" s="1"/>
  <c r="G9" i="66"/>
  <c r="G8" i="66" s="1"/>
  <c r="F9" i="66"/>
  <c r="F8" i="66" s="1"/>
  <c r="D9" i="66"/>
  <c r="D8" i="66" s="1"/>
  <c r="C9" i="66"/>
  <c r="B9" i="66"/>
  <c r="O8" i="66"/>
  <c r="O61" i="66" s="1"/>
  <c r="O65" i="66" s="1"/>
  <c r="N8" i="66"/>
  <c r="L8" i="66"/>
  <c r="C8" i="66"/>
  <c r="O9" i="67"/>
  <c r="O8" i="67" s="1"/>
  <c r="N9" i="67"/>
  <c r="N8" i="67" s="1"/>
  <c r="M9" i="67"/>
  <c r="L9" i="67"/>
  <c r="L8" i="67" s="1"/>
  <c r="K9" i="67"/>
  <c r="J9" i="67"/>
  <c r="I9" i="67"/>
  <c r="I8" i="67" s="1"/>
  <c r="H9" i="67"/>
  <c r="R9" i="67" s="1"/>
  <c r="G9" i="67"/>
  <c r="G8" i="67" s="1"/>
  <c r="F9" i="67"/>
  <c r="F8" i="67" s="1"/>
  <c r="D9" i="67"/>
  <c r="C9" i="67"/>
  <c r="C8" i="67" s="1"/>
  <c r="B9" i="67"/>
  <c r="K8" i="67"/>
  <c r="K61" i="67" s="1"/>
  <c r="K65" i="67" s="1"/>
  <c r="J8" i="67"/>
  <c r="B8" i="67"/>
  <c r="B61" i="67" s="1"/>
  <c r="B65" i="67" s="1"/>
  <c r="O9" i="68"/>
  <c r="O8" i="68" s="1"/>
  <c r="O61" i="68" s="1"/>
  <c r="O65" i="68" s="1"/>
  <c r="N9" i="68"/>
  <c r="N8" i="68" s="1"/>
  <c r="N61" i="68" s="1"/>
  <c r="N65" i="68" s="1"/>
  <c r="M9" i="68"/>
  <c r="M8" i="68" s="1"/>
  <c r="M61" i="68" s="1"/>
  <c r="M65" i="68" s="1"/>
  <c r="L9" i="68"/>
  <c r="K9" i="68"/>
  <c r="K8" i="68" s="1"/>
  <c r="K61" i="68" s="1"/>
  <c r="K65" i="68" s="1"/>
  <c r="J9" i="68"/>
  <c r="I9" i="68"/>
  <c r="I8" i="68" s="1"/>
  <c r="H9" i="68"/>
  <c r="G9" i="68"/>
  <c r="G8" i="68" s="1"/>
  <c r="G61" i="68" s="1"/>
  <c r="G65" i="68" s="1"/>
  <c r="F9" i="68"/>
  <c r="F8" i="68" s="1"/>
  <c r="F61" i="68" s="1"/>
  <c r="F65" i="68" s="1"/>
  <c r="D9" i="68"/>
  <c r="D8" i="68" s="1"/>
  <c r="D61" i="68" s="1"/>
  <c r="D65" i="68" s="1"/>
  <c r="C9" i="68"/>
  <c r="B9" i="68"/>
  <c r="B8" i="68" s="1"/>
  <c r="B61" i="68" s="1"/>
  <c r="B65" i="68" s="1"/>
  <c r="O9" i="69"/>
  <c r="O8" i="69" s="1"/>
  <c r="N9" i="69"/>
  <c r="N8" i="69" s="1"/>
  <c r="N61" i="69" s="1"/>
  <c r="N65" i="69" s="1"/>
  <c r="M9" i="69"/>
  <c r="M8" i="69" s="1"/>
  <c r="M61" i="69" s="1"/>
  <c r="L9" i="69"/>
  <c r="L8" i="69" s="1"/>
  <c r="L61" i="69" s="1"/>
  <c r="L65" i="69" s="1"/>
  <c r="K9" i="69"/>
  <c r="K8" i="69" s="1"/>
  <c r="J9" i="69"/>
  <c r="J8" i="69" s="1"/>
  <c r="I9" i="69"/>
  <c r="I8" i="69" s="1"/>
  <c r="I61" i="69" s="1"/>
  <c r="I65" i="69" s="1"/>
  <c r="H9" i="69"/>
  <c r="G9" i="69"/>
  <c r="G8" i="69" s="1"/>
  <c r="F9" i="69"/>
  <c r="F8" i="69" s="1"/>
  <c r="F61" i="69" s="1"/>
  <c r="F65" i="69" s="1"/>
  <c r="D9" i="69"/>
  <c r="D8" i="69" s="1"/>
  <c r="D61" i="69" s="1"/>
  <c r="C9" i="69"/>
  <c r="C8" i="69" s="1"/>
  <c r="C61" i="69" s="1"/>
  <c r="C65" i="69" s="1"/>
  <c r="B9" i="69"/>
  <c r="B8" i="69" s="1"/>
  <c r="H8" i="69"/>
  <c r="O9" i="70"/>
  <c r="N9" i="70"/>
  <c r="M9" i="70"/>
  <c r="M8" i="70" s="1"/>
  <c r="L9" i="70"/>
  <c r="L8" i="70" s="1"/>
  <c r="K9" i="70"/>
  <c r="K8" i="70" s="1"/>
  <c r="J9" i="70"/>
  <c r="J8" i="70" s="1"/>
  <c r="I9" i="70"/>
  <c r="I8" i="70" s="1"/>
  <c r="I61" i="70" s="1"/>
  <c r="I65" i="70" s="1"/>
  <c r="H9" i="70"/>
  <c r="G9" i="70"/>
  <c r="G8" i="70" s="1"/>
  <c r="G61" i="70" s="1"/>
  <c r="G65" i="70" s="1"/>
  <c r="F9" i="70"/>
  <c r="D9" i="70"/>
  <c r="D8" i="70" s="1"/>
  <c r="C9" i="70"/>
  <c r="C8" i="70" s="1"/>
  <c r="B9" i="70"/>
  <c r="B8" i="70" s="1"/>
  <c r="O8" i="70"/>
  <c r="O61" i="70" s="1"/>
  <c r="O65" i="70" s="1"/>
  <c r="N8" i="70"/>
  <c r="F8" i="70"/>
  <c r="O9" i="71"/>
  <c r="O8" i="71" s="1"/>
  <c r="O61" i="71" s="1"/>
  <c r="O65" i="71" s="1"/>
  <c r="N9" i="71"/>
  <c r="M9" i="71"/>
  <c r="M8" i="71" s="1"/>
  <c r="M61" i="71" s="1"/>
  <c r="M65" i="71" s="1"/>
  <c r="L9" i="71"/>
  <c r="K9" i="71"/>
  <c r="K8" i="71" s="1"/>
  <c r="J9" i="71"/>
  <c r="J8" i="71" s="1"/>
  <c r="I9" i="71"/>
  <c r="I8" i="71" s="1"/>
  <c r="I61" i="71" s="1"/>
  <c r="I65" i="71" s="1"/>
  <c r="H9" i="71"/>
  <c r="H8" i="71" s="1"/>
  <c r="H61" i="71" s="1"/>
  <c r="H65" i="71" s="1"/>
  <c r="G9" i="71"/>
  <c r="G8" i="71" s="1"/>
  <c r="G61" i="71" s="1"/>
  <c r="G65" i="71" s="1"/>
  <c r="F9" i="71"/>
  <c r="D9" i="71"/>
  <c r="C9" i="71"/>
  <c r="C8" i="71" s="1"/>
  <c r="B9" i="71"/>
  <c r="B8" i="71" s="1"/>
  <c r="B61" i="71" s="1"/>
  <c r="B65" i="71" s="1"/>
  <c r="N8" i="71"/>
  <c r="L8" i="71"/>
  <c r="F8" i="71"/>
  <c r="D8" i="71"/>
  <c r="D61" i="71" s="1"/>
  <c r="D65" i="71" s="1"/>
  <c r="O9" i="72"/>
  <c r="N9" i="72"/>
  <c r="M9" i="72"/>
  <c r="M8" i="72" s="1"/>
  <c r="M61" i="72" s="1"/>
  <c r="M65" i="72" s="1"/>
  <c r="L9" i="72"/>
  <c r="L8" i="72" s="1"/>
  <c r="L61" i="72" s="1"/>
  <c r="L65" i="72" s="1"/>
  <c r="K9" i="72"/>
  <c r="J9" i="72"/>
  <c r="I9" i="72"/>
  <c r="I8" i="72" s="1"/>
  <c r="H9" i="72"/>
  <c r="H8" i="72" s="1"/>
  <c r="G9" i="72"/>
  <c r="G8" i="72" s="1"/>
  <c r="F9" i="72"/>
  <c r="D9" i="72"/>
  <c r="D8" i="72" s="1"/>
  <c r="D61" i="72" s="1"/>
  <c r="D65" i="72" s="1"/>
  <c r="C9" i="72"/>
  <c r="C8" i="72" s="1"/>
  <c r="C61" i="72" s="1"/>
  <c r="C65" i="72" s="1"/>
  <c r="B9" i="72"/>
  <c r="O8" i="72"/>
  <c r="B8" i="72"/>
  <c r="B61" i="72" s="1"/>
  <c r="B65" i="72" s="1"/>
  <c r="O9" i="73"/>
  <c r="N9" i="73"/>
  <c r="M9" i="73"/>
  <c r="L9" i="73"/>
  <c r="K9" i="73"/>
  <c r="K8" i="73" s="1"/>
  <c r="K61" i="73" s="1"/>
  <c r="K65" i="73" s="1"/>
  <c r="J9" i="73"/>
  <c r="J8" i="73" s="1"/>
  <c r="J61" i="73" s="1"/>
  <c r="J65" i="73" s="1"/>
  <c r="I9" i="73"/>
  <c r="I8" i="73" s="1"/>
  <c r="H9" i="73"/>
  <c r="H8" i="73" s="1"/>
  <c r="G9" i="73"/>
  <c r="F9" i="73"/>
  <c r="D9" i="73"/>
  <c r="C9" i="73"/>
  <c r="B9" i="73"/>
  <c r="B8" i="73" s="1"/>
  <c r="O9" i="74"/>
  <c r="O8" i="74" s="1"/>
  <c r="N9" i="74"/>
  <c r="N8" i="74" s="1"/>
  <c r="N61" i="74" s="1"/>
  <c r="M9" i="74"/>
  <c r="L9" i="74"/>
  <c r="K9" i="74"/>
  <c r="J9" i="74"/>
  <c r="I9" i="74"/>
  <c r="I8" i="74" s="1"/>
  <c r="H9" i="74"/>
  <c r="H8" i="74" s="1"/>
  <c r="G9" i="74"/>
  <c r="G8" i="74" s="1"/>
  <c r="F9" i="74"/>
  <c r="F8" i="74" s="1"/>
  <c r="D9" i="74"/>
  <c r="C9" i="74"/>
  <c r="B9" i="74"/>
  <c r="M8" i="74"/>
  <c r="M61" i="74" s="1"/>
  <c r="J8" i="74"/>
  <c r="D8" i="74"/>
  <c r="O9" i="75"/>
  <c r="O8" i="75" s="1"/>
  <c r="O61" i="75" s="1"/>
  <c r="O65" i="75" s="1"/>
  <c r="N9" i="75"/>
  <c r="N8" i="75" s="1"/>
  <c r="M9" i="75"/>
  <c r="M8" i="75" s="1"/>
  <c r="M61" i="75" s="1"/>
  <c r="M65" i="75" s="1"/>
  <c r="L9" i="75"/>
  <c r="L8" i="75" s="1"/>
  <c r="L61" i="75" s="1"/>
  <c r="L65" i="75" s="1"/>
  <c r="K9" i="75"/>
  <c r="J9" i="75"/>
  <c r="J8" i="75" s="1"/>
  <c r="I9" i="75"/>
  <c r="I8" i="75" s="1"/>
  <c r="H9" i="75"/>
  <c r="H8" i="75" s="1"/>
  <c r="G9" i="75"/>
  <c r="G8" i="75" s="1"/>
  <c r="G61" i="75" s="1"/>
  <c r="G65" i="75" s="1"/>
  <c r="F9" i="75"/>
  <c r="D9" i="75"/>
  <c r="C9" i="75"/>
  <c r="B9" i="75"/>
  <c r="B8" i="75" s="1"/>
  <c r="F8" i="75"/>
  <c r="D8" i="75"/>
  <c r="D61" i="75" s="1"/>
  <c r="D65" i="75" s="1"/>
  <c r="C8" i="75"/>
  <c r="C61" i="75" s="1"/>
  <c r="C65" i="75" s="1"/>
  <c r="O9" i="76"/>
  <c r="O8" i="76" s="1"/>
  <c r="O61" i="76" s="1"/>
  <c r="O65" i="76" s="1"/>
  <c r="N9" i="76"/>
  <c r="M9" i="76"/>
  <c r="M8" i="76" s="1"/>
  <c r="L9" i="76"/>
  <c r="L8" i="76" s="1"/>
  <c r="L61" i="76" s="1"/>
  <c r="L65" i="76" s="1"/>
  <c r="K9" i="76"/>
  <c r="K8" i="76" s="1"/>
  <c r="J9" i="76"/>
  <c r="J8" i="76" s="1"/>
  <c r="I9" i="76"/>
  <c r="I8" i="76" s="1"/>
  <c r="I61" i="76" s="1"/>
  <c r="I65" i="76" s="1"/>
  <c r="H9" i="76"/>
  <c r="G9" i="76"/>
  <c r="F9" i="76"/>
  <c r="D9" i="76"/>
  <c r="D8" i="76" s="1"/>
  <c r="C9" i="76"/>
  <c r="C8" i="76" s="1"/>
  <c r="C61" i="76" s="1"/>
  <c r="C65" i="76" s="1"/>
  <c r="B9" i="76"/>
  <c r="B8" i="76" s="1"/>
  <c r="B61" i="76" s="1"/>
  <c r="B65" i="76" s="1"/>
  <c r="N8" i="76"/>
  <c r="N61" i="76" s="1"/>
  <c r="N65" i="76" s="1"/>
  <c r="H8" i="76"/>
  <c r="H61" i="76" s="1"/>
  <c r="H65" i="76" s="1"/>
  <c r="G8" i="76"/>
  <c r="G61" i="76" s="1"/>
  <c r="G65" i="76" s="1"/>
  <c r="F8" i="76"/>
  <c r="F61" i="76" s="1"/>
  <c r="F65" i="76" s="1"/>
  <c r="O9" i="77"/>
  <c r="O8" i="77" s="1"/>
  <c r="N9" i="77"/>
  <c r="N8" i="77" s="1"/>
  <c r="M9" i="77"/>
  <c r="L9" i="77"/>
  <c r="K9" i="77"/>
  <c r="J9" i="77"/>
  <c r="J8" i="77" s="1"/>
  <c r="I9" i="77"/>
  <c r="H9" i="77"/>
  <c r="G9" i="77"/>
  <c r="G8" i="77" s="1"/>
  <c r="F9" i="77"/>
  <c r="F8" i="77" s="1"/>
  <c r="D9" i="77"/>
  <c r="C9" i="77"/>
  <c r="B9" i="77"/>
  <c r="I8" i="77"/>
  <c r="O9" i="78"/>
  <c r="N9" i="78"/>
  <c r="N8" i="78" s="1"/>
  <c r="M9" i="78"/>
  <c r="L9" i="78"/>
  <c r="L8" i="78" s="1"/>
  <c r="K9" i="78"/>
  <c r="J9" i="78"/>
  <c r="J8" i="78" s="1"/>
  <c r="J61" i="78" s="1"/>
  <c r="J65" i="78" s="1"/>
  <c r="I9" i="78"/>
  <c r="I8" i="78" s="1"/>
  <c r="H9" i="78"/>
  <c r="H8" i="78" s="1"/>
  <c r="G9" i="78"/>
  <c r="F9" i="78"/>
  <c r="D9" i="78"/>
  <c r="C9" i="78"/>
  <c r="C8" i="78" s="1"/>
  <c r="B9" i="78"/>
  <c r="O8" i="78"/>
  <c r="K8" i="78"/>
  <c r="K61" i="78" s="1"/>
  <c r="K65" i="78" s="1"/>
  <c r="B8" i="78"/>
  <c r="B61" i="78" s="1"/>
  <c r="B65" i="78" s="1"/>
  <c r="O9" i="79"/>
  <c r="O8" i="79" s="1"/>
  <c r="N9" i="79"/>
  <c r="M9" i="79"/>
  <c r="L9" i="79"/>
  <c r="K9" i="79"/>
  <c r="K8" i="79" s="1"/>
  <c r="K61" i="79" s="1"/>
  <c r="K65" i="79" s="1"/>
  <c r="J9" i="79"/>
  <c r="J8" i="79" s="1"/>
  <c r="J61" i="79" s="1"/>
  <c r="J65" i="79" s="1"/>
  <c r="I9" i="79"/>
  <c r="I8" i="79" s="1"/>
  <c r="H9" i="79"/>
  <c r="H8" i="79" s="1"/>
  <c r="G9" i="79"/>
  <c r="G8" i="79" s="1"/>
  <c r="F9" i="79"/>
  <c r="F8" i="79" s="1"/>
  <c r="D9" i="79"/>
  <c r="C9" i="79"/>
  <c r="B9" i="79"/>
  <c r="B8" i="79" s="1"/>
  <c r="B61" i="79" s="1"/>
  <c r="B65" i="79" s="1"/>
  <c r="N8" i="79"/>
  <c r="M8" i="79"/>
  <c r="D8" i="79"/>
  <c r="O9" i="80"/>
  <c r="O8" i="80" s="1"/>
  <c r="O61" i="80" s="1"/>
  <c r="O65" i="80" s="1"/>
  <c r="N9" i="80"/>
  <c r="N8" i="80" s="1"/>
  <c r="M9" i="80"/>
  <c r="M8" i="80" s="1"/>
  <c r="M61" i="80" s="1"/>
  <c r="M65" i="80" s="1"/>
  <c r="L9" i="80"/>
  <c r="L8" i="80" s="1"/>
  <c r="L61" i="80" s="1"/>
  <c r="L65" i="80" s="1"/>
  <c r="K9" i="80"/>
  <c r="K8" i="80" s="1"/>
  <c r="J9" i="80"/>
  <c r="J8" i="80" s="1"/>
  <c r="I9" i="80"/>
  <c r="I8" i="80" s="1"/>
  <c r="H9" i="80"/>
  <c r="G9" i="80"/>
  <c r="F9" i="80"/>
  <c r="F8" i="80" s="1"/>
  <c r="D9" i="80"/>
  <c r="D8" i="80" s="1"/>
  <c r="D61" i="80" s="1"/>
  <c r="D65" i="80" s="1"/>
  <c r="C9" i="80"/>
  <c r="B9" i="80"/>
  <c r="B8" i="80" s="1"/>
  <c r="G8" i="80"/>
  <c r="G61" i="80" s="1"/>
  <c r="G65" i="80" s="1"/>
  <c r="C8" i="80"/>
  <c r="C61" i="80" s="1"/>
  <c r="C65" i="80" s="1"/>
  <c r="O9" i="81"/>
  <c r="N9" i="81"/>
  <c r="N8" i="81" s="1"/>
  <c r="M9" i="81"/>
  <c r="M8" i="81" s="1"/>
  <c r="L9" i="81"/>
  <c r="L8" i="81" s="1"/>
  <c r="L61" i="81" s="1"/>
  <c r="L65" i="81" s="1"/>
  <c r="K9" i="81"/>
  <c r="K8" i="81" s="1"/>
  <c r="J9" i="81"/>
  <c r="J8" i="81" s="1"/>
  <c r="I9" i="81"/>
  <c r="I8" i="81" s="1"/>
  <c r="H9" i="81"/>
  <c r="H8" i="81" s="1"/>
  <c r="G9" i="81"/>
  <c r="F9" i="81"/>
  <c r="F8" i="81" s="1"/>
  <c r="D9" i="81"/>
  <c r="D8" i="81" s="1"/>
  <c r="C9" i="81"/>
  <c r="C8" i="81" s="1"/>
  <c r="B9" i="81"/>
  <c r="B8" i="81"/>
  <c r="O9" i="82"/>
  <c r="O8" i="82" s="1"/>
  <c r="N9" i="82"/>
  <c r="N8" i="82" s="1"/>
  <c r="M9" i="82"/>
  <c r="L9" i="82"/>
  <c r="K9" i="82"/>
  <c r="K8" i="82" s="1"/>
  <c r="J9" i="82"/>
  <c r="J8" i="82" s="1"/>
  <c r="I9" i="82"/>
  <c r="I8" i="82" s="1"/>
  <c r="H9" i="82"/>
  <c r="H8" i="82" s="1"/>
  <c r="G9" i="82"/>
  <c r="G8" i="82" s="1"/>
  <c r="F9" i="82"/>
  <c r="F8" i="82" s="1"/>
  <c r="F61" i="82" s="1"/>
  <c r="F65" i="82" s="1"/>
  <c r="D9" i="82"/>
  <c r="C9" i="82"/>
  <c r="C8" i="82" s="1"/>
  <c r="C61" i="82" s="1"/>
  <c r="C65" i="82" s="1"/>
  <c r="B9" i="82"/>
  <c r="L8" i="82"/>
  <c r="L61" i="82" s="1"/>
  <c r="L65" i="82" s="1"/>
  <c r="B8" i="82"/>
  <c r="O9" i="83"/>
  <c r="O8" i="83" s="1"/>
  <c r="N9" i="83"/>
  <c r="N8" i="83" s="1"/>
  <c r="N61" i="83" s="1"/>
  <c r="N65" i="83" s="1"/>
  <c r="M9" i="83"/>
  <c r="L9" i="83"/>
  <c r="K9" i="83"/>
  <c r="J9" i="83"/>
  <c r="J8" i="83" s="1"/>
  <c r="J61" i="83" s="1"/>
  <c r="I9" i="83"/>
  <c r="S9" i="83" s="1"/>
  <c r="H9" i="83"/>
  <c r="H8" i="83" s="1"/>
  <c r="G9" i="83"/>
  <c r="F9" i="83"/>
  <c r="F8" i="83" s="1"/>
  <c r="F61" i="83" s="1"/>
  <c r="F65" i="83" s="1"/>
  <c r="D9" i="83"/>
  <c r="C9" i="83"/>
  <c r="C8" i="83" s="1"/>
  <c r="B9" i="83"/>
  <c r="B8" i="83" s="1"/>
  <c r="B61" i="83" s="1"/>
  <c r="B65" i="83" s="1"/>
  <c r="L8" i="83"/>
  <c r="K8" i="83"/>
  <c r="K61" i="83" s="1"/>
  <c r="K65" i="83" s="1"/>
  <c r="G8" i="83"/>
  <c r="O9" i="84"/>
  <c r="O8" i="84" s="1"/>
  <c r="O61" i="84" s="1"/>
  <c r="O65" i="84" s="1"/>
  <c r="N9" i="84"/>
  <c r="N8" i="84" s="1"/>
  <c r="N61" i="84" s="1"/>
  <c r="N65" i="84" s="1"/>
  <c r="M9" i="84"/>
  <c r="L9" i="84"/>
  <c r="L8" i="84" s="1"/>
  <c r="L61" i="84" s="1"/>
  <c r="L65" i="84" s="1"/>
  <c r="K9" i="84"/>
  <c r="K8" i="84" s="1"/>
  <c r="J9" i="84"/>
  <c r="J8" i="84" s="1"/>
  <c r="I9" i="84"/>
  <c r="I8" i="84" s="1"/>
  <c r="H9" i="84"/>
  <c r="G9" i="84"/>
  <c r="G8" i="84" s="1"/>
  <c r="G61" i="84" s="1"/>
  <c r="G65" i="84" s="1"/>
  <c r="F9" i="84"/>
  <c r="D9" i="84"/>
  <c r="D8" i="84" s="1"/>
  <c r="D61" i="84" s="1"/>
  <c r="D65" i="84" s="1"/>
  <c r="C9" i="84"/>
  <c r="B9" i="84"/>
  <c r="B8" i="84" s="1"/>
  <c r="B61" i="84" s="1"/>
  <c r="B65" i="84" s="1"/>
  <c r="M8" i="84"/>
  <c r="M61" i="84" s="1"/>
  <c r="M65" i="84" s="1"/>
  <c r="H8" i="84"/>
  <c r="H61" i="84" s="1"/>
  <c r="H65" i="84" s="1"/>
  <c r="F8" i="84"/>
  <c r="C8" i="84"/>
  <c r="C61" i="84" s="1"/>
  <c r="C65" i="84" s="1"/>
  <c r="O9" i="85"/>
  <c r="O8" i="85" s="1"/>
  <c r="N9" i="85"/>
  <c r="N8" i="85" s="1"/>
  <c r="M9" i="85"/>
  <c r="M8" i="85" s="1"/>
  <c r="M61" i="85" s="1"/>
  <c r="M65" i="85" s="1"/>
  <c r="L9" i="85"/>
  <c r="L8" i="85" s="1"/>
  <c r="L61" i="85" s="1"/>
  <c r="L65" i="85" s="1"/>
  <c r="K9" i="85"/>
  <c r="K8" i="85" s="1"/>
  <c r="K61" i="85" s="1"/>
  <c r="K65" i="85" s="1"/>
  <c r="J9" i="85"/>
  <c r="J8" i="85" s="1"/>
  <c r="I9" i="85"/>
  <c r="I8" i="85" s="1"/>
  <c r="H9" i="85"/>
  <c r="H8" i="85" s="1"/>
  <c r="G9" i="85"/>
  <c r="G8" i="85" s="1"/>
  <c r="F9" i="85"/>
  <c r="F8" i="85" s="1"/>
  <c r="D9" i="85"/>
  <c r="D8" i="85" s="1"/>
  <c r="C9" i="85"/>
  <c r="C8" i="85" s="1"/>
  <c r="C61" i="85" s="1"/>
  <c r="C65" i="85" s="1"/>
  <c r="B9" i="85"/>
  <c r="B8" i="85" s="1"/>
  <c r="B61" i="85" s="1"/>
  <c r="B65" i="85" s="1"/>
  <c r="O9" i="86"/>
  <c r="O8" i="86" s="1"/>
  <c r="N9" i="86"/>
  <c r="N8" i="86" s="1"/>
  <c r="M9" i="86"/>
  <c r="M8" i="86" s="1"/>
  <c r="L9" i="86"/>
  <c r="K9" i="86"/>
  <c r="K8" i="86" s="1"/>
  <c r="J9" i="86"/>
  <c r="J8" i="86" s="1"/>
  <c r="J61" i="86" s="1"/>
  <c r="J65" i="86" s="1"/>
  <c r="I9" i="86"/>
  <c r="I8" i="86" s="1"/>
  <c r="I61" i="86" s="1"/>
  <c r="I65" i="86" s="1"/>
  <c r="H9" i="86"/>
  <c r="H8" i="86" s="1"/>
  <c r="G9" i="86"/>
  <c r="G8" i="86" s="1"/>
  <c r="F9" i="86"/>
  <c r="D9" i="86"/>
  <c r="D8" i="86" s="1"/>
  <c r="D61" i="86" s="1"/>
  <c r="D65" i="86" s="1"/>
  <c r="C9" i="86"/>
  <c r="B9" i="86"/>
  <c r="B8" i="86" s="1"/>
  <c r="B61" i="86" s="1"/>
  <c r="B65" i="86" s="1"/>
  <c r="F8" i="86"/>
  <c r="F61" i="86" s="1"/>
  <c r="F65" i="86" s="1"/>
  <c r="O9" i="87"/>
  <c r="N9" i="87"/>
  <c r="N8" i="87" s="1"/>
  <c r="M9" i="87"/>
  <c r="M8" i="87" s="1"/>
  <c r="L9" i="87"/>
  <c r="L8" i="87" s="1"/>
  <c r="K9" i="87"/>
  <c r="J9" i="87"/>
  <c r="J8" i="87" s="1"/>
  <c r="I9" i="87"/>
  <c r="H9" i="87"/>
  <c r="H8" i="87" s="1"/>
  <c r="G9" i="87"/>
  <c r="F9" i="87"/>
  <c r="F8" i="87" s="1"/>
  <c r="D9" i="87"/>
  <c r="D8" i="87" s="1"/>
  <c r="C9" i="87"/>
  <c r="C8" i="87" s="1"/>
  <c r="B9" i="87"/>
  <c r="O8" i="87"/>
  <c r="O61" i="87" s="1"/>
  <c r="O65" i="87" s="1"/>
  <c r="I8" i="87"/>
  <c r="I61" i="87" s="1"/>
  <c r="I65" i="87" s="1"/>
  <c r="G8" i="87"/>
  <c r="G61" i="87" s="1"/>
  <c r="G65" i="87" s="1"/>
  <c r="O9" i="88"/>
  <c r="O8" i="88" s="1"/>
  <c r="N9" i="88"/>
  <c r="N8" i="88" s="1"/>
  <c r="N61" i="88" s="1"/>
  <c r="N65" i="88" s="1"/>
  <c r="M9" i="88"/>
  <c r="M8" i="88" s="1"/>
  <c r="L9" i="88"/>
  <c r="L8" i="88" s="1"/>
  <c r="K9" i="88"/>
  <c r="J9" i="88"/>
  <c r="I9" i="88"/>
  <c r="H9" i="88"/>
  <c r="G9" i="88"/>
  <c r="G8" i="88" s="1"/>
  <c r="F9" i="88"/>
  <c r="F8" i="88" s="1"/>
  <c r="F61" i="88" s="1"/>
  <c r="F65" i="88" s="1"/>
  <c r="D9" i="88"/>
  <c r="D8" i="88" s="1"/>
  <c r="C9" i="88"/>
  <c r="C8" i="88" s="1"/>
  <c r="B9" i="88"/>
  <c r="K8" i="88"/>
  <c r="K61" i="88" s="1"/>
  <c r="K65" i="88" s="1"/>
  <c r="J8" i="88"/>
  <c r="J61" i="88" s="1"/>
  <c r="J65" i="88" s="1"/>
  <c r="B8" i="88"/>
  <c r="B61" i="88" s="1"/>
  <c r="B65" i="88" s="1"/>
  <c r="O9" i="89"/>
  <c r="O8" i="89" s="1"/>
  <c r="O61" i="89" s="1"/>
  <c r="O65" i="89" s="1"/>
  <c r="N9" i="89"/>
  <c r="N8" i="89" s="1"/>
  <c r="M9" i="89"/>
  <c r="M8" i="89" s="1"/>
  <c r="L9" i="89"/>
  <c r="L8" i="89" s="1"/>
  <c r="K9" i="89"/>
  <c r="K8" i="89" s="1"/>
  <c r="J9" i="89"/>
  <c r="J8" i="89" s="1"/>
  <c r="I9" i="89"/>
  <c r="I8" i="89" s="1"/>
  <c r="H9" i="89"/>
  <c r="H8" i="89" s="1"/>
  <c r="G9" i="89"/>
  <c r="G8" i="89" s="1"/>
  <c r="G61" i="89" s="1"/>
  <c r="G65" i="89" s="1"/>
  <c r="F9" i="89"/>
  <c r="D9" i="89"/>
  <c r="C9" i="89"/>
  <c r="C8" i="89" s="1"/>
  <c r="B9" i="89"/>
  <c r="B8" i="89" s="1"/>
  <c r="B61" i="89" s="1"/>
  <c r="B65" i="89" s="1"/>
  <c r="F8" i="89"/>
  <c r="D8" i="89"/>
  <c r="D61" i="89" s="1"/>
  <c r="D65" i="89" s="1"/>
  <c r="O9" i="90"/>
  <c r="O8" i="90" s="1"/>
  <c r="O61" i="90" s="1"/>
  <c r="O65" i="90" s="1"/>
  <c r="N9" i="90"/>
  <c r="N8" i="90" s="1"/>
  <c r="N61" i="90" s="1"/>
  <c r="N65" i="90" s="1"/>
  <c r="M9" i="90"/>
  <c r="M8" i="90" s="1"/>
  <c r="M61" i="90" s="1"/>
  <c r="M65" i="90" s="1"/>
  <c r="L9" i="90"/>
  <c r="L8" i="90" s="1"/>
  <c r="L61" i="90" s="1"/>
  <c r="L65" i="90" s="1"/>
  <c r="K9" i="90"/>
  <c r="K8" i="90" s="1"/>
  <c r="K61" i="90" s="1"/>
  <c r="K65" i="90" s="1"/>
  <c r="J9" i="90"/>
  <c r="J8" i="90" s="1"/>
  <c r="I9" i="90"/>
  <c r="I8" i="90" s="1"/>
  <c r="H9" i="90"/>
  <c r="H8" i="90" s="1"/>
  <c r="G9" i="90"/>
  <c r="G8" i="90" s="1"/>
  <c r="G61" i="90" s="1"/>
  <c r="G65" i="90" s="1"/>
  <c r="F9" i="90"/>
  <c r="D9" i="90"/>
  <c r="D8" i="90" s="1"/>
  <c r="D61" i="90" s="1"/>
  <c r="D65" i="90" s="1"/>
  <c r="C9" i="90"/>
  <c r="C8" i="90" s="1"/>
  <c r="C61" i="90" s="1"/>
  <c r="C65" i="90" s="1"/>
  <c r="B9" i="90"/>
  <c r="B8" i="90" s="1"/>
  <c r="B61" i="90" s="1"/>
  <c r="B65" i="90" s="1"/>
  <c r="F8" i="90"/>
  <c r="F61" i="90" s="1"/>
  <c r="F65" i="90" s="1"/>
  <c r="O9" i="91"/>
  <c r="O8" i="91" s="1"/>
  <c r="N9" i="91"/>
  <c r="N8" i="91" s="1"/>
  <c r="N61" i="91" s="1"/>
  <c r="N65" i="91" s="1"/>
  <c r="M9" i="91"/>
  <c r="L9" i="91"/>
  <c r="K9" i="91"/>
  <c r="K8" i="91" s="1"/>
  <c r="J9" i="91"/>
  <c r="J8" i="91" s="1"/>
  <c r="I9" i="91"/>
  <c r="I8" i="91" s="1"/>
  <c r="H9" i="91"/>
  <c r="H8" i="91" s="1"/>
  <c r="G9" i="91"/>
  <c r="G8" i="91" s="1"/>
  <c r="F9" i="91"/>
  <c r="D9" i="91"/>
  <c r="C9" i="91"/>
  <c r="B9" i="91"/>
  <c r="B8" i="91" s="1"/>
  <c r="F8" i="91"/>
  <c r="O9" i="92"/>
  <c r="O8" i="92" s="1"/>
  <c r="N9" i="92"/>
  <c r="N8" i="92" s="1"/>
  <c r="M9" i="92"/>
  <c r="M8" i="92" s="1"/>
  <c r="L9" i="92"/>
  <c r="K9" i="92"/>
  <c r="J9" i="92"/>
  <c r="I9" i="92"/>
  <c r="I8" i="92" s="1"/>
  <c r="H9" i="92"/>
  <c r="H8" i="92" s="1"/>
  <c r="G9" i="92"/>
  <c r="F9" i="92"/>
  <c r="D9" i="92"/>
  <c r="D8" i="92" s="1"/>
  <c r="C9" i="92"/>
  <c r="B9" i="92"/>
  <c r="G8" i="92"/>
  <c r="O9" i="93"/>
  <c r="O8" i="93" s="1"/>
  <c r="N9" i="93"/>
  <c r="N8" i="93" s="1"/>
  <c r="M9" i="93"/>
  <c r="M8" i="93" s="1"/>
  <c r="L9" i="93"/>
  <c r="K9" i="93"/>
  <c r="K8" i="93" s="1"/>
  <c r="J9" i="93"/>
  <c r="I9" i="93"/>
  <c r="H9" i="93"/>
  <c r="G9" i="93"/>
  <c r="F9" i="93"/>
  <c r="F8" i="93" s="1"/>
  <c r="D9" i="93"/>
  <c r="D8" i="93" s="1"/>
  <c r="C9" i="93"/>
  <c r="B9" i="93"/>
  <c r="B8" i="93" s="1"/>
  <c r="B61" i="93" s="1"/>
  <c r="O9" i="94"/>
  <c r="O8" i="94" s="1"/>
  <c r="N9" i="94"/>
  <c r="M9" i="94"/>
  <c r="L9" i="94"/>
  <c r="K9" i="94"/>
  <c r="J9" i="94"/>
  <c r="J8" i="94" s="1"/>
  <c r="I9" i="94"/>
  <c r="I8" i="94" s="1"/>
  <c r="H9" i="94"/>
  <c r="H8" i="94" s="1"/>
  <c r="G9" i="94"/>
  <c r="G8" i="94" s="1"/>
  <c r="F9" i="94"/>
  <c r="F8" i="94" s="1"/>
  <c r="D9" i="94"/>
  <c r="C9" i="94"/>
  <c r="B9" i="94"/>
  <c r="N8" i="94"/>
  <c r="M8" i="94"/>
  <c r="L8" i="94"/>
  <c r="O9" i="95"/>
  <c r="N9" i="95"/>
  <c r="M9" i="95"/>
  <c r="L9" i="95"/>
  <c r="L8" i="95" s="1"/>
  <c r="K9" i="95"/>
  <c r="K8" i="95" s="1"/>
  <c r="J9" i="95"/>
  <c r="I9" i="95"/>
  <c r="H9" i="95"/>
  <c r="G9" i="95"/>
  <c r="F9" i="95"/>
  <c r="D9" i="95"/>
  <c r="C9" i="95"/>
  <c r="C8" i="95" s="1"/>
  <c r="B9" i="95"/>
  <c r="B8" i="95"/>
  <c r="O9" i="96"/>
  <c r="O8" i="96" s="1"/>
  <c r="N9" i="96"/>
  <c r="M9" i="96"/>
  <c r="L9" i="96"/>
  <c r="L8" i="96" s="1"/>
  <c r="K9" i="96"/>
  <c r="K8" i="96" s="1"/>
  <c r="J9" i="96"/>
  <c r="J8" i="96" s="1"/>
  <c r="I9" i="96"/>
  <c r="I8" i="96" s="1"/>
  <c r="H9" i="96"/>
  <c r="H8" i="96" s="1"/>
  <c r="G9" i="96"/>
  <c r="G8" i="96" s="1"/>
  <c r="F9" i="96"/>
  <c r="D9" i="96"/>
  <c r="C9" i="96"/>
  <c r="B9" i="96"/>
  <c r="B8" i="96" s="1"/>
  <c r="M8" i="96"/>
  <c r="D8" i="96"/>
  <c r="C8" i="96"/>
  <c r="O9" i="97"/>
  <c r="N9" i="97"/>
  <c r="M9" i="97"/>
  <c r="L9" i="97"/>
  <c r="L8" i="97" s="1"/>
  <c r="K9" i="97"/>
  <c r="K8" i="97" s="1"/>
  <c r="J9" i="97"/>
  <c r="J8" i="97" s="1"/>
  <c r="I9" i="97"/>
  <c r="I8" i="97" s="1"/>
  <c r="I61" i="97" s="1"/>
  <c r="I65" i="97" s="1"/>
  <c r="H9" i="97"/>
  <c r="G9" i="97"/>
  <c r="F9" i="97"/>
  <c r="D9" i="97"/>
  <c r="C9" i="97"/>
  <c r="C8" i="97" s="1"/>
  <c r="B9" i="97"/>
  <c r="H8" i="97"/>
  <c r="B8" i="97"/>
  <c r="O9" i="98"/>
  <c r="N9" i="98"/>
  <c r="M9" i="98"/>
  <c r="L9" i="98"/>
  <c r="K9" i="98"/>
  <c r="K8" i="98" s="1"/>
  <c r="J9" i="98"/>
  <c r="J8" i="98" s="1"/>
  <c r="I9" i="98"/>
  <c r="I8" i="98" s="1"/>
  <c r="H9" i="98"/>
  <c r="G9" i="98"/>
  <c r="F9" i="98"/>
  <c r="D9" i="98"/>
  <c r="D8" i="98" s="1"/>
  <c r="D61" i="98" s="1"/>
  <c r="D65" i="98" s="1"/>
  <c r="C9" i="98"/>
  <c r="C8" i="98" s="1"/>
  <c r="B9" i="98"/>
  <c r="B8" i="98" s="1"/>
  <c r="N8" i="98"/>
  <c r="M8" i="98"/>
  <c r="L8" i="98"/>
  <c r="F8" i="98"/>
  <c r="F61" i="98" s="1"/>
  <c r="F65" i="98" s="1"/>
  <c r="O9" i="99"/>
  <c r="N9" i="99"/>
  <c r="M9" i="99"/>
  <c r="L9" i="99"/>
  <c r="L8" i="99" s="1"/>
  <c r="L61" i="99" s="1"/>
  <c r="L65" i="99" s="1"/>
  <c r="K9" i="99"/>
  <c r="K8" i="99" s="1"/>
  <c r="J9" i="99"/>
  <c r="J8" i="99" s="1"/>
  <c r="I9" i="99"/>
  <c r="I8" i="99" s="1"/>
  <c r="I61" i="99" s="1"/>
  <c r="I65" i="99" s="1"/>
  <c r="H9" i="99"/>
  <c r="H8" i="99" s="1"/>
  <c r="G9" i="99"/>
  <c r="F9" i="99"/>
  <c r="D9" i="99"/>
  <c r="C9" i="99"/>
  <c r="C8" i="99" s="1"/>
  <c r="C61" i="99" s="1"/>
  <c r="C65" i="99" s="1"/>
  <c r="B9" i="99"/>
  <c r="B8" i="99" s="1"/>
  <c r="O9" i="100"/>
  <c r="O8" i="100" s="1"/>
  <c r="N9" i="100"/>
  <c r="N8" i="100" s="1"/>
  <c r="M9" i="100"/>
  <c r="M8" i="100" s="1"/>
  <c r="L9" i="100"/>
  <c r="L8" i="100" s="1"/>
  <c r="L61" i="100" s="1"/>
  <c r="L65" i="100" s="1"/>
  <c r="K9" i="100"/>
  <c r="K8" i="100" s="1"/>
  <c r="K61" i="100" s="1"/>
  <c r="K65" i="100" s="1"/>
  <c r="J9" i="100"/>
  <c r="I9" i="100"/>
  <c r="H9" i="100"/>
  <c r="G9" i="100"/>
  <c r="F9" i="100"/>
  <c r="F8" i="100" s="1"/>
  <c r="D9" i="100"/>
  <c r="D8" i="100" s="1"/>
  <c r="C9" i="100"/>
  <c r="C8" i="100" s="1"/>
  <c r="C61" i="100" s="1"/>
  <c r="C65" i="100" s="1"/>
  <c r="B9" i="100"/>
  <c r="B8" i="100" s="1"/>
  <c r="H8" i="100"/>
  <c r="G8" i="100"/>
  <c r="O9" i="101"/>
  <c r="N9" i="101"/>
  <c r="M9" i="101"/>
  <c r="M8" i="101" s="1"/>
  <c r="L9" i="101"/>
  <c r="L8" i="101" s="1"/>
  <c r="K9" i="101"/>
  <c r="K8" i="101" s="1"/>
  <c r="J9" i="101"/>
  <c r="J8" i="101" s="1"/>
  <c r="I9" i="101"/>
  <c r="H9" i="101"/>
  <c r="H8" i="101" s="1"/>
  <c r="G9" i="101"/>
  <c r="F9" i="101"/>
  <c r="D9" i="101"/>
  <c r="D8" i="101" s="1"/>
  <c r="C9" i="101"/>
  <c r="C8" i="101" s="1"/>
  <c r="B9" i="101"/>
  <c r="B8" i="101" s="1"/>
  <c r="I8" i="101"/>
  <c r="O9" i="102"/>
  <c r="O8" i="102" s="1"/>
  <c r="N9" i="102"/>
  <c r="N8" i="102" s="1"/>
  <c r="M9" i="102"/>
  <c r="M8" i="102" s="1"/>
  <c r="M61" i="102" s="1"/>
  <c r="M65" i="102" s="1"/>
  <c r="L9" i="102"/>
  <c r="L8" i="102" s="1"/>
  <c r="K9" i="102"/>
  <c r="K8" i="102" s="1"/>
  <c r="J9" i="102"/>
  <c r="J8" i="102" s="1"/>
  <c r="I9" i="102"/>
  <c r="I8" i="102" s="1"/>
  <c r="H9" i="102"/>
  <c r="G9" i="102"/>
  <c r="F9" i="102"/>
  <c r="F8" i="102" s="1"/>
  <c r="F61" i="102" s="1"/>
  <c r="F65" i="102" s="1"/>
  <c r="D9" i="102"/>
  <c r="D8" i="102" s="1"/>
  <c r="C9" i="102"/>
  <c r="C8" i="102" s="1"/>
  <c r="B9" i="102"/>
  <c r="B8" i="102" s="1"/>
  <c r="H8" i="102"/>
  <c r="G8" i="102"/>
  <c r="O9" i="103"/>
  <c r="N9" i="103"/>
  <c r="M9" i="103"/>
  <c r="M8" i="103" s="1"/>
  <c r="L9" i="103"/>
  <c r="L8" i="103" s="1"/>
  <c r="K9" i="103"/>
  <c r="K8" i="103" s="1"/>
  <c r="J9" i="103"/>
  <c r="J8" i="103" s="1"/>
  <c r="I9" i="103"/>
  <c r="I8" i="103" s="1"/>
  <c r="H9" i="103"/>
  <c r="G9" i="103"/>
  <c r="F9" i="103"/>
  <c r="D9" i="103"/>
  <c r="D8" i="103" s="1"/>
  <c r="C9" i="103"/>
  <c r="C8" i="103" s="1"/>
  <c r="B9" i="103"/>
  <c r="B8" i="103" s="1"/>
  <c r="O8" i="103"/>
  <c r="O9" i="104"/>
  <c r="O8" i="104" s="1"/>
  <c r="N9" i="104"/>
  <c r="M9" i="104"/>
  <c r="L9" i="104"/>
  <c r="L8" i="104" s="1"/>
  <c r="K9" i="104"/>
  <c r="J9" i="104"/>
  <c r="I9" i="104"/>
  <c r="I8" i="104" s="1"/>
  <c r="H9" i="104"/>
  <c r="H8" i="104" s="1"/>
  <c r="G9" i="104"/>
  <c r="G8" i="104" s="1"/>
  <c r="F9" i="104"/>
  <c r="D9" i="104"/>
  <c r="D8" i="104" s="1"/>
  <c r="C9" i="104"/>
  <c r="C8" i="104" s="1"/>
  <c r="B9" i="104"/>
  <c r="M8" i="104"/>
  <c r="K8" i="104"/>
  <c r="F8" i="104"/>
  <c r="O9" i="105"/>
  <c r="O8" i="105" s="1"/>
  <c r="N9" i="105"/>
  <c r="N8" i="105" s="1"/>
  <c r="M9" i="105"/>
  <c r="M8" i="105" s="1"/>
  <c r="M61" i="105" s="1"/>
  <c r="M65" i="105" s="1"/>
  <c r="L9" i="105"/>
  <c r="L8" i="105" s="1"/>
  <c r="L61" i="105" s="1"/>
  <c r="L65" i="105" s="1"/>
  <c r="K9" i="105"/>
  <c r="J9" i="105"/>
  <c r="J8" i="105" s="1"/>
  <c r="I9" i="105"/>
  <c r="I8" i="105" s="1"/>
  <c r="H9" i="105"/>
  <c r="H8" i="105" s="1"/>
  <c r="G9" i="105"/>
  <c r="G8" i="105" s="1"/>
  <c r="F9" i="105"/>
  <c r="F8" i="105" s="1"/>
  <c r="D9" i="105"/>
  <c r="D8" i="105" s="1"/>
  <c r="C9" i="105"/>
  <c r="C8" i="105" s="1"/>
  <c r="B9" i="105"/>
  <c r="O9" i="106"/>
  <c r="O8" i="106" s="1"/>
  <c r="O61" i="106" s="1"/>
  <c r="O65" i="106" s="1"/>
  <c r="N9" i="106"/>
  <c r="M9" i="106"/>
  <c r="M8" i="106" s="1"/>
  <c r="L9" i="106"/>
  <c r="L8" i="106" s="1"/>
  <c r="K9" i="106"/>
  <c r="J9" i="106"/>
  <c r="I9" i="106"/>
  <c r="H9" i="106"/>
  <c r="G9" i="106"/>
  <c r="G8" i="106" s="1"/>
  <c r="F9" i="106"/>
  <c r="D9" i="106"/>
  <c r="D8" i="106" s="1"/>
  <c r="C9" i="106"/>
  <c r="C8" i="106" s="1"/>
  <c r="B9" i="106"/>
  <c r="B8" i="106" s="1"/>
  <c r="K8" i="106"/>
  <c r="H8" i="106"/>
  <c r="O9" i="107"/>
  <c r="N9" i="107"/>
  <c r="M9" i="107"/>
  <c r="L9" i="107"/>
  <c r="L8" i="107" s="1"/>
  <c r="L61" i="107" s="1"/>
  <c r="L65" i="107" s="1"/>
  <c r="K9" i="107"/>
  <c r="K8" i="107" s="1"/>
  <c r="J9" i="107"/>
  <c r="J8" i="107" s="1"/>
  <c r="I9" i="107"/>
  <c r="I8" i="107" s="1"/>
  <c r="H9" i="107"/>
  <c r="H8" i="107" s="1"/>
  <c r="G9" i="107"/>
  <c r="F9" i="107"/>
  <c r="D9" i="107"/>
  <c r="C9" i="107"/>
  <c r="C8" i="107" s="1"/>
  <c r="C61" i="107" s="1"/>
  <c r="C65" i="107" s="1"/>
  <c r="B9" i="107"/>
  <c r="B8" i="107" s="1"/>
  <c r="O8" i="107"/>
  <c r="G8" i="107"/>
  <c r="O9" i="108"/>
  <c r="N9" i="108"/>
  <c r="N8" i="108" s="1"/>
  <c r="M9" i="108"/>
  <c r="M8" i="108" s="1"/>
  <c r="L9" i="108"/>
  <c r="L8" i="108" s="1"/>
  <c r="L61" i="108" s="1"/>
  <c r="L65" i="108" s="1"/>
  <c r="K9" i="108"/>
  <c r="K8" i="108" s="1"/>
  <c r="K61" i="108" s="1"/>
  <c r="K65" i="108" s="1"/>
  <c r="J9" i="108"/>
  <c r="I9" i="108"/>
  <c r="H9" i="108"/>
  <c r="H8" i="108" s="1"/>
  <c r="G9" i="108"/>
  <c r="G8" i="108" s="1"/>
  <c r="F9" i="108"/>
  <c r="F8" i="108" s="1"/>
  <c r="D9" i="108"/>
  <c r="C9" i="108"/>
  <c r="C8" i="108" s="1"/>
  <c r="C61" i="108" s="1"/>
  <c r="C65" i="108" s="1"/>
  <c r="B9" i="108"/>
  <c r="B8" i="108" s="1"/>
  <c r="B61" i="108" s="1"/>
  <c r="B65" i="108" s="1"/>
  <c r="O8" i="108"/>
  <c r="D8" i="108"/>
  <c r="O9" i="109"/>
  <c r="N9" i="109"/>
  <c r="M9" i="109"/>
  <c r="M8" i="109" s="1"/>
  <c r="L9" i="109"/>
  <c r="L8" i="109" s="1"/>
  <c r="K9" i="109"/>
  <c r="K8" i="109" s="1"/>
  <c r="J9" i="109"/>
  <c r="J8" i="109" s="1"/>
  <c r="I9" i="109"/>
  <c r="H9" i="109"/>
  <c r="G9" i="109"/>
  <c r="F9" i="109"/>
  <c r="D9" i="109"/>
  <c r="C9" i="109"/>
  <c r="C8" i="109" s="1"/>
  <c r="B9" i="109"/>
  <c r="B8" i="109" s="1"/>
  <c r="O8" i="109"/>
  <c r="D8" i="109"/>
  <c r="O9" i="110"/>
  <c r="N9" i="110"/>
  <c r="M9" i="110"/>
  <c r="M8" i="110" s="1"/>
  <c r="L9" i="110"/>
  <c r="L8" i="110" s="1"/>
  <c r="K9" i="110"/>
  <c r="K8" i="110" s="1"/>
  <c r="J9" i="110"/>
  <c r="J8" i="110" s="1"/>
  <c r="I9" i="110"/>
  <c r="I8" i="110" s="1"/>
  <c r="H9" i="110"/>
  <c r="G9" i="110"/>
  <c r="F9" i="110"/>
  <c r="F8" i="110" s="1"/>
  <c r="D9" i="110"/>
  <c r="D8" i="110" s="1"/>
  <c r="C9" i="110"/>
  <c r="C8" i="110" s="1"/>
  <c r="B9" i="110"/>
  <c r="H8" i="110"/>
  <c r="B8" i="110"/>
  <c r="O9" i="111"/>
  <c r="O8" i="111" s="1"/>
  <c r="N9" i="111"/>
  <c r="N8" i="111" s="1"/>
  <c r="M9" i="111"/>
  <c r="M8" i="111" s="1"/>
  <c r="L9" i="111"/>
  <c r="L8" i="111" s="1"/>
  <c r="L61" i="111" s="1"/>
  <c r="L65" i="111" s="1"/>
  <c r="K9" i="111"/>
  <c r="K8" i="111" s="1"/>
  <c r="K61" i="111" s="1"/>
  <c r="K65" i="111" s="1"/>
  <c r="J9" i="111"/>
  <c r="J8" i="111" s="1"/>
  <c r="I9" i="111"/>
  <c r="H9" i="111"/>
  <c r="G9" i="111"/>
  <c r="F9" i="111"/>
  <c r="D9" i="111"/>
  <c r="C9" i="111"/>
  <c r="C8" i="111" s="1"/>
  <c r="C61" i="111" s="1"/>
  <c r="C65" i="111" s="1"/>
  <c r="B9" i="111"/>
  <c r="B8" i="111" s="1"/>
  <c r="B61" i="111" s="1"/>
  <c r="B65" i="111" s="1"/>
  <c r="G8" i="111"/>
  <c r="G61" i="111" s="1"/>
  <c r="G65" i="111" s="1"/>
  <c r="F8" i="111"/>
  <c r="D8" i="111"/>
  <c r="O9" i="112"/>
  <c r="O8" i="112" s="1"/>
  <c r="O61" i="112" s="1"/>
  <c r="O65" i="112" s="1"/>
  <c r="N9" i="112"/>
  <c r="N8" i="112" s="1"/>
  <c r="M9" i="112"/>
  <c r="M8" i="112" s="1"/>
  <c r="L9" i="112"/>
  <c r="L8" i="112" s="1"/>
  <c r="K9" i="112"/>
  <c r="J9" i="112"/>
  <c r="I9" i="112"/>
  <c r="H9" i="112"/>
  <c r="H8" i="112" s="1"/>
  <c r="G9" i="112"/>
  <c r="G8" i="112" s="1"/>
  <c r="G61" i="112" s="1"/>
  <c r="G65" i="112" s="1"/>
  <c r="F9" i="112"/>
  <c r="F8" i="112" s="1"/>
  <c r="D9" i="112"/>
  <c r="C9" i="112"/>
  <c r="B9" i="112"/>
  <c r="D8" i="112"/>
  <c r="C8" i="112"/>
  <c r="O9" i="113"/>
  <c r="O8" i="113" s="1"/>
  <c r="N9" i="113"/>
  <c r="N8" i="113" s="1"/>
  <c r="M9" i="113"/>
  <c r="L9" i="113"/>
  <c r="K9" i="113"/>
  <c r="J9" i="113"/>
  <c r="I9" i="113"/>
  <c r="I8" i="113" s="1"/>
  <c r="H9" i="113"/>
  <c r="H8" i="113" s="1"/>
  <c r="G9" i="113"/>
  <c r="G8" i="113" s="1"/>
  <c r="F9" i="113"/>
  <c r="F8" i="113" s="1"/>
  <c r="D9" i="113"/>
  <c r="D8" i="113" s="1"/>
  <c r="C9" i="113"/>
  <c r="B9" i="113"/>
  <c r="B8" i="113" s="1"/>
  <c r="K8" i="113"/>
  <c r="J8" i="113"/>
  <c r="O9" i="114"/>
  <c r="O8" i="114" s="1"/>
  <c r="O61" i="114" s="1"/>
  <c r="O65" i="114" s="1"/>
  <c r="N9" i="114"/>
  <c r="N8" i="114" s="1"/>
  <c r="M9" i="114"/>
  <c r="M8" i="114" s="1"/>
  <c r="L9" i="114"/>
  <c r="L8" i="114" s="1"/>
  <c r="K9" i="114"/>
  <c r="J9" i="114"/>
  <c r="I9" i="114"/>
  <c r="H9" i="114"/>
  <c r="G9" i="114"/>
  <c r="G8" i="114" s="1"/>
  <c r="F9" i="114"/>
  <c r="F8" i="114" s="1"/>
  <c r="D9" i="114"/>
  <c r="C9" i="114"/>
  <c r="B9" i="114"/>
  <c r="H8" i="114"/>
  <c r="H61" i="114" s="1"/>
  <c r="H65" i="114" s="1"/>
  <c r="D8" i="114"/>
  <c r="C8" i="114"/>
  <c r="O9" i="115"/>
  <c r="O8" i="115" s="1"/>
  <c r="N9" i="115"/>
  <c r="M9" i="115"/>
  <c r="M8" i="115" s="1"/>
  <c r="M61" i="115" s="1"/>
  <c r="M65" i="115" s="1"/>
  <c r="L9" i="115"/>
  <c r="L8" i="115" s="1"/>
  <c r="L61" i="115" s="1"/>
  <c r="L65" i="115" s="1"/>
  <c r="K9" i="115"/>
  <c r="K8" i="115" s="1"/>
  <c r="J9" i="115"/>
  <c r="I9" i="115"/>
  <c r="I8" i="115" s="1"/>
  <c r="H9" i="115"/>
  <c r="H8" i="115" s="1"/>
  <c r="G9" i="115"/>
  <c r="G8" i="115" s="1"/>
  <c r="F9" i="115"/>
  <c r="F8" i="115" s="1"/>
  <c r="F61" i="115" s="1"/>
  <c r="F65" i="115" s="1"/>
  <c r="D9" i="115"/>
  <c r="D8" i="115" s="1"/>
  <c r="D61" i="115" s="1"/>
  <c r="D65" i="115" s="1"/>
  <c r="C9" i="115"/>
  <c r="C8" i="115" s="1"/>
  <c r="C61" i="115" s="1"/>
  <c r="C65" i="115" s="1"/>
  <c r="B9" i="115"/>
  <c r="B8" i="115" s="1"/>
  <c r="N8" i="115"/>
  <c r="N61" i="115" s="1"/>
  <c r="N65" i="115" s="1"/>
  <c r="J8" i="115"/>
  <c r="J61" i="115" s="1"/>
  <c r="J65" i="115" s="1"/>
  <c r="O9" i="116"/>
  <c r="N9" i="116"/>
  <c r="M9" i="116"/>
  <c r="M8" i="116" s="1"/>
  <c r="L9" i="116"/>
  <c r="L8" i="116" s="1"/>
  <c r="K9" i="116"/>
  <c r="K8" i="116" s="1"/>
  <c r="J9" i="116"/>
  <c r="J8" i="116" s="1"/>
  <c r="I9" i="116"/>
  <c r="I8" i="116" s="1"/>
  <c r="H9" i="116"/>
  <c r="H8" i="116" s="1"/>
  <c r="H61" i="116" s="1"/>
  <c r="H65" i="116" s="1"/>
  <c r="G9" i="116"/>
  <c r="F9" i="116"/>
  <c r="D9" i="116"/>
  <c r="D8" i="116" s="1"/>
  <c r="C9" i="116"/>
  <c r="B9" i="116"/>
  <c r="B8" i="116" s="1"/>
  <c r="O9" i="117"/>
  <c r="O8" i="117" s="1"/>
  <c r="O61" i="117" s="1"/>
  <c r="O65" i="117" s="1"/>
  <c r="N9" i="117"/>
  <c r="N8" i="117" s="1"/>
  <c r="M9" i="117"/>
  <c r="M8" i="117" s="1"/>
  <c r="L9" i="117"/>
  <c r="K9" i="117"/>
  <c r="J9" i="117"/>
  <c r="I9" i="117"/>
  <c r="H9" i="117"/>
  <c r="G9" i="117"/>
  <c r="G8" i="117" s="1"/>
  <c r="G61" i="117" s="1"/>
  <c r="G65" i="117" s="1"/>
  <c r="F9" i="117"/>
  <c r="F8" i="117" s="1"/>
  <c r="D9" i="117"/>
  <c r="D8" i="117" s="1"/>
  <c r="C9" i="117"/>
  <c r="C8" i="117" s="1"/>
  <c r="B9" i="117"/>
  <c r="B8" i="117" s="1"/>
  <c r="O9" i="118"/>
  <c r="N9" i="118"/>
  <c r="M9" i="118"/>
  <c r="L9" i="118"/>
  <c r="L8" i="118" s="1"/>
  <c r="K9" i="118"/>
  <c r="K8" i="118" s="1"/>
  <c r="J9" i="118"/>
  <c r="J8" i="118" s="1"/>
  <c r="I9" i="118"/>
  <c r="I8" i="118" s="1"/>
  <c r="H9" i="118"/>
  <c r="G9" i="118"/>
  <c r="F9" i="118"/>
  <c r="D9" i="118"/>
  <c r="C9" i="118"/>
  <c r="C8" i="118" s="1"/>
  <c r="B9" i="118"/>
  <c r="B8" i="118" s="1"/>
  <c r="H8" i="118"/>
  <c r="G8" i="118"/>
  <c r="O9" i="119"/>
  <c r="N9" i="119"/>
  <c r="M9" i="119"/>
  <c r="M8" i="119" s="1"/>
  <c r="M61" i="119" s="1"/>
  <c r="M65" i="119" s="1"/>
  <c r="L9" i="119"/>
  <c r="L8" i="119" s="1"/>
  <c r="K9" i="119"/>
  <c r="J9" i="119"/>
  <c r="J8" i="119" s="1"/>
  <c r="I9" i="119"/>
  <c r="S9" i="119" s="1"/>
  <c r="H9" i="119"/>
  <c r="G9" i="119"/>
  <c r="F9" i="119"/>
  <c r="F8" i="119" s="1"/>
  <c r="F61" i="119" s="1"/>
  <c r="D9" i="119"/>
  <c r="C9" i="119"/>
  <c r="B9" i="119"/>
  <c r="B8" i="119" s="1"/>
  <c r="B61" i="119" s="1"/>
  <c r="B65" i="119" s="1"/>
  <c r="N8" i="119"/>
  <c r="N61" i="119" s="1"/>
  <c r="K8" i="119"/>
  <c r="K61" i="119" s="1"/>
  <c r="K65" i="119" s="1"/>
  <c r="D8" i="119"/>
  <c r="D61" i="119" s="1"/>
  <c r="D65" i="119" s="1"/>
  <c r="C8" i="119"/>
  <c r="O9" i="120"/>
  <c r="O8" i="120" s="1"/>
  <c r="N9" i="120"/>
  <c r="M9" i="120"/>
  <c r="L9" i="120"/>
  <c r="L8" i="120" s="1"/>
  <c r="L61" i="120" s="1"/>
  <c r="L65" i="120" s="1"/>
  <c r="K9" i="120"/>
  <c r="K8" i="120" s="1"/>
  <c r="J9" i="120"/>
  <c r="J8" i="120" s="1"/>
  <c r="I9" i="120"/>
  <c r="I8" i="120" s="1"/>
  <c r="H9" i="120"/>
  <c r="H8" i="120" s="1"/>
  <c r="G9" i="120"/>
  <c r="G8" i="120" s="1"/>
  <c r="F9" i="120"/>
  <c r="D9" i="120"/>
  <c r="D8" i="120" s="1"/>
  <c r="C9" i="120"/>
  <c r="C8" i="120" s="1"/>
  <c r="C61" i="120" s="1"/>
  <c r="C65" i="120" s="1"/>
  <c r="B9" i="120"/>
  <c r="B8" i="120" s="1"/>
  <c r="N8" i="120"/>
  <c r="M8" i="120"/>
  <c r="F8" i="120"/>
  <c r="F61" i="120" s="1"/>
  <c r="F65" i="120" s="1"/>
  <c r="O9" i="121"/>
  <c r="N9" i="121"/>
  <c r="N8" i="121" s="1"/>
  <c r="M9" i="121"/>
  <c r="L9" i="121"/>
  <c r="L8" i="121" s="1"/>
  <c r="K9" i="121"/>
  <c r="K8" i="121" s="1"/>
  <c r="J9" i="121"/>
  <c r="I9" i="121"/>
  <c r="H9" i="121"/>
  <c r="H8" i="121" s="1"/>
  <c r="H61" i="121" s="1"/>
  <c r="H65" i="121" s="1"/>
  <c r="G9" i="121"/>
  <c r="F9" i="121"/>
  <c r="F8" i="121" s="1"/>
  <c r="D9" i="121"/>
  <c r="C9" i="121"/>
  <c r="C8" i="121" s="1"/>
  <c r="B9" i="121"/>
  <c r="B8" i="121" s="1"/>
  <c r="O9" i="122"/>
  <c r="N9" i="122"/>
  <c r="N8" i="122" s="1"/>
  <c r="M9" i="122"/>
  <c r="M8" i="122" s="1"/>
  <c r="L9" i="122"/>
  <c r="L8" i="122" s="1"/>
  <c r="K9" i="122"/>
  <c r="K8" i="122" s="1"/>
  <c r="K61" i="122" s="1"/>
  <c r="K65" i="122" s="1"/>
  <c r="J9" i="122"/>
  <c r="J8" i="122" s="1"/>
  <c r="I9" i="122"/>
  <c r="I8" i="122" s="1"/>
  <c r="H9" i="122"/>
  <c r="H8" i="122" s="1"/>
  <c r="G9" i="122"/>
  <c r="G8" i="122" s="1"/>
  <c r="G61" i="122" s="1"/>
  <c r="G65" i="122" s="1"/>
  <c r="F9" i="122"/>
  <c r="F8" i="122" s="1"/>
  <c r="D9" i="122"/>
  <c r="C9" i="122"/>
  <c r="C8" i="122" s="1"/>
  <c r="B9" i="122"/>
  <c r="O8" i="122"/>
  <c r="O61" i="122" s="1"/>
  <c r="O65" i="122" s="1"/>
  <c r="D8" i="122"/>
  <c r="B8" i="122"/>
  <c r="B61" i="122" s="1"/>
  <c r="B65" i="122" s="1"/>
  <c r="O9" i="123"/>
  <c r="O8" i="123" s="1"/>
  <c r="O61" i="123" s="1"/>
  <c r="O65" i="123" s="1"/>
  <c r="N9" i="123"/>
  <c r="M9" i="123"/>
  <c r="L9" i="123"/>
  <c r="L8" i="123" s="1"/>
  <c r="L61" i="123" s="1"/>
  <c r="L65" i="123" s="1"/>
  <c r="K9" i="123"/>
  <c r="K8" i="123" s="1"/>
  <c r="J9" i="123"/>
  <c r="J8" i="123" s="1"/>
  <c r="I9" i="123"/>
  <c r="H9" i="123"/>
  <c r="H8" i="123" s="1"/>
  <c r="G9" i="123"/>
  <c r="G8" i="123" s="1"/>
  <c r="G61" i="123" s="1"/>
  <c r="G65" i="123" s="1"/>
  <c r="F9" i="123"/>
  <c r="D9" i="123"/>
  <c r="C9" i="123"/>
  <c r="C8" i="123" s="1"/>
  <c r="C61" i="123" s="1"/>
  <c r="C65" i="123" s="1"/>
  <c r="B9" i="123"/>
  <c r="B8" i="123" s="1"/>
  <c r="M8" i="123"/>
  <c r="M61" i="123" s="1"/>
  <c r="M65" i="123" s="1"/>
  <c r="D8" i="123"/>
  <c r="D61" i="123" s="1"/>
  <c r="D65" i="123" s="1"/>
  <c r="O9" i="124"/>
  <c r="O8" i="124" s="1"/>
  <c r="N9" i="124"/>
  <c r="N8" i="124" s="1"/>
  <c r="N61" i="124" s="1"/>
  <c r="N65" i="124" s="1"/>
  <c r="M9" i="124"/>
  <c r="M8" i="124" s="1"/>
  <c r="L9" i="124"/>
  <c r="L8" i="124" s="1"/>
  <c r="L61" i="124" s="1"/>
  <c r="L65" i="124" s="1"/>
  <c r="K9" i="124"/>
  <c r="K8" i="124" s="1"/>
  <c r="J9" i="124"/>
  <c r="J8" i="124" s="1"/>
  <c r="I9" i="124"/>
  <c r="I8" i="124" s="1"/>
  <c r="H9" i="124"/>
  <c r="H8" i="124" s="1"/>
  <c r="G9" i="124"/>
  <c r="G8" i="124" s="1"/>
  <c r="F9" i="124"/>
  <c r="F8" i="124" s="1"/>
  <c r="F61" i="124" s="1"/>
  <c r="F65" i="124" s="1"/>
  <c r="D9" i="124"/>
  <c r="D8" i="124" s="1"/>
  <c r="C9" i="124"/>
  <c r="C8" i="124" s="1"/>
  <c r="C61" i="124" s="1"/>
  <c r="C65" i="124" s="1"/>
  <c r="B9" i="124"/>
  <c r="B8" i="124" s="1"/>
  <c r="O9" i="125"/>
  <c r="O8" i="125" s="1"/>
  <c r="N9" i="125"/>
  <c r="N8" i="125" s="1"/>
  <c r="N61" i="125" s="1"/>
  <c r="N65" i="125" s="1"/>
  <c r="M9" i="125"/>
  <c r="M8" i="125" s="1"/>
  <c r="M61" i="125" s="1"/>
  <c r="M65" i="125" s="1"/>
  <c r="L9" i="125"/>
  <c r="L8" i="125" s="1"/>
  <c r="L61" i="125" s="1"/>
  <c r="L65" i="125" s="1"/>
  <c r="K9" i="125"/>
  <c r="K8" i="125" s="1"/>
  <c r="J9" i="125"/>
  <c r="J8" i="125" s="1"/>
  <c r="I9" i="125"/>
  <c r="I8" i="125" s="1"/>
  <c r="H9" i="125"/>
  <c r="H8" i="125" s="1"/>
  <c r="H61" i="125" s="1"/>
  <c r="H65" i="125" s="1"/>
  <c r="G9" i="125"/>
  <c r="F9" i="125"/>
  <c r="F8" i="125" s="1"/>
  <c r="F61" i="125" s="1"/>
  <c r="F65" i="125" s="1"/>
  <c r="D9" i="125"/>
  <c r="D8" i="125" s="1"/>
  <c r="D61" i="125" s="1"/>
  <c r="D65" i="125" s="1"/>
  <c r="C9" i="125"/>
  <c r="C8" i="125" s="1"/>
  <c r="B9" i="125"/>
  <c r="B8" i="125" s="1"/>
  <c r="G8" i="125"/>
  <c r="G61" i="125" s="1"/>
  <c r="G65" i="125" s="1"/>
  <c r="O9" i="126"/>
  <c r="O8" i="126" s="1"/>
  <c r="N9" i="126"/>
  <c r="N8" i="126" s="1"/>
  <c r="M9" i="126"/>
  <c r="M8" i="126" s="1"/>
  <c r="M61" i="126" s="1"/>
  <c r="M65" i="126" s="1"/>
  <c r="L9" i="126"/>
  <c r="L8" i="126" s="1"/>
  <c r="L61" i="126" s="1"/>
  <c r="L65" i="126" s="1"/>
  <c r="K9" i="126"/>
  <c r="J9" i="126"/>
  <c r="J8" i="126" s="1"/>
  <c r="I9" i="126"/>
  <c r="I8" i="126" s="1"/>
  <c r="H9" i="126"/>
  <c r="H8" i="126" s="1"/>
  <c r="G9" i="126"/>
  <c r="G8" i="126" s="1"/>
  <c r="F9" i="126"/>
  <c r="F8" i="126" s="1"/>
  <c r="D9" i="126"/>
  <c r="D8" i="126" s="1"/>
  <c r="D61" i="126" s="1"/>
  <c r="D65" i="126" s="1"/>
  <c r="C9" i="126"/>
  <c r="C8" i="126" s="1"/>
  <c r="C61" i="126" s="1"/>
  <c r="C65" i="126" s="1"/>
  <c r="B9" i="126"/>
  <c r="O9" i="127"/>
  <c r="O8" i="127" s="1"/>
  <c r="O61" i="127" s="1"/>
  <c r="O65" i="127" s="1"/>
  <c r="N9" i="127"/>
  <c r="N8" i="127" s="1"/>
  <c r="N61" i="127" s="1"/>
  <c r="N65" i="127" s="1"/>
  <c r="M9" i="127"/>
  <c r="M8" i="127" s="1"/>
  <c r="L9" i="127"/>
  <c r="L8" i="127" s="1"/>
  <c r="K9" i="127"/>
  <c r="K8" i="127" s="1"/>
  <c r="J9" i="127"/>
  <c r="J8" i="127" s="1"/>
  <c r="J61" i="127" s="1"/>
  <c r="J65" i="127" s="1"/>
  <c r="I9" i="127"/>
  <c r="I8" i="127" s="1"/>
  <c r="H9" i="127"/>
  <c r="H8" i="127" s="1"/>
  <c r="G9" i="127"/>
  <c r="F9" i="127"/>
  <c r="F8" i="127" s="1"/>
  <c r="F61" i="127" s="1"/>
  <c r="F65" i="127" s="1"/>
  <c r="D9" i="127"/>
  <c r="D8" i="127" s="1"/>
  <c r="C9" i="127"/>
  <c r="C8" i="127" s="1"/>
  <c r="B9" i="127"/>
  <c r="B8" i="127" s="1"/>
  <c r="G8" i="127"/>
  <c r="G61" i="127" s="1"/>
  <c r="G65" i="127" s="1"/>
  <c r="O9" i="128"/>
  <c r="O8" i="128" s="1"/>
  <c r="N9" i="128"/>
  <c r="M9" i="128"/>
  <c r="L9" i="128"/>
  <c r="L8" i="128" s="1"/>
  <c r="L61" i="128" s="1"/>
  <c r="L65" i="128" s="1"/>
  <c r="K9" i="128"/>
  <c r="J9" i="128"/>
  <c r="J8" i="128" s="1"/>
  <c r="J61" i="128" s="1"/>
  <c r="J65" i="128" s="1"/>
  <c r="I9" i="128"/>
  <c r="I8" i="128" s="1"/>
  <c r="H9" i="128"/>
  <c r="H8" i="128" s="1"/>
  <c r="G9" i="128"/>
  <c r="G8" i="128" s="1"/>
  <c r="F9" i="128"/>
  <c r="D9" i="128"/>
  <c r="C9" i="128"/>
  <c r="C8" i="128" s="1"/>
  <c r="C61" i="128" s="1"/>
  <c r="C65" i="128" s="1"/>
  <c r="B9" i="128"/>
  <c r="M8" i="128"/>
  <c r="K8" i="128"/>
  <c r="K61" i="128" s="1"/>
  <c r="K65" i="128" s="1"/>
  <c r="D8" i="128"/>
  <c r="B8" i="128"/>
  <c r="B61" i="128" s="1"/>
  <c r="B65" i="128" s="1"/>
  <c r="O9" i="129"/>
  <c r="O8" i="129" s="1"/>
  <c r="O61" i="129" s="1"/>
  <c r="O65" i="129" s="1"/>
  <c r="N9" i="129"/>
  <c r="N8" i="129" s="1"/>
  <c r="N61" i="129" s="1"/>
  <c r="N65" i="129" s="1"/>
  <c r="M9" i="129"/>
  <c r="L9" i="129"/>
  <c r="L8" i="129" s="1"/>
  <c r="K9" i="129"/>
  <c r="K8" i="129" s="1"/>
  <c r="J9" i="129"/>
  <c r="J8" i="129" s="1"/>
  <c r="I9" i="129"/>
  <c r="I8" i="129" s="1"/>
  <c r="H9" i="129"/>
  <c r="H8" i="129" s="1"/>
  <c r="G9" i="129"/>
  <c r="G8" i="129" s="1"/>
  <c r="G61" i="129" s="1"/>
  <c r="G65" i="129" s="1"/>
  <c r="F9" i="129"/>
  <c r="F8" i="129" s="1"/>
  <c r="F61" i="129" s="1"/>
  <c r="F65" i="129" s="1"/>
  <c r="D9" i="129"/>
  <c r="C9" i="129"/>
  <c r="C8" i="129" s="1"/>
  <c r="B9" i="129"/>
  <c r="B8" i="129" s="1"/>
  <c r="O9" i="130"/>
  <c r="N9" i="130"/>
  <c r="M9" i="130"/>
  <c r="M8" i="130" s="1"/>
  <c r="M61" i="130" s="1"/>
  <c r="M65" i="130" s="1"/>
  <c r="L9" i="130"/>
  <c r="L8" i="130" s="1"/>
  <c r="L61" i="130" s="1"/>
  <c r="L65" i="130" s="1"/>
  <c r="K9" i="130"/>
  <c r="K8" i="130" s="1"/>
  <c r="J9" i="130"/>
  <c r="J8" i="130" s="1"/>
  <c r="I9" i="130"/>
  <c r="H9" i="130"/>
  <c r="H8" i="130" s="1"/>
  <c r="G9" i="130"/>
  <c r="F9" i="130"/>
  <c r="F8" i="130" s="1"/>
  <c r="F61" i="130" s="1"/>
  <c r="F65" i="130" s="1"/>
  <c r="D9" i="130"/>
  <c r="D8" i="130" s="1"/>
  <c r="D61" i="130" s="1"/>
  <c r="D65" i="130" s="1"/>
  <c r="C9" i="130"/>
  <c r="C8" i="130" s="1"/>
  <c r="C61" i="130" s="1"/>
  <c r="C65" i="130" s="1"/>
  <c r="B9" i="130"/>
  <c r="B8" i="130" s="1"/>
  <c r="O8" i="130"/>
  <c r="N8" i="130"/>
  <c r="N61" i="130" s="1"/>
  <c r="N65" i="130" s="1"/>
  <c r="G8" i="130"/>
  <c r="O9" i="131"/>
  <c r="O8" i="131" s="1"/>
  <c r="O61" i="131" s="1"/>
  <c r="O65" i="131" s="1"/>
  <c r="N9" i="131"/>
  <c r="M9" i="131"/>
  <c r="M8" i="131" s="1"/>
  <c r="M61" i="131" s="1"/>
  <c r="M65" i="131" s="1"/>
  <c r="L9" i="131"/>
  <c r="L8" i="131" s="1"/>
  <c r="L61" i="131" s="1"/>
  <c r="L65" i="131" s="1"/>
  <c r="K9" i="131"/>
  <c r="K8" i="131" s="1"/>
  <c r="J9" i="131"/>
  <c r="J8" i="131" s="1"/>
  <c r="I9" i="131"/>
  <c r="I8" i="131" s="1"/>
  <c r="H9" i="131"/>
  <c r="H8" i="131" s="1"/>
  <c r="G9" i="131"/>
  <c r="F9" i="131"/>
  <c r="D9" i="131"/>
  <c r="D8" i="131" s="1"/>
  <c r="D61" i="131" s="1"/>
  <c r="D65" i="131" s="1"/>
  <c r="C9" i="131"/>
  <c r="C8" i="131" s="1"/>
  <c r="C61" i="131" s="1"/>
  <c r="C65" i="131" s="1"/>
  <c r="B9" i="131"/>
  <c r="B8" i="131" s="1"/>
  <c r="B61" i="131" s="1"/>
  <c r="B65" i="131" s="1"/>
  <c r="N8" i="131"/>
  <c r="N61" i="131" s="1"/>
  <c r="N65" i="131" s="1"/>
  <c r="G8" i="131"/>
  <c r="G61" i="131" s="1"/>
  <c r="G65" i="131" s="1"/>
  <c r="F8" i="131"/>
  <c r="F61" i="131" s="1"/>
  <c r="F65" i="131" s="1"/>
  <c r="O9" i="132"/>
  <c r="N9" i="132"/>
  <c r="N8" i="132" s="1"/>
  <c r="M9" i="132"/>
  <c r="M8" i="132" s="1"/>
  <c r="M61" i="132" s="1"/>
  <c r="M65" i="132" s="1"/>
  <c r="L9" i="132"/>
  <c r="L8" i="132" s="1"/>
  <c r="L61" i="132" s="1"/>
  <c r="L65" i="132" s="1"/>
  <c r="K9" i="132"/>
  <c r="K8" i="132" s="1"/>
  <c r="K61" i="132" s="1"/>
  <c r="K65" i="132" s="1"/>
  <c r="J9" i="132"/>
  <c r="J8" i="132" s="1"/>
  <c r="I9" i="132"/>
  <c r="I8" i="132" s="1"/>
  <c r="H9" i="132"/>
  <c r="H8" i="132" s="1"/>
  <c r="G9" i="132"/>
  <c r="F9" i="132"/>
  <c r="F8" i="132" s="1"/>
  <c r="F61" i="132" s="1"/>
  <c r="F65" i="132" s="1"/>
  <c r="D9" i="132"/>
  <c r="D8" i="132" s="1"/>
  <c r="D61" i="132" s="1"/>
  <c r="D65" i="132" s="1"/>
  <c r="C9" i="132"/>
  <c r="C8" i="132" s="1"/>
  <c r="B9" i="132"/>
  <c r="B8" i="132" s="1"/>
  <c r="B61" i="132" s="1"/>
  <c r="B65" i="132" s="1"/>
  <c r="O9" i="133"/>
  <c r="N9" i="133"/>
  <c r="N8" i="133" s="1"/>
  <c r="M9" i="133"/>
  <c r="M8" i="133" s="1"/>
  <c r="L9" i="133"/>
  <c r="L8" i="133" s="1"/>
  <c r="K9" i="133"/>
  <c r="K8" i="133" s="1"/>
  <c r="K61" i="133" s="1"/>
  <c r="K65" i="133" s="1"/>
  <c r="J9" i="133"/>
  <c r="I9" i="133"/>
  <c r="I8" i="133" s="1"/>
  <c r="H9" i="133"/>
  <c r="H8" i="133" s="1"/>
  <c r="G9" i="133"/>
  <c r="G8" i="133" s="1"/>
  <c r="G61" i="133" s="1"/>
  <c r="G65" i="133" s="1"/>
  <c r="F9" i="133"/>
  <c r="F8" i="133" s="1"/>
  <c r="D9" i="133"/>
  <c r="C9" i="133"/>
  <c r="B9" i="133"/>
  <c r="B8" i="133" s="1"/>
  <c r="B61" i="133" s="1"/>
  <c r="B65" i="133" s="1"/>
  <c r="O8" i="133"/>
  <c r="O61" i="133" s="1"/>
  <c r="O65" i="133" s="1"/>
  <c r="D8" i="133"/>
  <c r="O9" i="134"/>
  <c r="N9" i="134"/>
  <c r="N8" i="134" s="1"/>
  <c r="M9" i="134"/>
  <c r="M8" i="134" s="1"/>
  <c r="L9" i="134"/>
  <c r="L8" i="134" s="1"/>
  <c r="L61" i="134" s="1"/>
  <c r="L65" i="134" s="1"/>
  <c r="K9" i="134"/>
  <c r="K8" i="134" s="1"/>
  <c r="K61" i="134" s="1"/>
  <c r="K65" i="134" s="1"/>
  <c r="J9" i="134"/>
  <c r="J8" i="134" s="1"/>
  <c r="J61" i="134" s="1"/>
  <c r="I9" i="134"/>
  <c r="I8" i="134" s="1"/>
  <c r="H9" i="134"/>
  <c r="G9" i="134"/>
  <c r="F9" i="134"/>
  <c r="F8" i="134" s="1"/>
  <c r="D9" i="134"/>
  <c r="D8" i="134" s="1"/>
  <c r="C9" i="134"/>
  <c r="C8" i="134" s="1"/>
  <c r="C61" i="134" s="1"/>
  <c r="C65" i="134" s="1"/>
  <c r="B9" i="134"/>
  <c r="B8" i="134" s="1"/>
  <c r="B61" i="134" s="1"/>
  <c r="B65" i="134" s="1"/>
  <c r="O9" i="135"/>
  <c r="O8" i="135" s="1"/>
  <c r="N9" i="135"/>
  <c r="M9" i="135"/>
  <c r="M8" i="135" s="1"/>
  <c r="L9" i="135"/>
  <c r="L8" i="135" s="1"/>
  <c r="K9" i="135"/>
  <c r="K8" i="135" s="1"/>
  <c r="J9" i="135"/>
  <c r="J8" i="135" s="1"/>
  <c r="I9" i="135"/>
  <c r="H9" i="135"/>
  <c r="G9" i="135"/>
  <c r="F9" i="135"/>
  <c r="D9" i="135"/>
  <c r="D8" i="135" s="1"/>
  <c r="C9" i="135"/>
  <c r="C8" i="135" s="1"/>
  <c r="B9" i="135"/>
  <c r="B8" i="135" s="1"/>
  <c r="H8" i="135"/>
  <c r="G8" i="135"/>
  <c r="O9" i="136"/>
  <c r="O8" i="136" s="1"/>
  <c r="N9" i="136"/>
  <c r="N8" i="136" s="1"/>
  <c r="M9" i="136"/>
  <c r="M8" i="136" s="1"/>
  <c r="L9" i="136"/>
  <c r="K9" i="136"/>
  <c r="K8" i="136" s="1"/>
  <c r="J9" i="136"/>
  <c r="J8" i="136" s="1"/>
  <c r="I9" i="136"/>
  <c r="I8" i="136" s="1"/>
  <c r="H9" i="136"/>
  <c r="H8" i="136" s="1"/>
  <c r="G9" i="136"/>
  <c r="G8" i="136" s="1"/>
  <c r="F9" i="136"/>
  <c r="D9" i="136"/>
  <c r="D8" i="136" s="1"/>
  <c r="D61" i="136" s="1"/>
  <c r="D65" i="136" s="1"/>
  <c r="C9" i="136"/>
  <c r="B9" i="136"/>
  <c r="B8" i="136" s="1"/>
  <c r="F8" i="136"/>
  <c r="O9" i="137"/>
  <c r="O8" i="137" s="1"/>
  <c r="N9" i="137"/>
  <c r="N8" i="137" s="1"/>
  <c r="M9" i="137"/>
  <c r="L9" i="137"/>
  <c r="K9" i="137"/>
  <c r="K8" i="137" s="1"/>
  <c r="J9" i="137"/>
  <c r="J8" i="137" s="1"/>
  <c r="I9" i="137"/>
  <c r="I8" i="137" s="1"/>
  <c r="H9" i="137"/>
  <c r="G9" i="137"/>
  <c r="G8" i="137" s="1"/>
  <c r="G61" i="137" s="1"/>
  <c r="G65" i="137" s="1"/>
  <c r="F9" i="137"/>
  <c r="F8" i="137" s="1"/>
  <c r="D9" i="137"/>
  <c r="D8" i="137" s="1"/>
  <c r="D61" i="137" s="1"/>
  <c r="D65" i="137" s="1"/>
  <c r="C9" i="137"/>
  <c r="B9" i="137"/>
  <c r="B8" i="137" s="1"/>
  <c r="M8" i="137"/>
  <c r="M61" i="137" s="1"/>
  <c r="M65" i="137" s="1"/>
  <c r="H8" i="137"/>
  <c r="H61" i="137" s="1"/>
  <c r="H65" i="137" s="1"/>
  <c r="O9" i="138"/>
  <c r="N9" i="138"/>
  <c r="N8" i="138" s="1"/>
  <c r="N61" i="138" s="1"/>
  <c r="N65" i="138" s="1"/>
  <c r="M9" i="138"/>
  <c r="M8" i="138" s="1"/>
  <c r="M61" i="138" s="1"/>
  <c r="M65" i="138" s="1"/>
  <c r="L9" i="138"/>
  <c r="L8" i="138" s="1"/>
  <c r="L61" i="138" s="1"/>
  <c r="L65" i="138" s="1"/>
  <c r="K9" i="138"/>
  <c r="J9" i="138"/>
  <c r="J8" i="138" s="1"/>
  <c r="I9" i="138"/>
  <c r="I8" i="138" s="1"/>
  <c r="H9" i="138"/>
  <c r="H8" i="138" s="1"/>
  <c r="G9" i="138"/>
  <c r="F9" i="138"/>
  <c r="F8" i="138" s="1"/>
  <c r="F61" i="138" s="1"/>
  <c r="F65" i="138" s="1"/>
  <c r="D9" i="138"/>
  <c r="D8" i="138" s="1"/>
  <c r="D61" i="138" s="1"/>
  <c r="D65" i="138" s="1"/>
  <c r="C9" i="138"/>
  <c r="C8" i="138" s="1"/>
  <c r="C61" i="138" s="1"/>
  <c r="C65" i="138" s="1"/>
  <c r="B9" i="138"/>
  <c r="O8" i="138"/>
  <c r="G8" i="138"/>
  <c r="O9" i="139"/>
  <c r="O8" i="139" s="1"/>
  <c r="N9" i="139"/>
  <c r="N8" i="139" s="1"/>
  <c r="N61" i="139" s="1"/>
  <c r="N65" i="139" s="1"/>
  <c r="M9" i="139"/>
  <c r="M8" i="139" s="1"/>
  <c r="L9" i="139"/>
  <c r="L8" i="139" s="1"/>
  <c r="K9" i="139"/>
  <c r="K8" i="139" s="1"/>
  <c r="K61" i="139" s="1"/>
  <c r="K65" i="139" s="1"/>
  <c r="J9" i="139"/>
  <c r="I9" i="139"/>
  <c r="H9" i="139"/>
  <c r="H8" i="139" s="1"/>
  <c r="G9" i="139"/>
  <c r="G8" i="139" s="1"/>
  <c r="G61" i="139" s="1"/>
  <c r="G65" i="139" s="1"/>
  <c r="F9" i="139"/>
  <c r="F8" i="139" s="1"/>
  <c r="F61" i="139" s="1"/>
  <c r="F65" i="139" s="1"/>
  <c r="D9" i="139"/>
  <c r="D8" i="139" s="1"/>
  <c r="C9" i="139"/>
  <c r="B9" i="139"/>
  <c r="B8" i="139" s="1"/>
  <c r="B61" i="139" s="1"/>
  <c r="B65" i="139" s="1"/>
  <c r="C8" i="139"/>
  <c r="O9" i="140"/>
  <c r="O8" i="140" s="1"/>
  <c r="N9" i="140"/>
  <c r="N8" i="140" s="1"/>
  <c r="M9" i="140"/>
  <c r="M8" i="140" s="1"/>
  <c r="L9" i="140"/>
  <c r="L8" i="140" s="1"/>
  <c r="K9" i="140"/>
  <c r="J9" i="140"/>
  <c r="J8" i="140" s="1"/>
  <c r="J61" i="140" s="1"/>
  <c r="J65" i="140" s="1"/>
  <c r="I9" i="140"/>
  <c r="H9" i="140"/>
  <c r="G9" i="140"/>
  <c r="G8" i="140" s="1"/>
  <c r="F9" i="140"/>
  <c r="D9" i="140"/>
  <c r="D8" i="140" s="1"/>
  <c r="C9" i="140"/>
  <c r="C8" i="140" s="1"/>
  <c r="B9" i="140"/>
  <c r="I8" i="140"/>
  <c r="O9" i="141"/>
  <c r="N9" i="141"/>
  <c r="M9" i="141"/>
  <c r="L9" i="141"/>
  <c r="L8" i="141" s="1"/>
  <c r="K9" i="141"/>
  <c r="K8" i="141" s="1"/>
  <c r="J9" i="141"/>
  <c r="J8" i="141" s="1"/>
  <c r="I9" i="141"/>
  <c r="I8" i="141" s="1"/>
  <c r="H9" i="141"/>
  <c r="H8" i="141" s="1"/>
  <c r="G9" i="141"/>
  <c r="G8" i="141" s="1"/>
  <c r="F9" i="141"/>
  <c r="D9" i="141"/>
  <c r="C9" i="141"/>
  <c r="C8" i="141" s="1"/>
  <c r="C61" i="141" s="1"/>
  <c r="C65" i="141" s="1"/>
  <c r="B9" i="141"/>
  <c r="B8" i="141" s="1"/>
  <c r="B61" i="141" s="1"/>
  <c r="B65" i="141" s="1"/>
  <c r="O8" i="141"/>
  <c r="O9" i="142"/>
  <c r="N9" i="142"/>
  <c r="N8" i="142" s="1"/>
  <c r="N61" i="142" s="1"/>
  <c r="N65" i="142" s="1"/>
  <c r="M9" i="142"/>
  <c r="M8" i="142" s="1"/>
  <c r="M61" i="142" s="1"/>
  <c r="M65" i="142" s="1"/>
  <c r="L9" i="142"/>
  <c r="L8" i="142" s="1"/>
  <c r="L61" i="142" s="1"/>
  <c r="L65" i="142" s="1"/>
  <c r="K9" i="142"/>
  <c r="K8" i="142" s="1"/>
  <c r="K61" i="142" s="1"/>
  <c r="K65" i="142" s="1"/>
  <c r="J9" i="142"/>
  <c r="J8" i="142" s="1"/>
  <c r="J61" i="142" s="1"/>
  <c r="J65" i="142" s="1"/>
  <c r="I9" i="142"/>
  <c r="I8" i="142" s="1"/>
  <c r="H9" i="142"/>
  <c r="H8" i="142" s="1"/>
  <c r="G9" i="142"/>
  <c r="F9" i="142"/>
  <c r="F8" i="142" s="1"/>
  <c r="D9" i="142"/>
  <c r="D8" i="142" s="1"/>
  <c r="D61" i="142" s="1"/>
  <c r="D65" i="142" s="1"/>
  <c r="C9" i="142"/>
  <c r="C8" i="142" s="1"/>
  <c r="C61" i="142" s="1"/>
  <c r="C65" i="142" s="1"/>
  <c r="B9" i="142"/>
  <c r="B8" i="142" s="1"/>
  <c r="B61" i="142" s="1"/>
  <c r="B65" i="142" s="1"/>
  <c r="O9" i="143"/>
  <c r="N9" i="143"/>
  <c r="N8" i="143" s="1"/>
  <c r="M9" i="143"/>
  <c r="M8" i="143" s="1"/>
  <c r="L9" i="143"/>
  <c r="L8" i="143" s="1"/>
  <c r="K9" i="143"/>
  <c r="K8" i="143" s="1"/>
  <c r="J9" i="143"/>
  <c r="J8" i="143" s="1"/>
  <c r="I9" i="143"/>
  <c r="I8" i="143" s="1"/>
  <c r="H9" i="143"/>
  <c r="H8" i="143" s="1"/>
  <c r="G9" i="143"/>
  <c r="F9" i="143"/>
  <c r="D9" i="143"/>
  <c r="D8" i="143" s="1"/>
  <c r="C9" i="143"/>
  <c r="C8" i="143" s="1"/>
  <c r="B9" i="143"/>
  <c r="B8" i="143" s="1"/>
  <c r="F8" i="143"/>
  <c r="O9" i="144"/>
  <c r="O8" i="144" s="1"/>
  <c r="N9" i="144"/>
  <c r="N8" i="144" s="1"/>
  <c r="M9" i="144"/>
  <c r="M8" i="144" s="1"/>
  <c r="L9" i="144"/>
  <c r="K9" i="144"/>
  <c r="J9" i="144"/>
  <c r="J8" i="144" s="1"/>
  <c r="I9" i="144"/>
  <c r="I8" i="144" s="1"/>
  <c r="H9" i="144"/>
  <c r="G9" i="144"/>
  <c r="G8" i="144" s="1"/>
  <c r="G61" i="144" s="1"/>
  <c r="G65" i="144" s="1"/>
  <c r="F9" i="144"/>
  <c r="F8" i="144" s="1"/>
  <c r="F61" i="144" s="1"/>
  <c r="F65" i="144" s="1"/>
  <c r="D9" i="144"/>
  <c r="D8" i="144" s="1"/>
  <c r="D61" i="144" s="1"/>
  <c r="D65" i="144" s="1"/>
  <c r="C9" i="144"/>
  <c r="B9" i="144"/>
  <c r="H8" i="144"/>
  <c r="H61" i="144" s="1"/>
  <c r="H65" i="144" s="1"/>
  <c r="O9" i="145"/>
  <c r="O8" i="145" s="1"/>
  <c r="N9" i="145"/>
  <c r="N8" i="145" s="1"/>
  <c r="M9" i="145"/>
  <c r="M8" i="145" s="1"/>
  <c r="M61" i="145" s="1"/>
  <c r="M65" i="145" s="1"/>
  <c r="L9" i="145"/>
  <c r="K9" i="145"/>
  <c r="K8" i="145" s="1"/>
  <c r="J9" i="145"/>
  <c r="I9" i="145"/>
  <c r="I8" i="145" s="1"/>
  <c r="H9" i="145"/>
  <c r="H8" i="145" s="1"/>
  <c r="G9" i="145"/>
  <c r="G8" i="145" s="1"/>
  <c r="F9" i="145"/>
  <c r="F8" i="145" s="1"/>
  <c r="D9" i="145"/>
  <c r="C9" i="145"/>
  <c r="B9" i="145"/>
  <c r="B8" i="145" s="1"/>
  <c r="D8" i="145"/>
  <c r="D61" i="145" s="1"/>
  <c r="D65" i="145" s="1"/>
  <c r="O9" i="146"/>
  <c r="O8" i="146" s="1"/>
  <c r="N9" i="146"/>
  <c r="M9" i="146"/>
  <c r="L9" i="146"/>
  <c r="L8" i="146" s="1"/>
  <c r="K9" i="146"/>
  <c r="K8" i="146" s="1"/>
  <c r="J9" i="146"/>
  <c r="J8" i="146" s="1"/>
  <c r="I9" i="146"/>
  <c r="H9" i="146"/>
  <c r="H8" i="146" s="1"/>
  <c r="G9" i="146"/>
  <c r="G8" i="146" s="1"/>
  <c r="F9" i="146"/>
  <c r="D9" i="146"/>
  <c r="C9" i="146"/>
  <c r="B9" i="146"/>
  <c r="B8" i="146" s="1"/>
  <c r="I8" i="146"/>
  <c r="I61" i="146" s="1"/>
  <c r="I65" i="146" s="1"/>
  <c r="O9" i="147"/>
  <c r="O8" i="147" s="1"/>
  <c r="N9" i="147"/>
  <c r="N8" i="147" s="1"/>
  <c r="N61" i="147" s="1"/>
  <c r="N65" i="147" s="1"/>
  <c r="M9" i="147"/>
  <c r="M8" i="147" s="1"/>
  <c r="M61" i="147" s="1"/>
  <c r="M65" i="147" s="1"/>
  <c r="L9" i="147"/>
  <c r="L8" i="147" s="1"/>
  <c r="K9" i="147"/>
  <c r="K8" i="147" s="1"/>
  <c r="J9" i="147"/>
  <c r="J8" i="147" s="1"/>
  <c r="I9" i="147"/>
  <c r="I8" i="147" s="1"/>
  <c r="H9" i="147"/>
  <c r="H8" i="147" s="1"/>
  <c r="G9" i="147"/>
  <c r="G8" i="147" s="1"/>
  <c r="G61" i="147" s="1"/>
  <c r="G65" i="147" s="1"/>
  <c r="F9" i="147"/>
  <c r="F8" i="147" s="1"/>
  <c r="F61" i="147" s="1"/>
  <c r="F65" i="147" s="1"/>
  <c r="D9" i="147"/>
  <c r="D8" i="147" s="1"/>
  <c r="D61" i="147" s="1"/>
  <c r="D65" i="147" s="1"/>
  <c r="C9" i="147"/>
  <c r="C8" i="147" s="1"/>
  <c r="B9" i="147"/>
  <c r="B8" i="147" s="1"/>
  <c r="B61" i="147" s="1"/>
  <c r="B65" i="147" s="1"/>
  <c r="O9" i="148"/>
  <c r="O8" i="148" s="1"/>
  <c r="N9" i="148"/>
  <c r="M9" i="148"/>
  <c r="L9" i="148"/>
  <c r="L8" i="148" s="1"/>
  <c r="K9" i="148"/>
  <c r="J9" i="148"/>
  <c r="J8" i="148" s="1"/>
  <c r="I9" i="148"/>
  <c r="I8" i="148" s="1"/>
  <c r="H9" i="148"/>
  <c r="H8" i="148" s="1"/>
  <c r="G9" i="148"/>
  <c r="G8" i="148" s="1"/>
  <c r="G61" i="148" s="1"/>
  <c r="F9" i="148"/>
  <c r="F8" i="148" s="1"/>
  <c r="F61" i="148" s="1"/>
  <c r="F65" i="148" s="1"/>
  <c r="D9" i="148"/>
  <c r="C9" i="148"/>
  <c r="B9" i="148"/>
  <c r="N8" i="148"/>
  <c r="N61" i="148" s="1"/>
  <c r="N65" i="148" s="1"/>
  <c r="K8" i="148"/>
  <c r="K61" i="148" s="1"/>
  <c r="K65" i="148" s="1"/>
  <c r="C8" i="148"/>
  <c r="B8" i="148"/>
  <c r="B61" i="148" s="1"/>
  <c r="B65" i="148" s="1"/>
  <c r="O9" i="149"/>
  <c r="O8" i="149" s="1"/>
  <c r="N9" i="149"/>
  <c r="M9" i="149"/>
  <c r="L9" i="149"/>
  <c r="L8" i="149" s="1"/>
  <c r="K9" i="149"/>
  <c r="K8" i="149" s="1"/>
  <c r="J9" i="149"/>
  <c r="J8" i="149" s="1"/>
  <c r="I9" i="149"/>
  <c r="I8" i="149" s="1"/>
  <c r="H9" i="149"/>
  <c r="H8" i="149" s="1"/>
  <c r="G9" i="149"/>
  <c r="G8" i="149" s="1"/>
  <c r="F9" i="149"/>
  <c r="D9" i="149"/>
  <c r="D8" i="149" s="1"/>
  <c r="C9" i="149"/>
  <c r="C8" i="149" s="1"/>
  <c r="B9" i="149"/>
  <c r="B8" i="149" s="1"/>
  <c r="B61" i="149" s="1"/>
  <c r="B65" i="149" s="1"/>
  <c r="M8" i="149"/>
  <c r="O9" i="150"/>
  <c r="O8" i="150" s="1"/>
  <c r="N9" i="150"/>
  <c r="N8" i="150" s="1"/>
  <c r="N61" i="150" s="1"/>
  <c r="N65" i="150" s="1"/>
  <c r="M9" i="150"/>
  <c r="L9" i="150"/>
  <c r="L8" i="150" s="1"/>
  <c r="L61" i="150" s="1"/>
  <c r="L65" i="150" s="1"/>
  <c r="K9" i="150"/>
  <c r="K8" i="150" s="1"/>
  <c r="J9" i="150"/>
  <c r="I9" i="150"/>
  <c r="I8" i="150" s="1"/>
  <c r="H9" i="150"/>
  <c r="H8" i="150" s="1"/>
  <c r="G9" i="150"/>
  <c r="G8" i="150" s="1"/>
  <c r="F9" i="150"/>
  <c r="F8" i="150" s="1"/>
  <c r="D9" i="150"/>
  <c r="C9" i="150"/>
  <c r="C8" i="150" s="1"/>
  <c r="C61" i="150" s="1"/>
  <c r="C65" i="150" s="1"/>
  <c r="B9" i="150"/>
  <c r="B8" i="150"/>
  <c r="B61" i="150" s="1"/>
  <c r="B65" i="150" s="1"/>
  <c r="O9" i="151"/>
  <c r="N9" i="151"/>
  <c r="N8" i="151" s="1"/>
  <c r="N61" i="151" s="1"/>
  <c r="M9" i="151"/>
  <c r="M8" i="151" s="1"/>
  <c r="L9" i="151"/>
  <c r="L8" i="151" s="1"/>
  <c r="K9" i="151"/>
  <c r="J9" i="151"/>
  <c r="J8" i="151" s="1"/>
  <c r="I9" i="151"/>
  <c r="I8" i="151" s="1"/>
  <c r="H9" i="151"/>
  <c r="G9" i="151"/>
  <c r="G8" i="151" s="1"/>
  <c r="F9" i="151"/>
  <c r="D9" i="151"/>
  <c r="D8" i="151" s="1"/>
  <c r="C9" i="151"/>
  <c r="C8" i="151" s="1"/>
  <c r="B9" i="151"/>
  <c r="O8" i="151"/>
  <c r="K8" i="151"/>
  <c r="K61" i="151" s="1"/>
  <c r="K65" i="151" s="1"/>
  <c r="H8" i="151"/>
  <c r="H61" i="151" s="1"/>
  <c r="H65" i="151" s="1"/>
  <c r="F8" i="151"/>
  <c r="F61" i="151" s="1"/>
  <c r="B8" i="151"/>
  <c r="B61" i="151" s="1"/>
  <c r="B65" i="151" s="1"/>
  <c r="O9" i="152"/>
  <c r="O8" i="152" s="1"/>
  <c r="N9" i="152"/>
  <c r="N8" i="152" s="1"/>
  <c r="M9" i="152"/>
  <c r="L9" i="152"/>
  <c r="K9" i="152"/>
  <c r="J9" i="152"/>
  <c r="J8" i="152" s="1"/>
  <c r="J61" i="152" s="1"/>
  <c r="J65" i="152" s="1"/>
  <c r="I9" i="152"/>
  <c r="H9" i="152"/>
  <c r="H8" i="152" s="1"/>
  <c r="G9" i="152"/>
  <c r="G8" i="152" s="1"/>
  <c r="G61" i="152" s="1"/>
  <c r="G65" i="152" s="1"/>
  <c r="F9" i="152"/>
  <c r="F8" i="152" s="1"/>
  <c r="D9" i="152"/>
  <c r="C9" i="152"/>
  <c r="C8" i="152" s="1"/>
  <c r="C61" i="152" s="1"/>
  <c r="C65" i="152" s="1"/>
  <c r="B9" i="152"/>
  <c r="L8" i="152"/>
  <c r="L61" i="152" s="1"/>
  <c r="L65" i="152" s="1"/>
  <c r="I8" i="152"/>
  <c r="I61" i="152" s="1"/>
  <c r="I65" i="152" s="1"/>
  <c r="O9" i="153"/>
  <c r="O8" i="153" s="1"/>
  <c r="N9" i="153"/>
  <c r="N8" i="153" s="1"/>
  <c r="N61" i="153" s="1"/>
  <c r="N65" i="153" s="1"/>
  <c r="M9" i="153"/>
  <c r="M8" i="153" s="1"/>
  <c r="M61" i="153" s="1"/>
  <c r="M65" i="153" s="1"/>
  <c r="L9" i="153"/>
  <c r="K9" i="153"/>
  <c r="J9" i="153"/>
  <c r="J8" i="153" s="1"/>
  <c r="I9" i="153"/>
  <c r="H9" i="153"/>
  <c r="G9" i="153"/>
  <c r="G8" i="153" s="1"/>
  <c r="G61" i="153" s="1"/>
  <c r="G65" i="153" s="1"/>
  <c r="F9" i="153"/>
  <c r="F8" i="153" s="1"/>
  <c r="F61" i="153" s="1"/>
  <c r="F65" i="153" s="1"/>
  <c r="D9" i="153"/>
  <c r="D8" i="153" s="1"/>
  <c r="D61" i="153" s="1"/>
  <c r="D65" i="153" s="1"/>
  <c r="C9" i="153"/>
  <c r="B9" i="153"/>
  <c r="H8" i="153"/>
  <c r="O9" i="154"/>
  <c r="N9" i="154"/>
  <c r="N8" i="154" s="1"/>
  <c r="N61" i="154" s="1"/>
  <c r="N65" i="154" s="1"/>
  <c r="M9" i="154"/>
  <c r="M8" i="154" s="1"/>
  <c r="M61" i="154" s="1"/>
  <c r="L9" i="154"/>
  <c r="L8" i="154" s="1"/>
  <c r="L61" i="154" s="1"/>
  <c r="L65" i="154" s="1"/>
  <c r="K9" i="154"/>
  <c r="K8" i="154" s="1"/>
  <c r="J9" i="154"/>
  <c r="J8" i="154" s="1"/>
  <c r="I9" i="154"/>
  <c r="H9" i="154"/>
  <c r="H8" i="154" s="1"/>
  <c r="G9" i="154"/>
  <c r="G8" i="154" s="1"/>
  <c r="F9" i="154"/>
  <c r="D9" i="154"/>
  <c r="C9" i="154"/>
  <c r="C8" i="154" s="1"/>
  <c r="C61" i="154" s="1"/>
  <c r="C65" i="154" s="1"/>
  <c r="B9" i="154"/>
  <c r="B8" i="154" s="1"/>
  <c r="O8" i="154"/>
  <c r="O61" i="154" s="1"/>
  <c r="O65" i="154" s="1"/>
  <c r="F8" i="154"/>
  <c r="F61" i="154" s="1"/>
  <c r="F65" i="154" s="1"/>
  <c r="D8" i="154"/>
  <c r="D61" i="154" s="1"/>
  <c r="O9" i="155"/>
  <c r="O8" i="155" s="1"/>
  <c r="N9" i="155"/>
  <c r="N8" i="155" s="1"/>
  <c r="M9" i="155"/>
  <c r="L9" i="155"/>
  <c r="L8" i="155" s="1"/>
  <c r="L61" i="155" s="1"/>
  <c r="L65" i="155" s="1"/>
  <c r="K9" i="155"/>
  <c r="K8" i="155" s="1"/>
  <c r="J9" i="155"/>
  <c r="R9" i="155" s="1"/>
  <c r="I9" i="155"/>
  <c r="I8" i="155" s="1"/>
  <c r="H9" i="155"/>
  <c r="H8" i="155" s="1"/>
  <c r="G9" i="155"/>
  <c r="G8" i="155" s="1"/>
  <c r="F9" i="155"/>
  <c r="F8" i="155" s="1"/>
  <c r="F61" i="155" s="1"/>
  <c r="F65" i="155" s="1"/>
  <c r="D9" i="155"/>
  <c r="C9" i="155"/>
  <c r="C8" i="155" s="1"/>
  <c r="C61" i="155" s="1"/>
  <c r="C65" i="155" s="1"/>
  <c r="B9" i="155"/>
  <c r="B8" i="155" s="1"/>
  <c r="B61" i="155" s="1"/>
  <c r="B65" i="155" s="1"/>
  <c r="O9" i="156"/>
  <c r="N9" i="156"/>
  <c r="N8" i="156" s="1"/>
  <c r="M9" i="156"/>
  <c r="M8" i="156" s="1"/>
  <c r="L9" i="156"/>
  <c r="L8" i="156" s="1"/>
  <c r="L61" i="156" s="1"/>
  <c r="L65" i="156" s="1"/>
  <c r="K9" i="156"/>
  <c r="K8" i="156" s="1"/>
  <c r="K61" i="156" s="1"/>
  <c r="K65" i="156" s="1"/>
  <c r="J9" i="156"/>
  <c r="J8" i="156" s="1"/>
  <c r="J61" i="156" s="1"/>
  <c r="J65" i="156" s="1"/>
  <c r="I9" i="156"/>
  <c r="H9" i="156"/>
  <c r="G9" i="156"/>
  <c r="F9" i="156"/>
  <c r="F8" i="156" s="1"/>
  <c r="D9" i="156"/>
  <c r="D8" i="156" s="1"/>
  <c r="C9" i="156"/>
  <c r="C8" i="156" s="1"/>
  <c r="C61" i="156" s="1"/>
  <c r="C65" i="156" s="1"/>
  <c r="B9" i="156"/>
  <c r="B8" i="156" s="1"/>
  <c r="B61" i="156" s="1"/>
  <c r="B65" i="156" s="1"/>
  <c r="O8" i="156"/>
  <c r="H8" i="156"/>
  <c r="G8" i="156"/>
  <c r="O9" i="157"/>
  <c r="O8" i="157" s="1"/>
  <c r="N9" i="157"/>
  <c r="N8" i="157" s="1"/>
  <c r="M9" i="157"/>
  <c r="M8" i="157" s="1"/>
  <c r="L9" i="157"/>
  <c r="L8" i="157" s="1"/>
  <c r="K9" i="157"/>
  <c r="J9" i="157"/>
  <c r="J8" i="157" s="1"/>
  <c r="I9" i="157"/>
  <c r="H9" i="157"/>
  <c r="G9" i="157"/>
  <c r="G8" i="157" s="1"/>
  <c r="G61" i="157" s="1"/>
  <c r="G65" i="157" s="1"/>
  <c r="F9" i="157"/>
  <c r="F8" i="157" s="1"/>
  <c r="D9" i="157"/>
  <c r="D8" i="157" s="1"/>
  <c r="C9" i="157"/>
  <c r="B9" i="157"/>
  <c r="K8" i="157"/>
  <c r="C8" i="157"/>
  <c r="B8" i="157"/>
  <c r="O9" i="158"/>
  <c r="N9" i="158"/>
  <c r="N8" i="158" s="1"/>
  <c r="M9" i="158"/>
  <c r="M8" i="158" s="1"/>
  <c r="L9" i="158"/>
  <c r="L8" i="158" s="1"/>
  <c r="L61" i="158" s="1"/>
  <c r="L65" i="158" s="1"/>
  <c r="K9" i="158"/>
  <c r="K8" i="158" s="1"/>
  <c r="J9" i="158"/>
  <c r="J8" i="158" s="1"/>
  <c r="I9" i="158"/>
  <c r="I8" i="158" s="1"/>
  <c r="H9" i="158"/>
  <c r="G9" i="158"/>
  <c r="F9" i="158"/>
  <c r="F8" i="158" s="1"/>
  <c r="D9" i="158"/>
  <c r="D8" i="158" s="1"/>
  <c r="C9" i="158"/>
  <c r="C8" i="158" s="1"/>
  <c r="C61" i="158" s="1"/>
  <c r="C65" i="158" s="1"/>
  <c r="B9" i="158"/>
  <c r="B8" i="158" s="1"/>
  <c r="O9" i="159"/>
  <c r="O8" i="159" s="1"/>
  <c r="O61" i="159" s="1"/>
  <c r="O65" i="159" s="1"/>
  <c r="N9" i="159"/>
  <c r="M9" i="159"/>
  <c r="L9" i="159"/>
  <c r="K9" i="159"/>
  <c r="J9" i="159"/>
  <c r="J8" i="159" s="1"/>
  <c r="I9" i="159"/>
  <c r="H9" i="159"/>
  <c r="H8" i="159" s="1"/>
  <c r="G9" i="159"/>
  <c r="G8" i="159" s="1"/>
  <c r="G61" i="159" s="1"/>
  <c r="G65" i="159" s="1"/>
  <c r="F9" i="159"/>
  <c r="D9" i="159"/>
  <c r="C9" i="159"/>
  <c r="B9" i="159"/>
  <c r="B8" i="159" s="1"/>
  <c r="I8" i="159"/>
  <c r="O9" i="160"/>
  <c r="O8" i="160" s="1"/>
  <c r="O61" i="160" s="1"/>
  <c r="O65" i="160" s="1"/>
  <c r="N9" i="160"/>
  <c r="N8" i="160" s="1"/>
  <c r="M9" i="160"/>
  <c r="M8" i="160" s="1"/>
  <c r="L9" i="160"/>
  <c r="L8" i="160" s="1"/>
  <c r="K9" i="160"/>
  <c r="J9" i="160"/>
  <c r="I9" i="160"/>
  <c r="H9" i="160"/>
  <c r="G9" i="160"/>
  <c r="F9" i="160"/>
  <c r="F8" i="160" s="1"/>
  <c r="D9" i="160"/>
  <c r="D8" i="160" s="1"/>
  <c r="C9" i="160"/>
  <c r="B9" i="160"/>
  <c r="H8" i="160"/>
  <c r="H61" i="160" s="1"/>
  <c r="H65" i="160" s="1"/>
  <c r="G8" i="160"/>
  <c r="G61" i="160" s="1"/>
  <c r="G65" i="160" s="1"/>
  <c r="C8" i="160"/>
  <c r="O9" i="161"/>
  <c r="O8" i="161" s="1"/>
  <c r="N9" i="161"/>
  <c r="N8" i="161" s="1"/>
  <c r="M9" i="161"/>
  <c r="M8" i="161" s="1"/>
  <c r="M61" i="161" s="1"/>
  <c r="M65" i="161" s="1"/>
  <c r="L9" i="161"/>
  <c r="K9" i="161"/>
  <c r="J9" i="161"/>
  <c r="I9" i="161"/>
  <c r="H9" i="161"/>
  <c r="G9" i="161"/>
  <c r="G8" i="161" s="1"/>
  <c r="F9" i="161"/>
  <c r="F8" i="161" s="1"/>
  <c r="D9" i="161"/>
  <c r="D8" i="161" s="1"/>
  <c r="D61" i="161" s="1"/>
  <c r="D65" i="161" s="1"/>
  <c r="C9" i="161"/>
  <c r="B9" i="161"/>
  <c r="O9" i="162"/>
  <c r="O8" i="162" s="1"/>
  <c r="N9" i="162"/>
  <c r="N8" i="162" s="1"/>
  <c r="M9" i="162"/>
  <c r="L9" i="162"/>
  <c r="L8" i="162" s="1"/>
  <c r="K9" i="162"/>
  <c r="J9" i="162"/>
  <c r="I9" i="162"/>
  <c r="H9" i="162"/>
  <c r="H8" i="162" s="1"/>
  <c r="G9" i="162"/>
  <c r="G8" i="162" s="1"/>
  <c r="G61" i="162" s="1"/>
  <c r="G65" i="162" s="1"/>
  <c r="F9" i="162"/>
  <c r="F8" i="162" s="1"/>
  <c r="D9" i="162"/>
  <c r="D8" i="162" s="1"/>
  <c r="D61" i="162" s="1"/>
  <c r="C9" i="162"/>
  <c r="B9" i="162"/>
  <c r="M8" i="162"/>
  <c r="M61" i="162" s="1"/>
  <c r="M65" i="162" s="1"/>
  <c r="C8" i="162"/>
  <c r="O9" i="163"/>
  <c r="N9" i="163"/>
  <c r="N8" i="163" s="1"/>
  <c r="N61" i="163" s="1"/>
  <c r="N65" i="163" s="1"/>
  <c r="M9" i="163"/>
  <c r="M8" i="163" s="1"/>
  <c r="L9" i="163"/>
  <c r="K9" i="163"/>
  <c r="K8" i="163" s="1"/>
  <c r="J9" i="163"/>
  <c r="I9" i="163"/>
  <c r="I8" i="163" s="1"/>
  <c r="H9" i="163"/>
  <c r="H8" i="163" s="1"/>
  <c r="G9" i="163"/>
  <c r="F9" i="163"/>
  <c r="F8" i="163" s="1"/>
  <c r="F61" i="163" s="1"/>
  <c r="F65" i="163" s="1"/>
  <c r="D9" i="163"/>
  <c r="D8" i="163" s="1"/>
  <c r="C9" i="163"/>
  <c r="C8" i="163" s="1"/>
  <c r="C61" i="163" s="1"/>
  <c r="C65" i="163" s="1"/>
  <c r="B9" i="163"/>
  <c r="B8" i="163" s="1"/>
  <c r="O8" i="163"/>
  <c r="L8" i="163"/>
  <c r="L61" i="163" s="1"/>
  <c r="L65" i="163" s="1"/>
  <c r="G8" i="163"/>
  <c r="G61" i="163" s="1"/>
  <c r="G65" i="163" s="1"/>
  <c r="O9" i="164"/>
  <c r="N9" i="164"/>
  <c r="N8" i="164" s="1"/>
  <c r="N61" i="164" s="1"/>
  <c r="N65" i="164" s="1"/>
  <c r="M9" i="164"/>
  <c r="M8" i="164" s="1"/>
  <c r="L9" i="164"/>
  <c r="L8" i="164" s="1"/>
  <c r="L61" i="164" s="1"/>
  <c r="L65" i="164" s="1"/>
  <c r="K9" i="164"/>
  <c r="K8" i="164" s="1"/>
  <c r="J9" i="164"/>
  <c r="J8" i="164" s="1"/>
  <c r="I9" i="164"/>
  <c r="I8" i="164" s="1"/>
  <c r="H9" i="164"/>
  <c r="G9" i="164"/>
  <c r="F9" i="164"/>
  <c r="D9" i="164"/>
  <c r="D8" i="164" s="1"/>
  <c r="C9" i="164"/>
  <c r="C8" i="164" s="1"/>
  <c r="B9" i="164"/>
  <c r="B8" i="164" s="1"/>
  <c r="O8" i="164"/>
  <c r="H8" i="164"/>
  <c r="O9" i="165"/>
  <c r="O8" i="165" s="1"/>
  <c r="N9" i="165"/>
  <c r="M9" i="165"/>
  <c r="L9" i="165"/>
  <c r="L8" i="165" s="1"/>
  <c r="K9" i="165"/>
  <c r="J9" i="165"/>
  <c r="J8" i="165" s="1"/>
  <c r="I9" i="165"/>
  <c r="H9" i="165"/>
  <c r="G9" i="165"/>
  <c r="G8" i="165" s="1"/>
  <c r="F9" i="165"/>
  <c r="D9" i="165"/>
  <c r="C9" i="165"/>
  <c r="C8" i="165" s="1"/>
  <c r="C61" i="165" s="1"/>
  <c r="B9" i="165"/>
  <c r="M8" i="165"/>
  <c r="M61" i="165" s="1"/>
  <c r="M65" i="165" s="1"/>
  <c r="K8" i="165"/>
  <c r="I8" i="165"/>
  <c r="D8" i="165"/>
  <c r="D61" i="165" s="1"/>
  <c r="D65" i="165" s="1"/>
  <c r="B8" i="165"/>
  <c r="O9" i="166"/>
  <c r="N9" i="166"/>
  <c r="M9" i="166"/>
  <c r="L9" i="166"/>
  <c r="K9" i="166"/>
  <c r="K8" i="166" s="1"/>
  <c r="J9" i="166"/>
  <c r="J8" i="166" s="1"/>
  <c r="I9" i="166"/>
  <c r="H9" i="166"/>
  <c r="H8" i="166" s="1"/>
  <c r="G9" i="166"/>
  <c r="F9" i="166"/>
  <c r="D9" i="166"/>
  <c r="C9" i="166"/>
  <c r="B9" i="166"/>
  <c r="B8" i="166" s="1"/>
  <c r="O9" i="167"/>
  <c r="O8" i="167" s="1"/>
  <c r="N9" i="167"/>
  <c r="N8" i="167" s="1"/>
  <c r="M9" i="167"/>
  <c r="M8" i="167" s="1"/>
  <c r="L9" i="167"/>
  <c r="L8" i="167" s="1"/>
  <c r="K9" i="167"/>
  <c r="K8" i="167" s="1"/>
  <c r="J9" i="167"/>
  <c r="J8" i="167" s="1"/>
  <c r="I9" i="167"/>
  <c r="I8" i="167" s="1"/>
  <c r="H9" i="167"/>
  <c r="H8" i="167" s="1"/>
  <c r="G9" i="167"/>
  <c r="G8" i="167" s="1"/>
  <c r="F9" i="167"/>
  <c r="F8" i="167" s="1"/>
  <c r="D9" i="167"/>
  <c r="D8" i="167" s="1"/>
  <c r="C9" i="167"/>
  <c r="C8" i="167" s="1"/>
  <c r="B9" i="167"/>
  <c r="B8" i="167" s="1"/>
  <c r="O9" i="168"/>
  <c r="O8" i="168" s="1"/>
  <c r="N9" i="168"/>
  <c r="N8" i="168" s="1"/>
  <c r="N61" i="168" s="1"/>
  <c r="N65" i="168" s="1"/>
  <c r="M9" i="168"/>
  <c r="L9" i="168"/>
  <c r="L8" i="168" s="1"/>
  <c r="K9" i="168"/>
  <c r="K8" i="168" s="1"/>
  <c r="J9" i="168"/>
  <c r="J8" i="168" s="1"/>
  <c r="I9" i="168"/>
  <c r="H9" i="168"/>
  <c r="G9" i="168"/>
  <c r="G8" i="168" s="1"/>
  <c r="F9" i="168"/>
  <c r="F8" i="168" s="1"/>
  <c r="F61" i="168" s="1"/>
  <c r="F65" i="168" s="1"/>
  <c r="D9" i="168"/>
  <c r="C9" i="168"/>
  <c r="C8" i="168" s="1"/>
  <c r="B9" i="168"/>
  <c r="B8" i="168" s="1"/>
  <c r="O9" i="169"/>
  <c r="O8" i="169" s="1"/>
  <c r="N9" i="169"/>
  <c r="N8" i="169" s="1"/>
  <c r="M9" i="169"/>
  <c r="M8" i="169" s="1"/>
  <c r="M61" i="169" s="1"/>
  <c r="M65" i="169" s="1"/>
  <c r="L9" i="169"/>
  <c r="L8" i="169" s="1"/>
  <c r="K9" i="169"/>
  <c r="S9" i="169" s="1"/>
  <c r="J9" i="169"/>
  <c r="I9" i="169"/>
  <c r="H9" i="169"/>
  <c r="G9" i="169"/>
  <c r="G8" i="169" s="1"/>
  <c r="F9" i="169"/>
  <c r="F8" i="169" s="1"/>
  <c r="D9" i="169"/>
  <c r="D8" i="169" s="1"/>
  <c r="D61" i="169" s="1"/>
  <c r="D65" i="169" s="1"/>
  <c r="C9" i="169"/>
  <c r="C8" i="169" s="1"/>
  <c r="C61" i="169" s="1"/>
  <c r="C65" i="169" s="1"/>
  <c r="B9" i="169"/>
  <c r="B8" i="169" s="1"/>
  <c r="B61" i="169" s="1"/>
  <c r="B65" i="169" s="1"/>
  <c r="I8" i="169"/>
  <c r="I61" i="169" s="1"/>
  <c r="I65" i="169" s="1"/>
  <c r="O9" i="170"/>
  <c r="O8" i="170" s="1"/>
  <c r="N9" i="170"/>
  <c r="N8" i="170" s="1"/>
  <c r="M9" i="170"/>
  <c r="M8" i="170" s="1"/>
  <c r="L9" i="170"/>
  <c r="L8" i="170" s="1"/>
  <c r="K9" i="170"/>
  <c r="K8" i="170" s="1"/>
  <c r="J9" i="170"/>
  <c r="J8" i="170" s="1"/>
  <c r="I9" i="170"/>
  <c r="H9" i="170"/>
  <c r="G9" i="170"/>
  <c r="G8" i="170" s="1"/>
  <c r="G61" i="170" s="1"/>
  <c r="G65" i="170" s="1"/>
  <c r="F9" i="170"/>
  <c r="F8" i="170" s="1"/>
  <c r="D9" i="170"/>
  <c r="D8" i="170" s="1"/>
  <c r="D61" i="170" s="1"/>
  <c r="C9" i="170"/>
  <c r="C8" i="170" s="1"/>
  <c r="B9" i="170"/>
  <c r="B8" i="170"/>
  <c r="O9" i="171"/>
  <c r="O8" i="171" s="1"/>
  <c r="O61" i="171" s="1"/>
  <c r="O65" i="171" s="1"/>
  <c r="N9" i="171"/>
  <c r="N8" i="171" s="1"/>
  <c r="M9" i="171"/>
  <c r="M8" i="171" s="1"/>
  <c r="L9" i="171"/>
  <c r="K9" i="171"/>
  <c r="K8" i="171" s="1"/>
  <c r="J9" i="171"/>
  <c r="J8" i="171" s="1"/>
  <c r="I9" i="171"/>
  <c r="I8" i="171" s="1"/>
  <c r="I61" i="171" s="1"/>
  <c r="I65" i="171" s="1"/>
  <c r="H9" i="171"/>
  <c r="H8" i="171" s="1"/>
  <c r="H61" i="171" s="1"/>
  <c r="H65" i="171" s="1"/>
  <c r="G9" i="171"/>
  <c r="G8" i="171" s="1"/>
  <c r="G61" i="171" s="1"/>
  <c r="G65" i="171" s="1"/>
  <c r="F9" i="171"/>
  <c r="F8" i="171" s="1"/>
  <c r="D9" i="171"/>
  <c r="D8" i="171" s="1"/>
  <c r="C9" i="171"/>
  <c r="B9" i="171"/>
  <c r="B8" i="171" s="1"/>
  <c r="O9" i="172"/>
  <c r="O8" i="172" s="1"/>
  <c r="N9" i="172"/>
  <c r="N8" i="172" s="1"/>
  <c r="M9" i="172"/>
  <c r="M8" i="172" s="1"/>
  <c r="L9" i="172"/>
  <c r="L8" i="172" s="1"/>
  <c r="K9" i="172"/>
  <c r="K8" i="172" s="1"/>
  <c r="J9" i="172"/>
  <c r="I9" i="172"/>
  <c r="I8" i="172" s="1"/>
  <c r="I61" i="172" s="1"/>
  <c r="I65" i="172" s="1"/>
  <c r="H9" i="172"/>
  <c r="H8" i="172" s="1"/>
  <c r="G9" i="172"/>
  <c r="G8" i="172" s="1"/>
  <c r="F9" i="172"/>
  <c r="D9" i="172"/>
  <c r="C9" i="172"/>
  <c r="B9" i="172"/>
  <c r="J8" i="172"/>
  <c r="J61" i="172" s="1"/>
  <c r="J65" i="172" s="1"/>
  <c r="F8" i="172"/>
  <c r="D8" i="172"/>
  <c r="C8" i="172"/>
  <c r="B8" i="172"/>
  <c r="B61" i="172" s="1"/>
  <c r="B65" i="172" s="1"/>
  <c r="O9" i="173"/>
  <c r="N9" i="173"/>
  <c r="M9" i="173"/>
  <c r="M8" i="173" s="1"/>
  <c r="L9" i="173"/>
  <c r="L8" i="173" s="1"/>
  <c r="K9" i="173"/>
  <c r="K8" i="173" s="1"/>
  <c r="K61" i="173" s="1"/>
  <c r="K65" i="173" s="1"/>
  <c r="J9" i="173"/>
  <c r="I9" i="173"/>
  <c r="I8" i="173" s="1"/>
  <c r="H9" i="173"/>
  <c r="H8" i="173" s="1"/>
  <c r="G9" i="173"/>
  <c r="G8" i="173" s="1"/>
  <c r="G61" i="173" s="1"/>
  <c r="G65" i="173" s="1"/>
  <c r="F9" i="173"/>
  <c r="D9" i="173"/>
  <c r="C9" i="173"/>
  <c r="C8" i="173" s="1"/>
  <c r="B9" i="173"/>
  <c r="B8" i="173" s="1"/>
  <c r="B61" i="173" s="1"/>
  <c r="B65" i="173" s="1"/>
  <c r="O8" i="173"/>
  <c r="O61" i="173" s="1"/>
  <c r="O65" i="173" s="1"/>
  <c r="N8" i="173"/>
  <c r="J8" i="173"/>
  <c r="J61" i="173" s="1"/>
  <c r="J65" i="173" s="1"/>
  <c r="F8" i="173"/>
  <c r="D8" i="173"/>
  <c r="O9" i="174"/>
  <c r="O8" i="174" s="1"/>
  <c r="N9" i="174"/>
  <c r="N8" i="174" s="1"/>
  <c r="N61" i="174" s="1"/>
  <c r="N65" i="174" s="1"/>
  <c r="M9" i="174"/>
  <c r="M8" i="174" s="1"/>
  <c r="M61" i="174" s="1"/>
  <c r="M65" i="174" s="1"/>
  <c r="L9" i="174"/>
  <c r="L8" i="174" s="1"/>
  <c r="L61" i="174" s="1"/>
  <c r="L65" i="174" s="1"/>
  <c r="K9" i="174"/>
  <c r="J9" i="174"/>
  <c r="J8" i="174" s="1"/>
  <c r="I9" i="174"/>
  <c r="I8" i="174" s="1"/>
  <c r="H9" i="174"/>
  <c r="G9" i="174"/>
  <c r="F9" i="174"/>
  <c r="D9" i="174"/>
  <c r="D8" i="174" s="1"/>
  <c r="D61" i="174" s="1"/>
  <c r="D65" i="174" s="1"/>
  <c r="C9" i="174"/>
  <c r="C8" i="174" s="1"/>
  <c r="C61" i="174" s="1"/>
  <c r="C65" i="174" s="1"/>
  <c r="B9" i="174"/>
  <c r="B8" i="174" s="1"/>
  <c r="K8" i="174"/>
  <c r="K61" i="174" s="1"/>
  <c r="K65" i="174" s="1"/>
  <c r="G8" i="174"/>
  <c r="G61" i="174" s="1"/>
  <c r="G65" i="174" s="1"/>
  <c r="F8" i="174"/>
  <c r="F61" i="174" s="1"/>
  <c r="F65" i="174" s="1"/>
  <c r="O9" i="175"/>
  <c r="O8" i="175" s="1"/>
  <c r="N9" i="175"/>
  <c r="N8" i="175" s="1"/>
  <c r="M9" i="175"/>
  <c r="M8" i="175" s="1"/>
  <c r="L9" i="175"/>
  <c r="L8" i="175" s="1"/>
  <c r="L61" i="175" s="1"/>
  <c r="L65" i="175" s="1"/>
  <c r="K9" i="175"/>
  <c r="J9" i="175"/>
  <c r="J8" i="175" s="1"/>
  <c r="I9" i="175"/>
  <c r="I8" i="175" s="1"/>
  <c r="H9" i="175"/>
  <c r="H8" i="175" s="1"/>
  <c r="G9" i="175"/>
  <c r="F9" i="175"/>
  <c r="F8" i="175" s="1"/>
  <c r="D9" i="175"/>
  <c r="C9" i="175"/>
  <c r="B9" i="175"/>
  <c r="D8" i="175"/>
  <c r="C8" i="175"/>
  <c r="C61" i="175" s="1"/>
  <c r="C65" i="175" s="1"/>
  <c r="O9" i="176"/>
  <c r="N9" i="176"/>
  <c r="N8" i="176" s="1"/>
  <c r="M9" i="176"/>
  <c r="L9" i="176"/>
  <c r="L8" i="176" s="1"/>
  <c r="K9" i="176"/>
  <c r="J9" i="176"/>
  <c r="J8" i="176" s="1"/>
  <c r="I9" i="176"/>
  <c r="I8" i="176" s="1"/>
  <c r="H9" i="176"/>
  <c r="G9" i="176"/>
  <c r="F9" i="176"/>
  <c r="F8" i="176" s="1"/>
  <c r="D9" i="176"/>
  <c r="D8" i="176" s="1"/>
  <c r="C9" i="176"/>
  <c r="C8" i="176" s="1"/>
  <c r="B9" i="176"/>
  <c r="M8" i="176"/>
  <c r="K8" i="176"/>
  <c r="K61" i="176" s="1"/>
  <c r="K65" i="176" s="1"/>
  <c r="H8" i="176"/>
  <c r="B8" i="176"/>
  <c r="B61" i="176" s="1"/>
  <c r="B65" i="176" s="1"/>
  <c r="O9" i="177"/>
  <c r="O8" i="177" s="1"/>
  <c r="N9" i="177"/>
  <c r="M9" i="177"/>
  <c r="M8" i="177" s="1"/>
  <c r="L9" i="177"/>
  <c r="L8" i="177" s="1"/>
  <c r="K9" i="177"/>
  <c r="K8" i="177" s="1"/>
  <c r="K61" i="177" s="1"/>
  <c r="K65" i="177" s="1"/>
  <c r="J9" i="177"/>
  <c r="J8" i="177" s="1"/>
  <c r="J61" i="177" s="1"/>
  <c r="J65" i="177" s="1"/>
  <c r="I9" i="177"/>
  <c r="I8" i="177" s="1"/>
  <c r="H9" i="177"/>
  <c r="H8" i="177" s="1"/>
  <c r="G9" i="177"/>
  <c r="G8" i="177" s="1"/>
  <c r="F9" i="177"/>
  <c r="F8" i="177" s="1"/>
  <c r="F61" i="177" s="1"/>
  <c r="F65" i="177" s="1"/>
  <c r="D9" i="177"/>
  <c r="D8" i="177" s="1"/>
  <c r="D61" i="177" s="1"/>
  <c r="D65" i="177" s="1"/>
  <c r="C9" i="177"/>
  <c r="C8" i="177" s="1"/>
  <c r="B9" i="177"/>
  <c r="B8" i="177" s="1"/>
  <c r="B61" i="177" s="1"/>
  <c r="B65" i="177" s="1"/>
  <c r="N8" i="177"/>
  <c r="N61" i="177" s="1"/>
  <c r="N65" i="177" s="1"/>
  <c r="O9" i="178"/>
  <c r="O8" i="178" s="1"/>
  <c r="N9" i="178"/>
  <c r="N8" i="178" s="1"/>
  <c r="N61" i="178" s="1"/>
  <c r="N65" i="178" s="1"/>
  <c r="M9" i="178"/>
  <c r="M8" i="178" s="1"/>
  <c r="L9" i="178"/>
  <c r="L8" i="178" s="1"/>
  <c r="L61" i="178" s="1"/>
  <c r="L65" i="178" s="1"/>
  <c r="K9" i="178"/>
  <c r="K8" i="178" s="1"/>
  <c r="J9" i="178"/>
  <c r="I9" i="178"/>
  <c r="H9" i="178"/>
  <c r="H8" i="178" s="1"/>
  <c r="H61" i="178" s="1"/>
  <c r="H65" i="178" s="1"/>
  <c r="G9" i="178"/>
  <c r="G8" i="178" s="1"/>
  <c r="G61" i="178" s="1"/>
  <c r="G65" i="178" s="1"/>
  <c r="F9" i="178"/>
  <c r="F8" i="178" s="1"/>
  <c r="F61" i="178" s="1"/>
  <c r="F65" i="178" s="1"/>
  <c r="D9" i="178"/>
  <c r="C9" i="178"/>
  <c r="C8" i="178" s="1"/>
  <c r="C61" i="178" s="1"/>
  <c r="C65" i="178" s="1"/>
  <c r="B9" i="178"/>
  <c r="B8" i="178" s="1"/>
  <c r="B61" i="178" s="1"/>
  <c r="B65" i="178" s="1"/>
  <c r="J8" i="178"/>
  <c r="J61" i="178" s="1"/>
  <c r="J65" i="178" s="1"/>
  <c r="I8" i="178"/>
  <c r="D8" i="178"/>
  <c r="O9" i="179"/>
  <c r="O8" i="179" s="1"/>
  <c r="N9" i="179"/>
  <c r="M9" i="179"/>
  <c r="L9" i="179"/>
  <c r="K9" i="179"/>
  <c r="K8" i="179" s="1"/>
  <c r="J9" i="179"/>
  <c r="J8" i="179" s="1"/>
  <c r="I9" i="179"/>
  <c r="I8" i="179" s="1"/>
  <c r="I61" i="179" s="1"/>
  <c r="I65" i="179" s="1"/>
  <c r="H9" i="179"/>
  <c r="G9" i="179"/>
  <c r="G8" i="179" s="1"/>
  <c r="F9" i="179"/>
  <c r="D9" i="179"/>
  <c r="C9" i="179"/>
  <c r="C8" i="179" s="1"/>
  <c r="B9" i="179"/>
  <c r="B8" i="179" s="1"/>
  <c r="L8" i="179"/>
  <c r="H8" i="179"/>
  <c r="H61" i="179" s="1"/>
  <c r="H65" i="179" s="1"/>
  <c r="O9" i="180"/>
  <c r="O8" i="180" s="1"/>
  <c r="N9" i="180"/>
  <c r="N8" i="180" s="1"/>
  <c r="M9" i="180"/>
  <c r="M8" i="180" s="1"/>
  <c r="L9" i="180"/>
  <c r="L8" i="180" s="1"/>
  <c r="K9" i="180"/>
  <c r="K8" i="180" s="1"/>
  <c r="K61" i="180" s="1"/>
  <c r="K65" i="180" s="1"/>
  <c r="J9" i="180"/>
  <c r="I9" i="180"/>
  <c r="H9" i="180"/>
  <c r="H8" i="180" s="1"/>
  <c r="G9" i="180"/>
  <c r="G8" i="180" s="1"/>
  <c r="F9" i="180"/>
  <c r="F8" i="180" s="1"/>
  <c r="D9" i="180"/>
  <c r="D8" i="180" s="1"/>
  <c r="C9" i="180"/>
  <c r="C8" i="180" s="1"/>
  <c r="B9" i="180"/>
  <c r="B8" i="180" s="1"/>
  <c r="B61" i="180" s="1"/>
  <c r="B65" i="180" s="1"/>
  <c r="J8" i="180"/>
  <c r="J61" i="180" s="1"/>
  <c r="J65" i="180" s="1"/>
  <c r="I8" i="180"/>
  <c r="I61" i="180" s="1"/>
  <c r="I65" i="180" s="1"/>
  <c r="O9" i="181"/>
  <c r="O8" i="181" s="1"/>
  <c r="O61" i="181" s="1"/>
  <c r="O65" i="181" s="1"/>
  <c r="N9" i="181"/>
  <c r="N8" i="181" s="1"/>
  <c r="M9" i="181"/>
  <c r="M8" i="181" s="1"/>
  <c r="L9" i="181"/>
  <c r="L8" i="181" s="1"/>
  <c r="L61" i="181" s="1"/>
  <c r="L65" i="181" s="1"/>
  <c r="K9" i="181"/>
  <c r="J9" i="181"/>
  <c r="I9" i="181"/>
  <c r="I8" i="181" s="1"/>
  <c r="H9" i="181"/>
  <c r="H8" i="181" s="1"/>
  <c r="G9" i="181"/>
  <c r="G8" i="181" s="1"/>
  <c r="G61" i="181" s="1"/>
  <c r="G65" i="181" s="1"/>
  <c r="F9" i="181"/>
  <c r="F8" i="181" s="1"/>
  <c r="F61" i="181" s="1"/>
  <c r="F65" i="181" s="1"/>
  <c r="D9" i="181"/>
  <c r="D8" i="181" s="1"/>
  <c r="C9" i="181"/>
  <c r="C8" i="181" s="1"/>
  <c r="C61" i="181" s="1"/>
  <c r="C65" i="181" s="1"/>
  <c r="B9" i="181"/>
  <c r="K8" i="181"/>
  <c r="K61" i="181" s="1"/>
  <c r="K65" i="181" s="1"/>
  <c r="J8" i="181"/>
  <c r="J61" i="181" s="1"/>
  <c r="J65" i="181" s="1"/>
  <c r="B8" i="181"/>
  <c r="B61" i="181" s="1"/>
  <c r="B65" i="181" s="1"/>
  <c r="O9" i="182"/>
  <c r="O8" i="182" s="1"/>
  <c r="N9" i="182"/>
  <c r="N8" i="182" s="1"/>
  <c r="M9" i="182"/>
  <c r="M8" i="182" s="1"/>
  <c r="L9" i="182"/>
  <c r="L8" i="182" s="1"/>
  <c r="L61" i="182" s="1"/>
  <c r="L65" i="182" s="1"/>
  <c r="K9" i="182"/>
  <c r="K8" i="182" s="1"/>
  <c r="J9" i="182"/>
  <c r="J8" i="182" s="1"/>
  <c r="I9" i="182"/>
  <c r="H9" i="182"/>
  <c r="H8" i="182" s="1"/>
  <c r="G9" i="182"/>
  <c r="G8" i="182" s="1"/>
  <c r="F9" i="182"/>
  <c r="D9" i="182"/>
  <c r="D8" i="182" s="1"/>
  <c r="C9" i="182"/>
  <c r="B9" i="182"/>
  <c r="B8" i="182" s="1"/>
  <c r="B61" i="182" s="1"/>
  <c r="B65" i="182" s="1"/>
  <c r="I8" i="182"/>
  <c r="F8" i="182"/>
  <c r="C8" i="182"/>
  <c r="C61" i="182" s="1"/>
  <c r="C65" i="182" s="1"/>
  <c r="O9" i="183"/>
  <c r="O8" i="183" s="1"/>
  <c r="N9" i="183"/>
  <c r="N8" i="183" s="1"/>
  <c r="N61" i="183" s="1"/>
  <c r="N65" i="183" s="1"/>
  <c r="M9" i="183"/>
  <c r="M8" i="183" s="1"/>
  <c r="M61" i="183" s="1"/>
  <c r="M65" i="183" s="1"/>
  <c r="L9" i="183"/>
  <c r="K9" i="183"/>
  <c r="K8" i="183" s="1"/>
  <c r="K61" i="183" s="1"/>
  <c r="K65" i="183" s="1"/>
  <c r="J9" i="183"/>
  <c r="J8" i="183" s="1"/>
  <c r="I9" i="183"/>
  <c r="I8" i="183" s="1"/>
  <c r="H9" i="183"/>
  <c r="H8" i="183" s="1"/>
  <c r="G9" i="183"/>
  <c r="G8" i="183" s="1"/>
  <c r="F9" i="183"/>
  <c r="F8" i="183" s="1"/>
  <c r="F61" i="183" s="1"/>
  <c r="F65" i="183" s="1"/>
  <c r="D9" i="183"/>
  <c r="D8" i="183" s="1"/>
  <c r="D61" i="183" s="1"/>
  <c r="D65" i="183" s="1"/>
  <c r="C9" i="183"/>
  <c r="B9" i="183"/>
  <c r="B8" i="183"/>
  <c r="B61" i="183" s="1"/>
  <c r="B65" i="183" s="1"/>
  <c r="O9" i="184"/>
  <c r="O8" i="184" s="1"/>
  <c r="N9" i="184"/>
  <c r="N8" i="184" s="1"/>
  <c r="M9" i="184"/>
  <c r="M8" i="184" s="1"/>
  <c r="L9" i="184"/>
  <c r="L8" i="184" s="1"/>
  <c r="L61" i="184" s="1"/>
  <c r="L65" i="184" s="1"/>
  <c r="K9" i="184"/>
  <c r="J9" i="184"/>
  <c r="I9" i="184"/>
  <c r="H9" i="184"/>
  <c r="H8" i="184" s="1"/>
  <c r="G9" i="184"/>
  <c r="G8" i="184" s="1"/>
  <c r="F9" i="184"/>
  <c r="F8" i="184" s="1"/>
  <c r="D9" i="184"/>
  <c r="D8" i="184" s="1"/>
  <c r="C9" i="184"/>
  <c r="C8" i="184" s="1"/>
  <c r="C61" i="184" s="1"/>
  <c r="C65" i="184" s="1"/>
  <c r="B9" i="184"/>
  <c r="K8" i="184"/>
  <c r="K61" i="184" s="1"/>
  <c r="K65" i="184" s="1"/>
  <c r="J8" i="184"/>
  <c r="J61" i="184" s="1"/>
  <c r="J65" i="184" s="1"/>
  <c r="I8" i="184"/>
  <c r="B8" i="184"/>
  <c r="B61" i="184" s="1"/>
  <c r="B65" i="184" s="1"/>
  <c r="O9" i="185"/>
  <c r="O8" i="185" s="1"/>
  <c r="N9" i="185"/>
  <c r="N8" i="185" s="1"/>
  <c r="N61" i="185" s="1"/>
  <c r="N65" i="185" s="1"/>
  <c r="M9" i="185"/>
  <c r="M8" i="185" s="1"/>
  <c r="M61" i="185" s="1"/>
  <c r="M65" i="185" s="1"/>
  <c r="L9" i="185"/>
  <c r="K9" i="185"/>
  <c r="J9" i="185"/>
  <c r="I9" i="185"/>
  <c r="I8" i="185" s="1"/>
  <c r="H9" i="185"/>
  <c r="H8" i="185" s="1"/>
  <c r="G9" i="185"/>
  <c r="G8" i="185" s="1"/>
  <c r="F9" i="185"/>
  <c r="F8" i="185" s="1"/>
  <c r="F61" i="185" s="1"/>
  <c r="F65" i="185" s="1"/>
  <c r="D9" i="185"/>
  <c r="D8" i="185" s="1"/>
  <c r="D61" i="185" s="1"/>
  <c r="D65" i="185" s="1"/>
  <c r="C9" i="185"/>
  <c r="C8" i="185" s="1"/>
  <c r="C61" i="185" s="1"/>
  <c r="C65" i="185" s="1"/>
  <c r="B9" i="185"/>
  <c r="B8" i="185" s="1"/>
  <c r="B61" i="185" s="1"/>
  <c r="B65" i="185" s="1"/>
  <c r="L8" i="185"/>
  <c r="L61" i="185" s="1"/>
  <c r="L65" i="185" s="1"/>
  <c r="K8" i="185"/>
  <c r="K61" i="185" s="1"/>
  <c r="K65" i="185" s="1"/>
  <c r="O9" i="186"/>
  <c r="N9" i="186"/>
  <c r="N8" i="186" s="1"/>
  <c r="N61" i="186" s="1"/>
  <c r="N65" i="186" s="1"/>
  <c r="M9" i="186"/>
  <c r="L9" i="186"/>
  <c r="L8" i="186" s="1"/>
  <c r="L61" i="186" s="1"/>
  <c r="L65" i="186" s="1"/>
  <c r="K9" i="186"/>
  <c r="K8" i="186" s="1"/>
  <c r="J9" i="186"/>
  <c r="J8" i="186" s="1"/>
  <c r="I9" i="186"/>
  <c r="I8" i="186" s="1"/>
  <c r="H9" i="186"/>
  <c r="H8" i="186" s="1"/>
  <c r="H61" i="186" s="1"/>
  <c r="H65" i="186" s="1"/>
  <c r="G9" i="186"/>
  <c r="G8" i="186" s="1"/>
  <c r="G61" i="186" s="1"/>
  <c r="G65" i="186" s="1"/>
  <c r="F9" i="186"/>
  <c r="F8" i="186" s="1"/>
  <c r="F61" i="186" s="1"/>
  <c r="F65" i="186" s="1"/>
  <c r="D9" i="186"/>
  <c r="D8" i="186" s="1"/>
  <c r="C9" i="186"/>
  <c r="C8" i="186" s="1"/>
  <c r="C61" i="186" s="1"/>
  <c r="C65" i="186" s="1"/>
  <c r="B9" i="186"/>
  <c r="B8" i="186" s="1"/>
  <c r="B61" i="186" s="1"/>
  <c r="B65" i="186" s="1"/>
  <c r="M8" i="186"/>
  <c r="O9" i="187"/>
  <c r="N9" i="187"/>
  <c r="N8" i="187" s="1"/>
  <c r="M9" i="187"/>
  <c r="L9" i="187"/>
  <c r="L8" i="187" s="1"/>
  <c r="L61" i="187" s="1"/>
  <c r="L65" i="187" s="1"/>
  <c r="K9" i="187"/>
  <c r="K8" i="187" s="1"/>
  <c r="K61" i="187" s="1"/>
  <c r="K65" i="187" s="1"/>
  <c r="J9" i="187"/>
  <c r="J8" i="187" s="1"/>
  <c r="J61" i="187" s="1"/>
  <c r="J65" i="187" s="1"/>
  <c r="I9" i="187"/>
  <c r="I8" i="187" s="1"/>
  <c r="H9" i="187"/>
  <c r="H8" i="187" s="1"/>
  <c r="G9" i="187"/>
  <c r="G8" i="187" s="1"/>
  <c r="G61" i="187" s="1"/>
  <c r="G65" i="187" s="1"/>
  <c r="F9" i="187"/>
  <c r="F8" i="187" s="1"/>
  <c r="D9" i="187"/>
  <c r="D8" i="187" s="1"/>
  <c r="C9" i="187"/>
  <c r="C8" i="187" s="1"/>
  <c r="C61" i="187" s="1"/>
  <c r="C65" i="187" s="1"/>
  <c r="B9" i="187"/>
  <c r="B8" i="187" s="1"/>
  <c r="B61" i="187" s="1"/>
  <c r="B65" i="187" s="1"/>
  <c r="O8" i="187"/>
  <c r="O9" i="188"/>
  <c r="O8" i="188" s="1"/>
  <c r="O61" i="188" s="1"/>
  <c r="O65" i="188" s="1"/>
  <c r="N9" i="188"/>
  <c r="N8" i="188" s="1"/>
  <c r="N61" i="188" s="1"/>
  <c r="N65" i="188" s="1"/>
  <c r="M9" i="188"/>
  <c r="M8" i="188" s="1"/>
  <c r="M61" i="188" s="1"/>
  <c r="M65" i="188" s="1"/>
  <c r="L9" i="188"/>
  <c r="L8" i="188" s="1"/>
  <c r="L61" i="188" s="1"/>
  <c r="L65" i="188" s="1"/>
  <c r="K9" i="188"/>
  <c r="K8" i="188" s="1"/>
  <c r="J9" i="188"/>
  <c r="J8" i="188" s="1"/>
  <c r="I9" i="188"/>
  <c r="I8" i="188" s="1"/>
  <c r="H9" i="188"/>
  <c r="H8" i="188" s="1"/>
  <c r="G9" i="188"/>
  <c r="G8" i="188" s="1"/>
  <c r="G61" i="188" s="1"/>
  <c r="G65" i="188" s="1"/>
  <c r="F9" i="188"/>
  <c r="F8" i="188" s="1"/>
  <c r="F61" i="188" s="1"/>
  <c r="F65" i="188" s="1"/>
  <c r="D9" i="188"/>
  <c r="D8" i="188" s="1"/>
  <c r="D61" i="188" s="1"/>
  <c r="D65" i="188" s="1"/>
  <c r="C9" i="188"/>
  <c r="C8" i="188" s="1"/>
  <c r="C61" i="188" s="1"/>
  <c r="C65" i="188" s="1"/>
  <c r="B9" i="188"/>
  <c r="B8" i="188" s="1"/>
  <c r="O9" i="189"/>
  <c r="O8" i="189" s="1"/>
  <c r="O61" i="189" s="1"/>
  <c r="O65" i="189" s="1"/>
  <c r="N9" i="189"/>
  <c r="N8" i="189" s="1"/>
  <c r="N61" i="189" s="1"/>
  <c r="N65" i="189" s="1"/>
  <c r="M9" i="189"/>
  <c r="M8" i="189" s="1"/>
  <c r="L9" i="189"/>
  <c r="L8" i="189" s="1"/>
  <c r="K9" i="189"/>
  <c r="K8" i="189" s="1"/>
  <c r="J9" i="189"/>
  <c r="J8" i="189" s="1"/>
  <c r="I9" i="189"/>
  <c r="I8" i="189" s="1"/>
  <c r="H9" i="189"/>
  <c r="H8" i="189" s="1"/>
  <c r="H61" i="189" s="1"/>
  <c r="H65" i="189" s="1"/>
  <c r="G9" i="189"/>
  <c r="G8" i="189" s="1"/>
  <c r="G61" i="189" s="1"/>
  <c r="G65" i="189" s="1"/>
  <c r="F9" i="189"/>
  <c r="F8" i="189" s="1"/>
  <c r="F61" i="189" s="1"/>
  <c r="F65" i="189" s="1"/>
  <c r="D9" i="189"/>
  <c r="D8" i="189" s="1"/>
  <c r="C9" i="189"/>
  <c r="C8" i="189" s="1"/>
  <c r="C61" i="189" s="1"/>
  <c r="C65" i="189" s="1"/>
  <c r="B9" i="189"/>
  <c r="B8" i="189" s="1"/>
  <c r="B61" i="189" s="1"/>
  <c r="B65" i="189" s="1"/>
  <c r="O9" i="190"/>
  <c r="O8" i="190" s="1"/>
  <c r="O61" i="190" s="1"/>
  <c r="O65" i="190" s="1"/>
  <c r="N9" i="190"/>
  <c r="N8" i="190" s="1"/>
  <c r="N61" i="190" s="1"/>
  <c r="N65" i="190" s="1"/>
  <c r="M9" i="190"/>
  <c r="L9" i="190"/>
  <c r="K9" i="190"/>
  <c r="K8" i="190" s="1"/>
  <c r="J9" i="190"/>
  <c r="J8" i="190" s="1"/>
  <c r="I9" i="190"/>
  <c r="I8" i="190" s="1"/>
  <c r="I61" i="190" s="1"/>
  <c r="I65" i="190" s="1"/>
  <c r="H9" i="190"/>
  <c r="H8" i="190" s="1"/>
  <c r="H61" i="190" s="1"/>
  <c r="H65" i="190" s="1"/>
  <c r="G9" i="190"/>
  <c r="G8" i="190" s="1"/>
  <c r="G61" i="190" s="1"/>
  <c r="G65" i="190" s="1"/>
  <c r="F9" i="190"/>
  <c r="D9" i="190"/>
  <c r="C9" i="190"/>
  <c r="B9" i="190"/>
  <c r="B8" i="190" s="1"/>
  <c r="M8" i="190"/>
  <c r="M61" i="190" s="1"/>
  <c r="M65" i="190" s="1"/>
  <c r="L8" i="190"/>
  <c r="L61" i="190" s="1"/>
  <c r="L65" i="190" s="1"/>
  <c r="F8" i="190"/>
  <c r="F61" i="190" s="1"/>
  <c r="F65" i="190" s="1"/>
  <c r="D8" i="190"/>
  <c r="D61" i="190" s="1"/>
  <c r="D65" i="190" s="1"/>
  <c r="C8" i="190"/>
  <c r="C61" i="190" s="1"/>
  <c r="C65" i="190" s="1"/>
  <c r="O9" i="191"/>
  <c r="N9" i="191"/>
  <c r="M9" i="191"/>
  <c r="M8" i="191" s="1"/>
  <c r="M61" i="191" s="1"/>
  <c r="M65" i="191" s="1"/>
  <c r="L9" i="191"/>
  <c r="L8" i="191" s="1"/>
  <c r="L61" i="191" s="1"/>
  <c r="L65" i="191" s="1"/>
  <c r="K9" i="191"/>
  <c r="K8" i="191" s="1"/>
  <c r="J9" i="191"/>
  <c r="J8" i="191" s="1"/>
  <c r="I9" i="191"/>
  <c r="I8" i="191" s="1"/>
  <c r="H9" i="191"/>
  <c r="H8" i="191" s="1"/>
  <c r="H61" i="191" s="1"/>
  <c r="H65" i="191" s="1"/>
  <c r="G9" i="191"/>
  <c r="F9" i="191"/>
  <c r="F8" i="191" s="1"/>
  <c r="F61" i="191" s="1"/>
  <c r="F65" i="191" s="1"/>
  <c r="D9" i="191"/>
  <c r="D8" i="191" s="1"/>
  <c r="D61" i="191" s="1"/>
  <c r="D65" i="191" s="1"/>
  <c r="C9" i="191"/>
  <c r="C8" i="191" s="1"/>
  <c r="C61" i="191" s="1"/>
  <c r="C65" i="191" s="1"/>
  <c r="B9" i="191"/>
  <c r="B8" i="191" s="1"/>
  <c r="B61" i="191" s="1"/>
  <c r="B65" i="191" s="1"/>
  <c r="N8" i="191"/>
  <c r="N61" i="191" s="1"/>
  <c r="N65" i="191" s="1"/>
  <c r="O9" i="192"/>
  <c r="O8" i="192" s="1"/>
  <c r="N9" i="192"/>
  <c r="M9" i="192"/>
  <c r="M8" i="192" s="1"/>
  <c r="L9" i="192"/>
  <c r="L8" i="192" s="1"/>
  <c r="K9" i="192"/>
  <c r="K8" i="192" s="1"/>
  <c r="J9" i="192"/>
  <c r="J8" i="192" s="1"/>
  <c r="I9" i="192"/>
  <c r="H9" i="192"/>
  <c r="G9" i="192"/>
  <c r="F9" i="192"/>
  <c r="D9" i="192"/>
  <c r="D8" i="192" s="1"/>
  <c r="C9" i="192"/>
  <c r="C8" i="192" s="1"/>
  <c r="B9" i="192"/>
  <c r="B8" i="192" s="1"/>
  <c r="B61" i="192" s="1"/>
  <c r="B65" i="192" s="1"/>
  <c r="I8" i="192"/>
  <c r="H8" i="192"/>
  <c r="O9" i="193"/>
  <c r="O8" i="193" s="1"/>
  <c r="N9" i="193"/>
  <c r="N8" i="193" s="1"/>
  <c r="M9" i="193"/>
  <c r="M8" i="193" s="1"/>
  <c r="L9" i="193"/>
  <c r="L8" i="193" s="1"/>
  <c r="K9" i="193"/>
  <c r="K8" i="193" s="1"/>
  <c r="K61" i="193" s="1"/>
  <c r="J9" i="193"/>
  <c r="J8" i="193" s="1"/>
  <c r="I9" i="193"/>
  <c r="H9" i="193"/>
  <c r="H8" i="193" s="1"/>
  <c r="H61" i="193" s="1"/>
  <c r="G9" i="193"/>
  <c r="G8" i="193" s="1"/>
  <c r="F9" i="193"/>
  <c r="F8" i="193" s="1"/>
  <c r="D9" i="193"/>
  <c r="D8" i="193" s="1"/>
  <c r="C9" i="193"/>
  <c r="C8" i="193" s="1"/>
  <c r="B9" i="193"/>
  <c r="I8" i="193"/>
  <c r="B8" i="193"/>
  <c r="O9" i="194"/>
  <c r="O8" i="194" s="1"/>
  <c r="N9" i="194"/>
  <c r="N8" i="194" s="1"/>
  <c r="M9" i="194"/>
  <c r="L9" i="194"/>
  <c r="K9" i="194"/>
  <c r="J9" i="194"/>
  <c r="I9" i="194"/>
  <c r="I8" i="194" s="1"/>
  <c r="H9" i="194"/>
  <c r="H8" i="194" s="1"/>
  <c r="G9" i="194"/>
  <c r="G8" i="194" s="1"/>
  <c r="F9" i="194"/>
  <c r="F8" i="194" s="1"/>
  <c r="D9" i="194"/>
  <c r="C9" i="194"/>
  <c r="B9" i="194"/>
  <c r="J8" i="194"/>
  <c r="D8" i="194"/>
  <c r="O9" i="195"/>
  <c r="N9" i="195"/>
  <c r="N8" i="195" s="1"/>
  <c r="M9" i="195"/>
  <c r="M8" i="195" s="1"/>
  <c r="L9" i="195"/>
  <c r="L8" i="195" s="1"/>
  <c r="K9" i="195"/>
  <c r="J9" i="195"/>
  <c r="J8" i="195" s="1"/>
  <c r="I9" i="195"/>
  <c r="I8" i="195" s="1"/>
  <c r="H9" i="195"/>
  <c r="H8" i="195" s="1"/>
  <c r="H61" i="195" s="1"/>
  <c r="H65" i="195" s="1"/>
  <c r="G9" i="195"/>
  <c r="G8" i="195" s="1"/>
  <c r="G61" i="195" s="1"/>
  <c r="G65" i="195" s="1"/>
  <c r="F9" i="195"/>
  <c r="F8" i="195" s="1"/>
  <c r="D9" i="195"/>
  <c r="D8" i="195" s="1"/>
  <c r="C9" i="195"/>
  <c r="C8" i="195" s="1"/>
  <c r="B9" i="195"/>
  <c r="O8" i="195"/>
  <c r="O61" i="195" s="1"/>
  <c r="O65" i="195" s="1"/>
  <c r="O9" i="196"/>
  <c r="N9" i="196"/>
  <c r="N8" i="196" s="1"/>
  <c r="M9" i="196"/>
  <c r="M8" i="196" s="1"/>
  <c r="L9" i="196"/>
  <c r="L8" i="196" s="1"/>
  <c r="L61" i="196" s="1"/>
  <c r="L65" i="196" s="1"/>
  <c r="K9" i="196"/>
  <c r="K8" i="196" s="1"/>
  <c r="J9" i="196"/>
  <c r="J8" i="196" s="1"/>
  <c r="J61" i="196" s="1"/>
  <c r="J65" i="196" s="1"/>
  <c r="I9" i="196"/>
  <c r="H9" i="196"/>
  <c r="H8" i="196" s="1"/>
  <c r="G9" i="196"/>
  <c r="G8" i="196" s="1"/>
  <c r="F9" i="196"/>
  <c r="F8" i="196" s="1"/>
  <c r="D9" i="196"/>
  <c r="D8" i="196" s="1"/>
  <c r="C9" i="196"/>
  <c r="C8" i="196" s="1"/>
  <c r="C61" i="196" s="1"/>
  <c r="C65" i="196" s="1"/>
  <c r="B9" i="196"/>
  <c r="B8" i="196" s="1"/>
  <c r="O8" i="196"/>
  <c r="O9" i="197"/>
  <c r="O8" i="197" s="1"/>
  <c r="N9" i="197"/>
  <c r="N8" i="197" s="1"/>
  <c r="N61" i="197" s="1"/>
  <c r="N65" i="197" s="1"/>
  <c r="M9" i="197"/>
  <c r="M8" i="197" s="1"/>
  <c r="M61" i="197" s="1"/>
  <c r="M65" i="197" s="1"/>
  <c r="L9" i="197"/>
  <c r="L8" i="197" s="1"/>
  <c r="L61" i="197" s="1"/>
  <c r="K9" i="197"/>
  <c r="K8" i="197" s="1"/>
  <c r="J9" i="197"/>
  <c r="I9" i="197"/>
  <c r="I8" i="197" s="1"/>
  <c r="H9" i="197"/>
  <c r="G9" i="197"/>
  <c r="G8" i="197" s="1"/>
  <c r="F9" i="197"/>
  <c r="F8" i="197" s="1"/>
  <c r="F61" i="197" s="1"/>
  <c r="F65" i="197" s="1"/>
  <c r="D9" i="197"/>
  <c r="D8" i="197" s="1"/>
  <c r="D61" i="197" s="1"/>
  <c r="D65" i="197" s="1"/>
  <c r="C9" i="197"/>
  <c r="B9" i="197"/>
  <c r="B8" i="197" s="1"/>
  <c r="J8" i="197"/>
  <c r="C8" i="197"/>
  <c r="O9" i="198"/>
  <c r="O8" i="198" s="1"/>
  <c r="N9" i="198"/>
  <c r="M9" i="198"/>
  <c r="M8" i="198" s="1"/>
  <c r="M61" i="198" s="1"/>
  <c r="M65" i="198" s="1"/>
  <c r="L9" i="198"/>
  <c r="L8" i="198" s="1"/>
  <c r="K9" i="198"/>
  <c r="K8" i="198" s="1"/>
  <c r="K61" i="198" s="1"/>
  <c r="K65" i="198" s="1"/>
  <c r="J9" i="198"/>
  <c r="J8" i="198" s="1"/>
  <c r="I9" i="198"/>
  <c r="S9" i="198" s="1"/>
  <c r="H9" i="198"/>
  <c r="G9" i="198"/>
  <c r="G8" i="198" s="1"/>
  <c r="F9" i="198"/>
  <c r="D9" i="198"/>
  <c r="D8" i="198" s="1"/>
  <c r="D61" i="198" s="1"/>
  <c r="D65" i="198" s="1"/>
  <c r="C9" i="198"/>
  <c r="B9" i="198"/>
  <c r="N8" i="198"/>
  <c r="H8" i="198"/>
  <c r="F8" i="198"/>
  <c r="C8" i="198"/>
  <c r="B8" i="198"/>
  <c r="B61" i="198" s="1"/>
  <c r="B65" i="198" s="1"/>
  <c r="O9" i="199"/>
  <c r="O8" i="199" s="1"/>
  <c r="O61" i="199" s="1"/>
  <c r="O65" i="199" s="1"/>
  <c r="N9" i="199"/>
  <c r="N8" i="199" s="1"/>
  <c r="M9" i="199"/>
  <c r="L9" i="199"/>
  <c r="L8" i="199" s="1"/>
  <c r="K9" i="199"/>
  <c r="K8" i="199" s="1"/>
  <c r="J9" i="199"/>
  <c r="I9" i="199"/>
  <c r="I8" i="199" s="1"/>
  <c r="H9" i="199"/>
  <c r="G9" i="199"/>
  <c r="G8" i="199" s="1"/>
  <c r="G61" i="199" s="1"/>
  <c r="G65" i="199" s="1"/>
  <c r="F9" i="199"/>
  <c r="F8" i="199" s="1"/>
  <c r="D9" i="199"/>
  <c r="C9" i="199"/>
  <c r="B9" i="199"/>
  <c r="B8" i="199" s="1"/>
  <c r="B61" i="199" s="1"/>
  <c r="B65" i="199" s="1"/>
  <c r="J8" i="199"/>
  <c r="C8" i="199"/>
  <c r="O9" i="200"/>
  <c r="O8" i="200" s="1"/>
  <c r="O61" i="200" s="1"/>
  <c r="O65" i="200" s="1"/>
  <c r="N9" i="200"/>
  <c r="N8" i="200" s="1"/>
  <c r="M9" i="200"/>
  <c r="M8" i="200" s="1"/>
  <c r="L9" i="200"/>
  <c r="L8" i="200" s="1"/>
  <c r="K9" i="200"/>
  <c r="K8" i="200" s="1"/>
  <c r="J9" i="200"/>
  <c r="J8" i="200" s="1"/>
  <c r="I9" i="200"/>
  <c r="H9" i="200"/>
  <c r="H8" i="200" s="1"/>
  <c r="H61" i="200" s="1"/>
  <c r="H65" i="200" s="1"/>
  <c r="G9" i="200"/>
  <c r="F9" i="200"/>
  <c r="F8" i="200" s="1"/>
  <c r="D9" i="200"/>
  <c r="D8" i="200" s="1"/>
  <c r="C9" i="200"/>
  <c r="B9" i="200"/>
  <c r="B8" i="200" s="1"/>
  <c r="B61" i="200" s="1"/>
  <c r="I8" i="200"/>
  <c r="I61" i="200" s="1"/>
  <c r="I65" i="200" s="1"/>
  <c r="G8" i="200"/>
  <c r="C8" i="200"/>
  <c r="O9" i="201"/>
  <c r="O8" i="201" s="1"/>
  <c r="N9" i="201"/>
  <c r="N8" i="201" s="1"/>
  <c r="M9" i="201"/>
  <c r="M8" i="201" s="1"/>
  <c r="L9" i="201"/>
  <c r="L8" i="201" s="1"/>
  <c r="K9" i="201"/>
  <c r="J9" i="201"/>
  <c r="I9" i="201"/>
  <c r="I8" i="201" s="1"/>
  <c r="H9" i="201"/>
  <c r="H8" i="201" s="1"/>
  <c r="G9" i="201"/>
  <c r="F9" i="201"/>
  <c r="D9" i="201"/>
  <c r="C9" i="201"/>
  <c r="C8" i="201" s="1"/>
  <c r="B9" i="201"/>
  <c r="G8" i="201"/>
  <c r="F8" i="201"/>
  <c r="D8" i="201"/>
  <c r="O9" i="202"/>
  <c r="N9" i="202"/>
  <c r="N8" i="202" s="1"/>
  <c r="M9" i="202"/>
  <c r="M8" i="202" s="1"/>
  <c r="L9" i="202"/>
  <c r="L8" i="202" s="1"/>
  <c r="K9" i="202"/>
  <c r="K8" i="202" s="1"/>
  <c r="K61" i="202" s="1"/>
  <c r="K65" i="202" s="1"/>
  <c r="J9" i="202"/>
  <c r="I9" i="202"/>
  <c r="I8" i="202" s="1"/>
  <c r="I61" i="202" s="1"/>
  <c r="I65" i="202" s="1"/>
  <c r="S65" i="202" s="1"/>
  <c r="H9" i="202"/>
  <c r="H8" i="202" s="1"/>
  <c r="G9" i="202"/>
  <c r="F9" i="202"/>
  <c r="F8" i="202" s="1"/>
  <c r="F61" i="202" s="1"/>
  <c r="F65" i="202" s="1"/>
  <c r="D9" i="202"/>
  <c r="D8" i="202" s="1"/>
  <c r="C9" i="202"/>
  <c r="C8" i="202" s="1"/>
  <c r="B9" i="202"/>
  <c r="B8" i="202" s="1"/>
  <c r="B61" i="202" s="1"/>
  <c r="B65" i="202" s="1"/>
  <c r="J8" i="202"/>
  <c r="J61" i="202" s="1"/>
  <c r="J65" i="202" s="1"/>
  <c r="O9" i="203"/>
  <c r="O8" i="203" s="1"/>
  <c r="O61" i="203" s="1"/>
  <c r="O65" i="203" s="1"/>
  <c r="N9" i="203"/>
  <c r="N8" i="203" s="1"/>
  <c r="N61" i="203" s="1"/>
  <c r="N65" i="203" s="1"/>
  <c r="M9" i="203"/>
  <c r="L9" i="203"/>
  <c r="L8" i="203" s="1"/>
  <c r="L61" i="203" s="1"/>
  <c r="L65" i="203" s="1"/>
  <c r="K9" i="203"/>
  <c r="J9" i="203"/>
  <c r="J8" i="203" s="1"/>
  <c r="I9" i="203"/>
  <c r="I8" i="203" s="1"/>
  <c r="H9" i="203"/>
  <c r="H8" i="203" s="1"/>
  <c r="G9" i="203"/>
  <c r="F9" i="203"/>
  <c r="F8" i="203" s="1"/>
  <c r="F61" i="203" s="1"/>
  <c r="F65" i="203" s="1"/>
  <c r="D9" i="203"/>
  <c r="D8" i="203" s="1"/>
  <c r="D61" i="203" s="1"/>
  <c r="D65" i="203" s="1"/>
  <c r="C9" i="203"/>
  <c r="C8" i="203" s="1"/>
  <c r="C61" i="203" s="1"/>
  <c r="C65" i="203" s="1"/>
  <c r="B9" i="203"/>
  <c r="M8" i="203"/>
  <c r="M61" i="203" s="1"/>
  <c r="M65" i="203" s="1"/>
  <c r="G8" i="203"/>
  <c r="G61" i="203" s="1"/>
  <c r="G65" i="203" s="1"/>
  <c r="O9" i="204"/>
  <c r="O8" i="204" s="1"/>
  <c r="N9" i="204"/>
  <c r="N8" i="204" s="1"/>
  <c r="N61" i="204" s="1"/>
  <c r="N65" i="204" s="1"/>
  <c r="M9" i="204"/>
  <c r="L9" i="204"/>
  <c r="L8" i="204" s="1"/>
  <c r="K9" i="204"/>
  <c r="K8" i="204" s="1"/>
  <c r="J9" i="204"/>
  <c r="J8" i="204" s="1"/>
  <c r="I9" i="204"/>
  <c r="I8" i="204" s="1"/>
  <c r="H9" i="204"/>
  <c r="H8" i="204" s="1"/>
  <c r="H61" i="204" s="1"/>
  <c r="H65" i="204" s="1"/>
  <c r="G9" i="204"/>
  <c r="G8" i="204" s="1"/>
  <c r="F9" i="204"/>
  <c r="F8" i="204" s="1"/>
  <c r="F61" i="204" s="1"/>
  <c r="F65" i="204" s="1"/>
  <c r="D9" i="204"/>
  <c r="D8" i="204" s="1"/>
  <c r="C9" i="204"/>
  <c r="C8" i="204" s="1"/>
  <c r="B9" i="204"/>
  <c r="B8" i="204" s="1"/>
  <c r="B61" i="204" s="1"/>
  <c r="B65" i="204" s="1"/>
  <c r="M8" i="204"/>
  <c r="O9" i="205"/>
  <c r="O8" i="205" s="1"/>
  <c r="N9" i="205"/>
  <c r="N8" i="205" s="1"/>
  <c r="M9" i="205"/>
  <c r="L9" i="205"/>
  <c r="L8" i="205" s="1"/>
  <c r="L61" i="205" s="1"/>
  <c r="K9" i="205"/>
  <c r="K8" i="205" s="1"/>
  <c r="K61" i="205" s="1"/>
  <c r="K65" i="205" s="1"/>
  <c r="J9" i="205"/>
  <c r="J8" i="205" s="1"/>
  <c r="I9" i="205"/>
  <c r="I8" i="205" s="1"/>
  <c r="H9" i="205"/>
  <c r="G9" i="205"/>
  <c r="G8" i="205" s="1"/>
  <c r="G61" i="205" s="1"/>
  <c r="G65" i="205" s="1"/>
  <c r="F9" i="205"/>
  <c r="F8" i="205" s="1"/>
  <c r="D9" i="205"/>
  <c r="D8" i="205" s="1"/>
  <c r="C9" i="205"/>
  <c r="B9" i="205"/>
  <c r="M8" i="205"/>
  <c r="C8" i="205"/>
  <c r="B8" i="205"/>
  <c r="B61" i="205" s="1"/>
  <c r="B65" i="205" s="1"/>
  <c r="O9" i="206"/>
  <c r="O8" i="206" s="1"/>
  <c r="N9" i="206"/>
  <c r="N8" i="206" s="1"/>
  <c r="N61" i="206" s="1"/>
  <c r="N65" i="206" s="1"/>
  <c r="M9" i="206"/>
  <c r="M8" i="206" s="1"/>
  <c r="M61" i="206" s="1"/>
  <c r="M65" i="206" s="1"/>
  <c r="L9" i="206"/>
  <c r="L8" i="206" s="1"/>
  <c r="L61" i="206" s="1"/>
  <c r="L65" i="206" s="1"/>
  <c r="K9" i="206"/>
  <c r="K8" i="206" s="1"/>
  <c r="J9" i="206"/>
  <c r="J8" i="206" s="1"/>
  <c r="I9" i="206"/>
  <c r="H9" i="206"/>
  <c r="G9" i="206"/>
  <c r="G8" i="206" s="1"/>
  <c r="F9" i="206"/>
  <c r="D9" i="206"/>
  <c r="D8" i="206" s="1"/>
  <c r="D61" i="206" s="1"/>
  <c r="D65" i="206" s="1"/>
  <c r="C9" i="206"/>
  <c r="C8" i="206" s="1"/>
  <c r="C61" i="206" s="1"/>
  <c r="C65" i="206" s="1"/>
  <c r="B9" i="206"/>
  <c r="B8" i="206" s="1"/>
  <c r="B61" i="206" s="1"/>
  <c r="B65" i="206" s="1"/>
  <c r="H8" i="206"/>
  <c r="F8" i="206"/>
  <c r="F61" i="206" s="1"/>
  <c r="F65" i="206" s="1"/>
  <c r="O9" i="207"/>
  <c r="N9" i="207"/>
  <c r="N8" i="207" s="1"/>
  <c r="M9" i="207"/>
  <c r="M8" i="207" s="1"/>
  <c r="L9" i="207"/>
  <c r="K9" i="207"/>
  <c r="K8" i="207" s="1"/>
  <c r="K61" i="207" s="1"/>
  <c r="K65" i="207" s="1"/>
  <c r="J9" i="207"/>
  <c r="J8" i="207" s="1"/>
  <c r="I9" i="207"/>
  <c r="I8" i="207" s="1"/>
  <c r="H9" i="207"/>
  <c r="G9" i="207"/>
  <c r="F9" i="207"/>
  <c r="F8" i="207" s="1"/>
  <c r="D9" i="207"/>
  <c r="D8" i="207" s="1"/>
  <c r="C9" i="207"/>
  <c r="B9" i="207"/>
  <c r="B8" i="207" s="1"/>
  <c r="B61" i="207" s="1"/>
  <c r="B65" i="207" s="1"/>
  <c r="O9" i="208"/>
  <c r="O8" i="208" s="1"/>
  <c r="N9" i="208"/>
  <c r="M9" i="208"/>
  <c r="L9" i="208"/>
  <c r="L8" i="208" s="1"/>
  <c r="K9" i="208"/>
  <c r="K8" i="208" s="1"/>
  <c r="J9" i="208"/>
  <c r="I9" i="208"/>
  <c r="H9" i="208"/>
  <c r="G9" i="208"/>
  <c r="G8" i="208" s="1"/>
  <c r="F9" i="208"/>
  <c r="D9" i="208"/>
  <c r="C9" i="208"/>
  <c r="C8" i="208" s="1"/>
  <c r="B9" i="208"/>
  <c r="B8" i="208" s="1"/>
  <c r="B61" i="208" s="1"/>
  <c r="J8" i="208"/>
  <c r="H8" i="208"/>
  <c r="H61" i="208" s="1"/>
  <c r="H65" i="208" s="1"/>
  <c r="O9" i="209"/>
  <c r="O8" i="209" s="1"/>
  <c r="N9" i="209"/>
  <c r="N8" i="209" s="1"/>
  <c r="M9" i="209"/>
  <c r="M8" i="209" s="1"/>
  <c r="L9" i="209"/>
  <c r="L8" i="209" s="1"/>
  <c r="K9" i="209"/>
  <c r="K8" i="209" s="1"/>
  <c r="J9" i="209"/>
  <c r="J8" i="209" s="1"/>
  <c r="I9" i="209"/>
  <c r="I8" i="209" s="1"/>
  <c r="I61" i="209" s="1"/>
  <c r="I65" i="209" s="1"/>
  <c r="H9" i="209"/>
  <c r="H8" i="209" s="1"/>
  <c r="H61" i="209" s="1"/>
  <c r="G9" i="209"/>
  <c r="F9" i="209"/>
  <c r="F8" i="209" s="1"/>
  <c r="D9" i="209"/>
  <c r="D8" i="209" s="1"/>
  <c r="C9" i="209"/>
  <c r="C8" i="209" s="1"/>
  <c r="B9" i="209"/>
  <c r="B8" i="209" s="1"/>
  <c r="G8" i="209"/>
  <c r="G61" i="209" s="1"/>
  <c r="G65" i="209" s="1"/>
  <c r="O9" i="210"/>
  <c r="O8" i="210" s="1"/>
  <c r="O61" i="210" s="1"/>
  <c r="O65" i="210" s="1"/>
  <c r="N9" i="210"/>
  <c r="N8" i="210" s="1"/>
  <c r="N61" i="210" s="1"/>
  <c r="N65" i="210" s="1"/>
  <c r="M9" i="210"/>
  <c r="M8" i="210" s="1"/>
  <c r="L9" i="210"/>
  <c r="L8" i="210" s="1"/>
  <c r="K9" i="210"/>
  <c r="K8" i="210" s="1"/>
  <c r="J9" i="210"/>
  <c r="I9" i="210"/>
  <c r="I8" i="210" s="1"/>
  <c r="H9" i="210"/>
  <c r="G9" i="210"/>
  <c r="G8" i="210" s="1"/>
  <c r="G61" i="210" s="1"/>
  <c r="G65" i="210" s="1"/>
  <c r="F9" i="210"/>
  <c r="F8" i="210" s="1"/>
  <c r="F61" i="210" s="1"/>
  <c r="F65" i="210" s="1"/>
  <c r="D9" i="210"/>
  <c r="D8" i="210" s="1"/>
  <c r="C9" i="210"/>
  <c r="C8" i="210" s="1"/>
  <c r="B9" i="210"/>
  <c r="J8" i="210"/>
  <c r="J61" i="210" s="1"/>
  <c r="J65" i="210" s="1"/>
  <c r="H8" i="210"/>
  <c r="H61" i="210" s="1"/>
  <c r="H65" i="210" s="1"/>
  <c r="B8" i="210"/>
  <c r="O9" i="211"/>
  <c r="O8" i="211" s="1"/>
  <c r="N9" i="211"/>
  <c r="N8" i="211" s="1"/>
  <c r="M9" i="211"/>
  <c r="L9" i="211"/>
  <c r="L8" i="211" s="1"/>
  <c r="L61" i="211" s="1"/>
  <c r="L65" i="211" s="1"/>
  <c r="K9" i="211"/>
  <c r="K8" i="211" s="1"/>
  <c r="J9" i="211"/>
  <c r="J8" i="211" s="1"/>
  <c r="I9" i="211"/>
  <c r="H9" i="211"/>
  <c r="H8" i="211" s="1"/>
  <c r="G9" i="211"/>
  <c r="F9" i="211"/>
  <c r="F8" i="211" s="1"/>
  <c r="D9" i="211"/>
  <c r="D8" i="211" s="1"/>
  <c r="D61" i="211" s="1"/>
  <c r="D65" i="211" s="1"/>
  <c r="C9" i="211"/>
  <c r="C8" i="211" s="1"/>
  <c r="C61" i="211" s="1"/>
  <c r="C65" i="211" s="1"/>
  <c r="B9" i="211"/>
  <c r="B8" i="211" s="1"/>
  <c r="M8" i="211"/>
  <c r="G8" i="211"/>
  <c r="G61" i="211" s="1"/>
  <c r="G65" i="211" s="1"/>
  <c r="O9" i="212"/>
  <c r="O8" i="212" s="1"/>
  <c r="N9" i="212"/>
  <c r="N8" i="212" s="1"/>
  <c r="M9" i="212"/>
  <c r="L9" i="212"/>
  <c r="L8" i="212" s="1"/>
  <c r="L61" i="212" s="1"/>
  <c r="L65" i="212" s="1"/>
  <c r="K9" i="212"/>
  <c r="K8" i="212" s="1"/>
  <c r="J9" i="212"/>
  <c r="I9" i="212"/>
  <c r="H9" i="212"/>
  <c r="G9" i="212"/>
  <c r="G8" i="212" s="1"/>
  <c r="F9" i="212"/>
  <c r="F8" i="212" s="1"/>
  <c r="D9" i="212"/>
  <c r="C9" i="212"/>
  <c r="C8" i="212" s="1"/>
  <c r="B9" i="212"/>
  <c r="B8" i="212" s="1"/>
  <c r="H8" i="212"/>
  <c r="H61" i="212" s="1"/>
  <c r="H65" i="212" s="1"/>
  <c r="O9" i="213"/>
  <c r="N9" i="213"/>
  <c r="N8" i="213" s="1"/>
  <c r="M9" i="213"/>
  <c r="M8" i="213" s="1"/>
  <c r="L9" i="213"/>
  <c r="L8" i="213" s="1"/>
  <c r="L61" i="213" s="1"/>
  <c r="L65" i="213" s="1"/>
  <c r="K9" i="213"/>
  <c r="K8" i="213" s="1"/>
  <c r="K61" i="213" s="1"/>
  <c r="K65" i="213" s="1"/>
  <c r="J9" i="213"/>
  <c r="J8" i="213" s="1"/>
  <c r="I9" i="213"/>
  <c r="I8" i="213" s="1"/>
  <c r="H9" i="213"/>
  <c r="G9" i="213"/>
  <c r="F9" i="213"/>
  <c r="F8" i="213" s="1"/>
  <c r="D9" i="213"/>
  <c r="D8" i="213" s="1"/>
  <c r="C9" i="213"/>
  <c r="C8" i="213" s="1"/>
  <c r="C61" i="213" s="1"/>
  <c r="C65" i="213" s="1"/>
  <c r="B9" i="213"/>
  <c r="B8" i="213"/>
  <c r="B61" i="213" s="1"/>
  <c r="B65" i="213" s="1"/>
  <c r="O9" i="214"/>
  <c r="O8" i="214" s="1"/>
  <c r="N9" i="214"/>
  <c r="M9" i="214"/>
  <c r="M8" i="214" s="1"/>
  <c r="M61" i="214" s="1"/>
  <c r="M65" i="214" s="1"/>
  <c r="L9" i="214"/>
  <c r="K9" i="214"/>
  <c r="K8" i="214" s="1"/>
  <c r="J9" i="214"/>
  <c r="I9" i="214"/>
  <c r="I8" i="214" s="1"/>
  <c r="H9" i="214"/>
  <c r="H8" i="214" s="1"/>
  <c r="G9" i="214"/>
  <c r="G8" i="214" s="1"/>
  <c r="F9" i="214"/>
  <c r="D9" i="214"/>
  <c r="D8" i="214" s="1"/>
  <c r="D61" i="214" s="1"/>
  <c r="D65" i="214" s="1"/>
  <c r="C9" i="214"/>
  <c r="C8" i="214" s="1"/>
  <c r="C61" i="214" s="1"/>
  <c r="C65" i="214" s="1"/>
  <c r="B9" i="214"/>
  <c r="B8" i="214" s="1"/>
  <c r="L8" i="214"/>
  <c r="L61" i="214" s="1"/>
  <c r="L65" i="214" s="1"/>
  <c r="J8" i="214"/>
  <c r="J61" i="214" s="1"/>
  <c r="J65" i="214" s="1"/>
  <c r="O9" i="215"/>
  <c r="N9" i="215"/>
  <c r="N8" i="215" s="1"/>
  <c r="N61" i="215" s="1"/>
  <c r="N65" i="215" s="1"/>
  <c r="M9" i="215"/>
  <c r="M8" i="215" s="1"/>
  <c r="L9" i="215"/>
  <c r="L8" i="215" s="1"/>
  <c r="K9" i="215"/>
  <c r="K8" i="215" s="1"/>
  <c r="J9" i="215"/>
  <c r="J8" i="215" s="1"/>
  <c r="I9" i="215"/>
  <c r="H9" i="215"/>
  <c r="G9" i="215"/>
  <c r="F9" i="215"/>
  <c r="F8" i="215" s="1"/>
  <c r="F61" i="215" s="1"/>
  <c r="F65" i="215" s="1"/>
  <c r="D9" i="215"/>
  <c r="D8" i="215" s="1"/>
  <c r="C9" i="215"/>
  <c r="C8" i="215" s="1"/>
  <c r="B9" i="215"/>
  <c r="B8" i="215" s="1"/>
  <c r="I8" i="215"/>
  <c r="I61" i="215" s="1"/>
  <c r="I65" i="215" s="1"/>
  <c r="O9" i="216"/>
  <c r="N9" i="216"/>
  <c r="N8" i="216" s="1"/>
  <c r="N61" i="216" s="1"/>
  <c r="N65" i="216" s="1"/>
  <c r="M9" i="216"/>
  <c r="M8" i="216" s="1"/>
  <c r="L9" i="216"/>
  <c r="K9" i="216"/>
  <c r="J9" i="216"/>
  <c r="I9" i="216"/>
  <c r="I8" i="216" s="1"/>
  <c r="H9" i="216"/>
  <c r="H8" i="216" s="1"/>
  <c r="G9" i="216"/>
  <c r="F9" i="216"/>
  <c r="D9" i="216"/>
  <c r="D8" i="216" s="1"/>
  <c r="C9" i="216"/>
  <c r="B9" i="216"/>
  <c r="K8" i="216"/>
  <c r="K61" i="216" s="1"/>
  <c r="K65" i="216" s="1"/>
  <c r="F8" i="216"/>
  <c r="F61" i="216" s="1"/>
  <c r="F65" i="216" s="1"/>
  <c r="B8" i="216"/>
  <c r="B61" i="216" s="1"/>
  <c r="B65" i="216" s="1"/>
  <c r="O9" i="217"/>
  <c r="O8" i="217" s="1"/>
  <c r="N9" i="217"/>
  <c r="N8" i="217" s="1"/>
  <c r="M9" i="217"/>
  <c r="M8" i="217" s="1"/>
  <c r="L9" i="217"/>
  <c r="K9" i="217"/>
  <c r="K8" i="217" s="1"/>
  <c r="J9" i="217"/>
  <c r="J8" i="217" s="1"/>
  <c r="I9" i="217"/>
  <c r="I8" i="217" s="1"/>
  <c r="H9" i="217"/>
  <c r="G9" i="217"/>
  <c r="G8" i="217" s="1"/>
  <c r="F9" i="217"/>
  <c r="D9" i="217"/>
  <c r="D8" i="217" s="1"/>
  <c r="D61" i="217" s="1"/>
  <c r="D65" i="217" s="1"/>
  <c r="C9" i="217"/>
  <c r="B9" i="217"/>
  <c r="B8" i="217" s="1"/>
  <c r="F8" i="217"/>
  <c r="O9" i="218"/>
  <c r="O8" i="218" s="1"/>
  <c r="N9" i="218"/>
  <c r="M9" i="218"/>
  <c r="M8" i="218" s="1"/>
  <c r="M61" i="218" s="1"/>
  <c r="M65" i="218" s="1"/>
  <c r="L9" i="218"/>
  <c r="L8" i="218" s="1"/>
  <c r="K9" i="218"/>
  <c r="K8" i="218" s="1"/>
  <c r="J9" i="218"/>
  <c r="J8" i="218" s="1"/>
  <c r="I9" i="218"/>
  <c r="I8" i="218" s="1"/>
  <c r="H9" i="218"/>
  <c r="R9" i="218" s="1"/>
  <c r="G9" i="218"/>
  <c r="G8" i="218" s="1"/>
  <c r="F9" i="218"/>
  <c r="F8" i="218" s="1"/>
  <c r="D9" i="218"/>
  <c r="C9" i="218"/>
  <c r="B9" i="218"/>
  <c r="B8" i="218" s="1"/>
  <c r="N8" i="218"/>
  <c r="D8" i="218"/>
  <c r="C8" i="218"/>
  <c r="O9" i="219"/>
  <c r="N9" i="219"/>
  <c r="N8" i="219" s="1"/>
  <c r="N61" i="219" s="1"/>
  <c r="N65" i="219" s="1"/>
  <c r="M9" i="219"/>
  <c r="L9" i="219"/>
  <c r="L8" i="219" s="1"/>
  <c r="L61" i="219" s="1"/>
  <c r="L65" i="219" s="1"/>
  <c r="K9" i="219"/>
  <c r="K8" i="219" s="1"/>
  <c r="K61" i="219" s="1"/>
  <c r="K65" i="219" s="1"/>
  <c r="J9" i="219"/>
  <c r="J8" i="219" s="1"/>
  <c r="I9" i="219"/>
  <c r="I8" i="219" s="1"/>
  <c r="H9" i="219"/>
  <c r="H8" i="219" s="1"/>
  <c r="G9" i="219"/>
  <c r="F9" i="219"/>
  <c r="F8" i="219" s="1"/>
  <c r="F61" i="219" s="1"/>
  <c r="F65" i="219" s="1"/>
  <c r="D9" i="219"/>
  <c r="C9" i="219"/>
  <c r="C8" i="219" s="1"/>
  <c r="B9" i="219"/>
  <c r="B8" i="219" s="1"/>
  <c r="O8" i="219"/>
  <c r="G8" i="219"/>
  <c r="O9" i="220"/>
  <c r="O8" i="220" s="1"/>
  <c r="O61" i="220" s="1"/>
  <c r="N9" i="220"/>
  <c r="N8" i="220" s="1"/>
  <c r="N61" i="220" s="1"/>
  <c r="N65" i="220" s="1"/>
  <c r="M9" i="220"/>
  <c r="M8" i="220" s="1"/>
  <c r="L9" i="220"/>
  <c r="L8" i="220" s="1"/>
  <c r="L61" i="220" s="1"/>
  <c r="L65" i="220" s="1"/>
  <c r="K9" i="220"/>
  <c r="J9" i="220"/>
  <c r="I9" i="220"/>
  <c r="I8" i="220" s="1"/>
  <c r="H9" i="220"/>
  <c r="H8" i="220" s="1"/>
  <c r="G9" i="220"/>
  <c r="G8" i="220" s="1"/>
  <c r="G61" i="220" s="1"/>
  <c r="F9" i="220"/>
  <c r="F8" i="220" s="1"/>
  <c r="F61" i="220" s="1"/>
  <c r="F65" i="220" s="1"/>
  <c r="D9" i="220"/>
  <c r="D8" i="220" s="1"/>
  <c r="C9" i="220"/>
  <c r="B9" i="220"/>
  <c r="C8" i="220"/>
  <c r="C61" i="220" s="1"/>
  <c r="C65" i="220" s="1"/>
  <c r="O9" i="221"/>
  <c r="O8" i="221" s="1"/>
  <c r="N9" i="221"/>
  <c r="N8" i="221" s="1"/>
  <c r="M9" i="221"/>
  <c r="M8" i="221" s="1"/>
  <c r="L9" i="221"/>
  <c r="L8" i="221" s="1"/>
  <c r="L61" i="221" s="1"/>
  <c r="K9" i="221"/>
  <c r="J9" i="221"/>
  <c r="J8" i="221" s="1"/>
  <c r="I9" i="221"/>
  <c r="H9" i="221"/>
  <c r="H8" i="221" s="1"/>
  <c r="G9" i="221"/>
  <c r="G8" i="221" s="1"/>
  <c r="F9" i="221"/>
  <c r="F8" i="221" s="1"/>
  <c r="D9" i="221"/>
  <c r="D8" i="221" s="1"/>
  <c r="C9" i="221"/>
  <c r="B9" i="221"/>
  <c r="C8" i="221"/>
  <c r="C61" i="221" s="1"/>
  <c r="C65" i="221" s="1"/>
  <c r="O9" i="222"/>
  <c r="N9" i="222"/>
  <c r="N8" i="222" s="1"/>
  <c r="M9" i="222"/>
  <c r="L9" i="222"/>
  <c r="L8" i="222" s="1"/>
  <c r="L61" i="222" s="1"/>
  <c r="L65" i="222" s="1"/>
  <c r="K9" i="222"/>
  <c r="K8" i="222" s="1"/>
  <c r="J9" i="222"/>
  <c r="I9" i="222"/>
  <c r="I8" i="222" s="1"/>
  <c r="H9" i="222"/>
  <c r="R9" i="222" s="1"/>
  <c r="G9" i="222"/>
  <c r="G8" i="222" s="1"/>
  <c r="F9" i="222"/>
  <c r="D9" i="222"/>
  <c r="C9" i="222"/>
  <c r="C8" i="222" s="1"/>
  <c r="B9" i="222"/>
  <c r="B8" i="222" s="1"/>
  <c r="O8" i="222"/>
  <c r="M8" i="222"/>
  <c r="F8" i="222"/>
  <c r="D8" i="222"/>
  <c r="D61" i="222" s="1"/>
  <c r="D65" i="222" s="1"/>
  <c r="O9" i="223"/>
  <c r="O8" i="223" s="1"/>
  <c r="O61" i="223" s="1"/>
  <c r="O65" i="223" s="1"/>
  <c r="N9" i="223"/>
  <c r="M9" i="223"/>
  <c r="M8" i="223" s="1"/>
  <c r="L9" i="223"/>
  <c r="K9" i="223"/>
  <c r="J9" i="223"/>
  <c r="J8" i="223" s="1"/>
  <c r="I9" i="223"/>
  <c r="H9" i="223"/>
  <c r="G9" i="223"/>
  <c r="G8" i="223" s="1"/>
  <c r="G61" i="223" s="1"/>
  <c r="G65" i="223" s="1"/>
  <c r="F9" i="223"/>
  <c r="F8" i="223" s="1"/>
  <c r="F61" i="223" s="1"/>
  <c r="F65" i="223" s="1"/>
  <c r="D9" i="223"/>
  <c r="D8" i="223" s="1"/>
  <c r="C9" i="223"/>
  <c r="B9" i="223"/>
  <c r="B8" i="223" s="1"/>
  <c r="N8" i="223"/>
  <c r="N61" i="223" s="1"/>
  <c r="N65" i="223" s="1"/>
  <c r="K8" i="223"/>
  <c r="H8" i="223"/>
  <c r="H61" i="223" s="1"/>
  <c r="H65" i="223" s="1"/>
  <c r="O9" i="224"/>
  <c r="O8" i="224" s="1"/>
  <c r="N9" i="224"/>
  <c r="M9" i="224"/>
  <c r="L9" i="224"/>
  <c r="L8" i="224" s="1"/>
  <c r="K9" i="224"/>
  <c r="J9" i="224"/>
  <c r="J8" i="224" s="1"/>
  <c r="I9" i="224"/>
  <c r="H9" i="224"/>
  <c r="G9" i="224"/>
  <c r="G8" i="224" s="1"/>
  <c r="F9" i="224"/>
  <c r="D9" i="224"/>
  <c r="C9" i="224"/>
  <c r="C8" i="224" s="1"/>
  <c r="B9" i="224"/>
  <c r="N8" i="224"/>
  <c r="H8" i="224"/>
  <c r="H61" i="224" s="1"/>
  <c r="H65" i="224" s="1"/>
  <c r="F8" i="224"/>
  <c r="O9" i="225"/>
  <c r="O8" i="225" s="1"/>
  <c r="O61" i="225" s="1"/>
  <c r="N9" i="225"/>
  <c r="M9" i="225"/>
  <c r="L9" i="225"/>
  <c r="K9" i="225"/>
  <c r="K8" i="225" s="1"/>
  <c r="J9" i="225"/>
  <c r="J8" i="225" s="1"/>
  <c r="I9" i="225"/>
  <c r="H9" i="225"/>
  <c r="G9" i="225"/>
  <c r="G8" i="225" s="1"/>
  <c r="G61" i="225" s="1"/>
  <c r="F9" i="225"/>
  <c r="D9" i="225"/>
  <c r="C9" i="225"/>
  <c r="B9" i="225"/>
  <c r="B8" i="225" s="1"/>
  <c r="O9" i="226"/>
  <c r="O8" i="226" s="1"/>
  <c r="N9" i="226"/>
  <c r="M9" i="226"/>
  <c r="L9" i="226"/>
  <c r="L8" i="226" s="1"/>
  <c r="K9" i="226"/>
  <c r="J9" i="226"/>
  <c r="I9" i="226"/>
  <c r="H9" i="226"/>
  <c r="G9" i="226"/>
  <c r="F9" i="226"/>
  <c r="D9" i="226"/>
  <c r="C9" i="226"/>
  <c r="C8" i="226" s="1"/>
  <c r="B9" i="226"/>
  <c r="G8" i="226"/>
  <c r="G61" i="226" s="1"/>
  <c r="G65" i="226" s="1"/>
  <c r="O9" i="227"/>
  <c r="O8" i="227" s="1"/>
  <c r="N9" i="227"/>
  <c r="M9" i="227"/>
  <c r="L9" i="227"/>
  <c r="K9" i="227"/>
  <c r="K8" i="227" s="1"/>
  <c r="J9" i="227"/>
  <c r="J8" i="227" s="1"/>
  <c r="I9" i="227"/>
  <c r="I8" i="227" s="1"/>
  <c r="H9" i="227"/>
  <c r="H8" i="227" s="1"/>
  <c r="G9" i="227"/>
  <c r="F9" i="227"/>
  <c r="D9" i="227"/>
  <c r="C9" i="227"/>
  <c r="B9" i="227"/>
  <c r="B8" i="227" s="1"/>
  <c r="N8" i="227"/>
  <c r="O9" i="228"/>
  <c r="O8" i="228" s="1"/>
  <c r="O61" i="228" s="1"/>
  <c r="N9" i="228"/>
  <c r="N8" i="228" s="1"/>
  <c r="M9" i="228"/>
  <c r="M8" i="228" s="1"/>
  <c r="M61" i="228" s="1"/>
  <c r="M65" i="228" s="1"/>
  <c r="L9" i="228"/>
  <c r="L8" i="228" s="1"/>
  <c r="L61" i="228" s="1"/>
  <c r="L65" i="228" s="1"/>
  <c r="K9" i="228"/>
  <c r="K8" i="228" s="1"/>
  <c r="J9" i="228"/>
  <c r="J8" i="228" s="1"/>
  <c r="I9" i="228"/>
  <c r="I8" i="228" s="1"/>
  <c r="H9" i="228"/>
  <c r="H8" i="228" s="1"/>
  <c r="G9" i="228"/>
  <c r="F9" i="228"/>
  <c r="F8" i="228" s="1"/>
  <c r="D9" i="228"/>
  <c r="D8" i="228" s="1"/>
  <c r="D61" i="228" s="1"/>
  <c r="D65" i="228" s="1"/>
  <c r="C9" i="228"/>
  <c r="C8" i="228" s="1"/>
  <c r="C61" i="228" s="1"/>
  <c r="C65" i="228" s="1"/>
  <c r="B9" i="228"/>
  <c r="B8" i="228" s="1"/>
  <c r="B61" i="228" s="1"/>
  <c r="B65" i="228" s="1"/>
  <c r="G8" i="228"/>
  <c r="G61" i="228" s="1"/>
  <c r="O9" i="229"/>
  <c r="O8" i="229" s="1"/>
  <c r="O61" i="229" s="1"/>
  <c r="O65" i="229" s="1"/>
  <c r="N9" i="229"/>
  <c r="N8" i="229" s="1"/>
  <c r="M9" i="229"/>
  <c r="M8" i="229" s="1"/>
  <c r="M61" i="229" s="1"/>
  <c r="M65" i="229" s="1"/>
  <c r="L9" i="229"/>
  <c r="L8" i="229" s="1"/>
  <c r="K9" i="229"/>
  <c r="S9" i="229" s="1"/>
  <c r="J9" i="229"/>
  <c r="I9" i="229"/>
  <c r="I8" i="229" s="1"/>
  <c r="H9" i="229"/>
  <c r="G9" i="229"/>
  <c r="G8" i="229" s="1"/>
  <c r="G61" i="229" s="1"/>
  <c r="G65" i="229" s="1"/>
  <c r="F9" i="229"/>
  <c r="F8" i="229" s="1"/>
  <c r="D9" i="229"/>
  <c r="D8" i="229" s="1"/>
  <c r="C9" i="229"/>
  <c r="C8" i="229" s="1"/>
  <c r="B9" i="229"/>
  <c r="H8" i="229"/>
  <c r="H61" i="229" s="1"/>
  <c r="H65" i="229" s="1"/>
  <c r="O9" i="230"/>
  <c r="N9" i="230"/>
  <c r="N8" i="230" s="1"/>
  <c r="M9" i="230"/>
  <c r="L9" i="230"/>
  <c r="K9" i="230"/>
  <c r="J9" i="230"/>
  <c r="I9" i="230"/>
  <c r="I8" i="230" s="1"/>
  <c r="I61" i="230" s="1"/>
  <c r="I65" i="230" s="1"/>
  <c r="H9" i="230"/>
  <c r="H8" i="230" s="1"/>
  <c r="G9" i="230"/>
  <c r="G8" i="230" s="1"/>
  <c r="G61" i="230" s="1"/>
  <c r="G65" i="230" s="1"/>
  <c r="F9" i="230"/>
  <c r="D9" i="230"/>
  <c r="D8" i="230" s="1"/>
  <c r="C9" i="230"/>
  <c r="B9" i="230"/>
  <c r="O8" i="230"/>
  <c r="O61" i="230" s="1"/>
  <c r="O65" i="230" s="1"/>
  <c r="M8" i="230"/>
  <c r="F8" i="230"/>
  <c r="O9" i="231"/>
  <c r="N9" i="231"/>
  <c r="M9" i="231"/>
  <c r="M8" i="231" s="1"/>
  <c r="L9" i="231"/>
  <c r="L8" i="231" s="1"/>
  <c r="K9" i="231"/>
  <c r="K8" i="231" s="1"/>
  <c r="K61" i="231" s="1"/>
  <c r="K65" i="231" s="1"/>
  <c r="J9" i="231"/>
  <c r="I9" i="231"/>
  <c r="H9" i="231"/>
  <c r="H8" i="231" s="1"/>
  <c r="H61" i="231" s="1"/>
  <c r="H65" i="231" s="1"/>
  <c r="G9" i="231"/>
  <c r="G8" i="231" s="1"/>
  <c r="F9" i="231"/>
  <c r="D9" i="231"/>
  <c r="C9" i="231"/>
  <c r="C8" i="231" s="1"/>
  <c r="B9" i="231"/>
  <c r="B8" i="231" s="1"/>
  <c r="O8" i="231"/>
  <c r="N8" i="231"/>
  <c r="F8" i="231"/>
  <c r="D8" i="231"/>
  <c r="O9" i="232"/>
  <c r="O8" i="232" s="1"/>
  <c r="N9" i="232"/>
  <c r="M9" i="232"/>
  <c r="M8" i="232" s="1"/>
  <c r="L9" i="232"/>
  <c r="L8" i="232" s="1"/>
  <c r="K9" i="232"/>
  <c r="K8" i="232" s="1"/>
  <c r="J9" i="232"/>
  <c r="I9" i="232"/>
  <c r="I8" i="232" s="1"/>
  <c r="H9" i="232"/>
  <c r="H8" i="232" s="1"/>
  <c r="G9" i="232"/>
  <c r="G8" i="232" s="1"/>
  <c r="F9" i="232"/>
  <c r="D9" i="232"/>
  <c r="D8" i="232" s="1"/>
  <c r="C9" i="232"/>
  <c r="C8" i="232" s="1"/>
  <c r="B9" i="232"/>
  <c r="B8" i="232" s="1"/>
  <c r="B61" i="232" s="1"/>
  <c r="J8" i="232"/>
  <c r="J61" i="232" s="1"/>
  <c r="J65" i="232" s="1"/>
  <c r="O9" i="233"/>
  <c r="O8" i="233" s="1"/>
  <c r="O61" i="233" s="1"/>
  <c r="O65" i="233" s="1"/>
  <c r="N9" i="233"/>
  <c r="N8" i="233" s="1"/>
  <c r="M9" i="233"/>
  <c r="L9" i="233"/>
  <c r="K9" i="233"/>
  <c r="K8" i="233" s="1"/>
  <c r="K61" i="233" s="1"/>
  <c r="K65" i="233" s="1"/>
  <c r="J9" i="233"/>
  <c r="J8" i="233" s="1"/>
  <c r="J61" i="233" s="1"/>
  <c r="J65" i="233" s="1"/>
  <c r="I9" i="233"/>
  <c r="I8" i="233" s="1"/>
  <c r="H9" i="233"/>
  <c r="G9" i="233"/>
  <c r="G8" i="233" s="1"/>
  <c r="G61" i="233" s="1"/>
  <c r="G65" i="233" s="1"/>
  <c r="F9" i="233"/>
  <c r="F8" i="233" s="1"/>
  <c r="D9" i="233"/>
  <c r="C9" i="233"/>
  <c r="C8" i="233" s="1"/>
  <c r="C61" i="233" s="1"/>
  <c r="C65" i="233" s="1"/>
  <c r="B9" i="233"/>
  <c r="B8" i="233" s="1"/>
  <c r="B61" i="233" s="1"/>
  <c r="B65" i="233" s="1"/>
  <c r="M8" i="233"/>
  <c r="M61" i="233" s="1"/>
  <c r="M65" i="233" s="1"/>
  <c r="L8" i="233"/>
  <c r="L61" i="233" s="1"/>
  <c r="L65" i="233" s="1"/>
  <c r="D8" i="233"/>
  <c r="D61" i="233" s="1"/>
  <c r="D65" i="233" s="1"/>
  <c r="O9" i="234"/>
  <c r="O8" i="234" s="1"/>
  <c r="N9" i="234"/>
  <c r="N8" i="234" s="1"/>
  <c r="M9" i="234"/>
  <c r="L9" i="234"/>
  <c r="L8" i="234" s="1"/>
  <c r="K9" i="234"/>
  <c r="K8" i="234" s="1"/>
  <c r="J9" i="234"/>
  <c r="J8" i="234" s="1"/>
  <c r="I9" i="234"/>
  <c r="H9" i="234"/>
  <c r="G9" i="234"/>
  <c r="G8" i="234" s="1"/>
  <c r="F9" i="234"/>
  <c r="F8" i="234" s="1"/>
  <c r="F61" i="234" s="1"/>
  <c r="F65" i="234" s="1"/>
  <c r="D9" i="234"/>
  <c r="D8" i="234" s="1"/>
  <c r="C9" i="234"/>
  <c r="C8" i="234" s="1"/>
  <c r="B9" i="234"/>
  <c r="B8" i="234" s="1"/>
  <c r="M8" i="234"/>
  <c r="H8" i="234"/>
  <c r="O9" i="235"/>
  <c r="N9" i="235"/>
  <c r="N8" i="235" s="1"/>
  <c r="N61" i="235" s="1"/>
  <c r="N65" i="235" s="1"/>
  <c r="M9" i="235"/>
  <c r="L9" i="235"/>
  <c r="L8" i="235" s="1"/>
  <c r="K9" i="235"/>
  <c r="J9" i="235"/>
  <c r="J8" i="235" s="1"/>
  <c r="J61" i="235" s="1"/>
  <c r="I9" i="235"/>
  <c r="I8" i="235" s="1"/>
  <c r="H9" i="235"/>
  <c r="G9" i="235"/>
  <c r="G8" i="235" s="1"/>
  <c r="G61" i="235" s="1"/>
  <c r="G65" i="235" s="1"/>
  <c r="F9" i="235"/>
  <c r="F8" i="235" s="1"/>
  <c r="F61" i="235" s="1"/>
  <c r="F65" i="235" s="1"/>
  <c r="D9" i="235"/>
  <c r="D8" i="235" s="1"/>
  <c r="C9" i="235"/>
  <c r="B9" i="235"/>
  <c r="O8" i="235"/>
  <c r="O61" i="235" s="1"/>
  <c r="O65" i="235" s="1"/>
  <c r="M8" i="235"/>
  <c r="C8" i="235"/>
  <c r="O9" i="236"/>
  <c r="O8" i="236" s="1"/>
  <c r="O61" i="236" s="1"/>
  <c r="O65" i="236" s="1"/>
  <c r="N9" i="236"/>
  <c r="N8" i="236" s="1"/>
  <c r="M9" i="236"/>
  <c r="M8" i="236" s="1"/>
  <c r="L9" i="236"/>
  <c r="L8" i="236" s="1"/>
  <c r="K9" i="236"/>
  <c r="K8" i="236" s="1"/>
  <c r="J9" i="236"/>
  <c r="J8" i="236" s="1"/>
  <c r="I9" i="236"/>
  <c r="H9" i="236"/>
  <c r="H8" i="236" s="1"/>
  <c r="H61" i="236" s="1"/>
  <c r="H65" i="236" s="1"/>
  <c r="G9" i="236"/>
  <c r="F9" i="236"/>
  <c r="F8" i="236" s="1"/>
  <c r="D9" i="236"/>
  <c r="D8" i="236" s="1"/>
  <c r="D61" i="236" s="1"/>
  <c r="D65" i="236" s="1"/>
  <c r="C9" i="236"/>
  <c r="C8" i="236" s="1"/>
  <c r="B9" i="236"/>
  <c r="B8" i="236" s="1"/>
  <c r="B61" i="236" s="1"/>
  <c r="B65" i="236" s="1"/>
  <c r="G8" i="236"/>
  <c r="G61" i="236" s="1"/>
  <c r="G65" i="236" s="1"/>
  <c r="O9" i="237"/>
  <c r="O8" i="237" s="1"/>
  <c r="O61" i="237" s="1"/>
  <c r="O65" i="237" s="1"/>
  <c r="N9" i="237"/>
  <c r="N8" i="237" s="1"/>
  <c r="N61" i="237" s="1"/>
  <c r="N65" i="237" s="1"/>
  <c r="M9" i="237"/>
  <c r="L9" i="237"/>
  <c r="L8" i="237" s="1"/>
  <c r="L61" i="237" s="1"/>
  <c r="L65" i="237" s="1"/>
  <c r="K9" i="237"/>
  <c r="K8" i="237" s="1"/>
  <c r="J9" i="237"/>
  <c r="J8" i="237" s="1"/>
  <c r="I9" i="237"/>
  <c r="I8" i="237" s="1"/>
  <c r="H9" i="237"/>
  <c r="G9" i="237"/>
  <c r="G8" i="237" s="1"/>
  <c r="F9" i="237"/>
  <c r="F8" i="237" s="1"/>
  <c r="F61" i="237" s="1"/>
  <c r="F65" i="237" s="1"/>
  <c r="D9" i="237"/>
  <c r="C9" i="237"/>
  <c r="B9" i="237"/>
  <c r="B8" i="237" s="1"/>
  <c r="M8" i="237"/>
  <c r="H8" i="237"/>
  <c r="H61" i="237" s="1"/>
  <c r="H65" i="237" s="1"/>
  <c r="D8" i="237"/>
  <c r="C8" i="237"/>
  <c r="C61" i="237" s="1"/>
  <c r="C65" i="237" s="1"/>
  <c r="O9" i="238"/>
  <c r="N9" i="238"/>
  <c r="M9" i="238"/>
  <c r="M8" i="238" s="1"/>
  <c r="M61" i="238" s="1"/>
  <c r="M65" i="238" s="1"/>
  <c r="L9" i="238"/>
  <c r="L8" i="238" s="1"/>
  <c r="L61" i="238" s="1"/>
  <c r="L65" i="238" s="1"/>
  <c r="K9" i="238"/>
  <c r="K8" i="238" s="1"/>
  <c r="K61" i="238" s="1"/>
  <c r="K65" i="238" s="1"/>
  <c r="J9" i="238"/>
  <c r="I9" i="238"/>
  <c r="H9" i="238"/>
  <c r="H8" i="238" s="1"/>
  <c r="G9" i="238"/>
  <c r="F9" i="238"/>
  <c r="D9" i="238"/>
  <c r="D8" i="238" s="1"/>
  <c r="D61" i="238" s="1"/>
  <c r="D65" i="238" s="1"/>
  <c r="C9" i="238"/>
  <c r="B9" i="238"/>
  <c r="B8" i="238" s="1"/>
  <c r="B61" i="238" s="1"/>
  <c r="B65" i="238" s="1"/>
  <c r="C8" i="238"/>
  <c r="C61" i="238" s="1"/>
  <c r="C65" i="238" s="1"/>
  <c r="O9" i="239"/>
  <c r="O8" i="239" s="1"/>
  <c r="N9" i="239"/>
  <c r="N8" i="239" s="1"/>
  <c r="N61" i="239" s="1"/>
  <c r="N65" i="239" s="1"/>
  <c r="M9" i="239"/>
  <c r="M8" i="239" s="1"/>
  <c r="M61" i="239" s="1"/>
  <c r="M65" i="239" s="1"/>
  <c r="L9" i="239"/>
  <c r="L8" i="239" s="1"/>
  <c r="L61" i="239" s="1"/>
  <c r="L65" i="239" s="1"/>
  <c r="K9" i="239"/>
  <c r="J9" i="239"/>
  <c r="J8" i="239" s="1"/>
  <c r="I9" i="239"/>
  <c r="H9" i="239"/>
  <c r="H8" i="239" s="1"/>
  <c r="G9" i="239"/>
  <c r="G8" i="239" s="1"/>
  <c r="F9" i="239"/>
  <c r="F8" i="239" s="1"/>
  <c r="F61" i="239" s="1"/>
  <c r="F65" i="239" s="1"/>
  <c r="D9" i="239"/>
  <c r="D8" i="239" s="1"/>
  <c r="D61" i="239" s="1"/>
  <c r="D65" i="239" s="1"/>
  <c r="C9" i="239"/>
  <c r="C8" i="239" s="1"/>
  <c r="C61" i="239" s="1"/>
  <c r="C65" i="239" s="1"/>
  <c r="B9" i="239"/>
  <c r="K8" i="239"/>
  <c r="B8" i="239"/>
  <c r="O9" i="240"/>
  <c r="O8" i="240" s="1"/>
  <c r="O61" i="240" s="1"/>
  <c r="O65" i="240" s="1"/>
  <c r="N9" i="240"/>
  <c r="M9" i="240"/>
  <c r="L9" i="240"/>
  <c r="K9" i="240"/>
  <c r="J9" i="240"/>
  <c r="J8" i="240" s="1"/>
  <c r="I9" i="240"/>
  <c r="H9" i="240"/>
  <c r="G9" i="240"/>
  <c r="G8" i="240" s="1"/>
  <c r="G61" i="240" s="1"/>
  <c r="G65" i="240" s="1"/>
  <c r="F9" i="240"/>
  <c r="D9" i="240"/>
  <c r="C9" i="240"/>
  <c r="B9" i="240"/>
  <c r="B8" i="240" s="1"/>
  <c r="B61" i="240" s="1"/>
  <c r="B65" i="240" s="1"/>
  <c r="N8" i="240"/>
  <c r="K8" i="240"/>
  <c r="K61" i="240" s="1"/>
  <c r="K65" i="240" s="1"/>
  <c r="O9" i="241"/>
  <c r="O8" i="241" s="1"/>
  <c r="N9" i="241"/>
  <c r="N8" i="241" s="1"/>
  <c r="M9" i="241"/>
  <c r="M8" i="241" s="1"/>
  <c r="M61" i="241" s="1"/>
  <c r="M65" i="241" s="1"/>
  <c r="L9" i="241"/>
  <c r="L8" i="241" s="1"/>
  <c r="K9" i="241"/>
  <c r="K8" i="241" s="1"/>
  <c r="K61" i="241" s="1"/>
  <c r="K65" i="241" s="1"/>
  <c r="J9" i="241"/>
  <c r="I9" i="241"/>
  <c r="I8" i="241" s="1"/>
  <c r="H9" i="241"/>
  <c r="H8" i="241" s="1"/>
  <c r="H61" i="241" s="1"/>
  <c r="G9" i="241"/>
  <c r="G8" i="241" s="1"/>
  <c r="F9" i="241"/>
  <c r="F8" i="241" s="1"/>
  <c r="D9" i="241"/>
  <c r="D8" i="241" s="1"/>
  <c r="D61" i="241" s="1"/>
  <c r="D65" i="241" s="1"/>
  <c r="C9" i="241"/>
  <c r="B9" i="241"/>
  <c r="B8" i="241" s="1"/>
  <c r="B61" i="241" s="1"/>
  <c r="B65" i="241" s="1"/>
  <c r="J8" i="241"/>
  <c r="C8" i="241"/>
  <c r="O9" i="242"/>
  <c r="O8" i="242" s="1"/>
  <c r="N9" i="242"/>
  <c r="M9" i="242"/>
  <c r="L9" i="242"/>
  <c r="L8" i="242" s="1"/>
  <c r="L61" i="242" s="1"/>
  <c r="L65" i="242" s="1"/>
  <c r="K9" i="242"/>
  <c r="K8" i="242" s="1"/>
  <c r="K61" i="242" s="1"/>
  <c r="K65" i="242" s="1"/>
  <c r="J9" i="242"/>
  <c r="J8" i="242" s="1"/>
  <c r="J61" i="242" s="1"/>
  <c r="J65" i="242" s="1"/>
  <c r="I9" i="242"/>
  <c r="I8" i="242" s="1"/>
  <c r="H9" i="242"/>
  <c r="H8" i="242" s="1"/>
  <c r="G9" i="242"/>
  <c r="G8" i="242" s="1"/>
  <c r="F9" i="242"/>
  <c r="F8" i="242" s="1"/>
  <c r="D9" i="242"/>
  <c r="D8" i="242" s="1"/>
  <c r="D61" i="242" s="1"/>
  <c r="D65" i="242" s="1"/>
  <c r="C9" i="242"/>
  <c r="C8" i="242" s="1"/>
  <c r="C61" i="242" s="1"/>
  <c r="C65" i="242" s="1"/>
  <c r="B9" i="242"/>
  <c r="N8" i="242"/>
  <c r="M8" i="242"/>
  <c r="M61" i="242" s="1"/>
  <c r="M65" i="242" s="1"/>
  <c r="B8" i="242"/>
  <c r="B61" i="242" s="1"/>
  <c r="B65" i="242" s="1"/>
  <c r="O9" i="243"/>
  <c r="O8" i="243" s="1"/>
  <c r="N9" i="243"/>
  <c r="M9" i="243"/>
  <c r="M8" i="243" s="1"/>
  <c r="M61" i="243" s="1"/>
  <c r="M65" i="243" s="1"/>
  <c r="L9" i="243"/>
  <c r="L8" i="243" s="1"/>
  <c r="K9" i="243"/>
  <c r="K8" i="243" s="1"/>
  <c r="J9" i="243"/>
  <c r="J8" i="243" s="1"/>
  <c r="I9" i="243"/>
  <c r="I8" i="243" s="1"/>
  <c r="I61" i="243" s="1"/>
  <c r="I65" i="243" s="1"/>
  <c r="H9" i="243"/>
  <c r="G9" i="243"/>
  <c r="G8" i="243" s="1"/>
  <c r="F9" i="243"/>
  <c r="D9" i="243"/>
  <c r="C9" i="243"/>
  <c r="C8" i="243" s="1"/>
  <c r="B9" i="243"/>
  <c r="B8" i="243" s="1"/>
  <c r="N8" i="243"/>
  <c r="N61" i="243" s="1"/>
  <c r="N65" i="243" s="1"/>
  <c r="F8" i="243"/>
  <c r="F61" i="243" s="1"/>
  <c r="F65" i="243" s="1"/>
  <c r="D8" i="243"/>
  <c r="D61" i="243" s="1"/>
  <c r="D65" i="243" s="1"/>
  <c r="O9" i="244"/>
  <c r="O8" i="244" s="1"/>
  <c r="O61" i="244" s="1"/>
  <c r="O65" i="244" s="1"/>
  <c r="N9" i="244"/>
  <c r="N8" i="244" s="1"/>
  <c r="N61" i="244" s="1"/>
  <c r="N65" i="244" s="1"/>
  <c r="M9" i="244"/>
  <c r="M8" i="244" s="1"/>
  <c r="M61" i="244" s="1"/>
  <c r="M65" i="244" s="1"/>
  <c r="L9" i="244"/>
  <c r="L8" i="244" s="1"/>
  <c r="K9" i="244"/>
  <c r="K8" i="244" s="1"/>
  <c r="J9" i="244"/>
  <c r="J8" i="244" s="1"/>
  <c r="I9" i="244"/>
  <c r="I8" i="244" s="1"/>
  <c r="I61" i="244" s="1"/>
  <c r="I65" i="244" s="1"/>
  <c r="H9" i="244"/>
  <c r="G9" i="244"/>
  <c r="F9" i="244"/>
  <c r="D9" i="244"/>
  <c r="D8" i="244" s="1"/>
  <c r="D61" i="244" s="1"/>
  <c r="D65" i="244" s="1"/>
  <c r="C9" i="244"/>
  <c r="C8" i="244" s="1"/>
  <c r="B9" i="244"/>
  <c r="B8" i="244" s="1"/>
  <c r="B61" i="244" s="1"/>
  <c r="B65" i="244" s="1"/>
  <c r="H8" i="244"/>
  <c r="G8" i="244"/>
  <c r="G61" i="244" s="1"/>
  <c r="G65" i="244" s="1"/>
  <c r="F8" i="244"/>
  <c r="F61" i="244" s="1"/>
  <c r="F65" i="244" s="1"/>
  <c r="O9" i="245"/>
  <c r="O8" i="245" s="1"/>
  <c r="N9" i="245"/>
  <c r="N8" i="245" s="1"/>
  <c r="N61" i="245" s="1"/>
  <c r="N65" i="245" s="1"/>
  <c r="M9" i="245"/>
  <c r="M8" i="245" s="1"/>
  <c r="L9" i="245"/>
  <c r="L8" i="245" s="1"/>
  <c r="L61" i="245" s="1"/>
  <c r="L65" i="245" s="1"/>
  <c r="K9" i="245"/>
  <c r="K8" i="245" s="1"/>
  <c r="K61" i="245" s="1"/>
  <c r="K65" i="245" s="1"/>
  <c r="J9" i="245"/>
  <c r="J8" i="245" s="1"/>
  <c r="I9" i="245"/>
  <c r="I8" i="245" s="1"/>
  <c r="H9" i="245"/>
  <c r="G9" i="245"/>
  <c r="F9" i="245"/>
  <c r="F8" i="245" s="1"/>
  <c r="F61" i="245" s="1"/>
  <c r="F65" i="245" s="1"/>
  <c r="D9" i="245"/>
  <c r="D8" i="245" s="1"/>
  <c r="C9" i="245"/>
  <c r="C8" i="245" s="1"/>
  <c r="C61" i="245" s="1"/>
  <c r="C65" i="245" s="1"/>
  <c r="B9" i="245"/>
  <c r="H8" i="245"/>
  <c r="G8" i="245"/>
  <c r="B8" i="245"/>
  <c r="B61" i="245" s="1"/>
  <c r="B65" i="245" s="1"/>
  <c r="O9" i="246"/>
  <c r="N9" i="246"/>
  <c r="N8" i="246" s="1"/>
  <c r="N61" i="246" s="1"/>
  <c r="N65" i="246" s="1"/>
  <c r="M9" i="246"/>
  <c r="M8" i="246" s="1"/>
  <c r="L9" i="246"/>
  <c r="L8" i="246" s="1"/>
  <c r="K9" i="246"/>
  <c r="J9" i="246"/>
  <c r="J8" i="246" s="1"/>
  <c r="I9" i="246"/>
  <c r="H9" i="246"/>
  <c r="G9" i="246"/>
  <c r="G8" i="246" s="1"/>
  <c r="G61" i="246" s="1"/>
  <c r="G65" i="246" s="1"/>
  <c r="F9" i="246"/>
  <c r="F8" i="246" s="1"/>
  <c r="F61" i="246" s="1"/>
  <c r="F65" i="246" s="1"/>
  <c r="D9" i="246"/>
  <c r="D8" i="246" s="1"/>
  <c r="C9" i="246"/>
  <c r="C8" i="246" s="1"/>
  <c r="B9" i="246"/>
  <c r="O8" i="246"/>
  <c r="O61" i="246" s="1"/>
  <c r="O65" i="246" s="1"/>
  <c r="H8" i="246"/>
  <c r="O9" i="247"/>
  <c r="O8" i="247" s="1"/>
  <c r="O61" i="247" s="1"/>
  <c r="O65" i="247" s="1"/>
  <c r="N9" i="247"/>
  <c r="M9" i="247"/>
  <c r="M8" i="247" s="1"/>
  <c r="L9" i="247"/>
  <c r="K9" i="247"/>
  <c r="K8" i="247" s="1"/>
  <c r="K61" i="247" s="1"/>
  <c r="K65" i="247" s="1"/>
  <c r="J9" i="247"/>
  <c r="I9" i="247"/>
  <c r="H9" i="247"/>
  <c r="H8" i="247" s="1"/>
  <c r="G9" i="247"/>
  <c r="G8" i="247" s="1"/>
  <c r="G61" i="247" s="1"/>
  <c r="G65" i="247" s="1"/>
  <c r="F9" i="247"/>
  <c r="D9" i="247"/>
  <c r="D8" i="247" s="1"/>
  <c r="C9" i="247"/>
  <c r="B9" i="247"/>
  <c r="B8" i="247" s="1"/>
  <c r="B61" i="247" s="1"/>
  <c r="B65" i="247" s="1"/>
  <c r="N8" i="247"/>
  <c r="I8" i="247"/>
  <c r="I61" i="247" s="1"/>
  <c r="I65" i="247" s="1"/>
  <c r="F8" i="247"/>
  <c r="O9" i="248"/>
  <c r="O8" i="248" s="1"/>
  <c r="O61" i="248" s="1"/>
  <c r="O65" i="248" s="1"/>
  <c r="N9" i="248"/>
  <c r="M9" i="248"/>
  <c r="M8" i="248" s="1"/>
  <c r="L9" i="248"/>
  <c r="L8" i="248" s="1"/>
  <c r="L61" i="248" s="1"/>
  <c r="L65" i="248" s="1"/>
  <c r="K9" i="248"/>
  <c r="K8" i="248" s="1"/>
  <c r="K61" i="248" s="1"/>
  <c r="J9" i="248"/>
  <c r="J8" i="248" s="1"/>
  <c r="J61" i="248" s="1"/>
  <c r="J65" i="248" s="1"/>
  <c r="I9" i="248"/>
  <c r="I8" i="248" s="1"/>
  <c r="H9" i="248"/>
  <c r="H8" i="248" s="1"/>
  <c r="G9" i="248"/>
  <c r="G8" i="248" s="1"/>
  <c r="G61" i="248" s="1"/>
  <c r="G65" i="248" s="1"/>
  <c r="F9" i="248"/>
  <c r="F8" i="248" s="1"/>
  <c r="F61" i="248" s="1"/>
  <c r="F65" i="248" s="1"/>
  <c r="D9" i="248"/>
  <c r="D8" i="248" s="1"/>
  <c r="D61" i="248" s="1"/>
  <c r="D65" i="248" s="1"/>
  <c r="C9" i="248"/>
  <c r="C8" i="248" s="1"/>
  <c r="C61" i="248" s="1"/>
  <c r="C65" i="248" s="1"/>
  <c r="B9" i="248"/>
  <c r="N8" i="248"/>
  <c r="N61" i="248" s="1"/>
  <c r="N65" i="248" s="1"/>
  <c r="B8" i="248"/>
  <c r="B61" i="248" s="1"/>
  <c r="O9" i="249"/>
  <c r="O8" i="249" s="1"/>
  <c r="O61" i="249" s="1"/>
  <c r="O65" i="249" s="1"/>
  <c r="N9" i="249"/>
  <c r="N8" i="249" s="1"/>
  <c r="N61" i="249" s="1"/>
  <c r="N65" i="249" s="1"/>
  <c r="M9" i="249"/>
  <c r="L9" i="249"/>
  <c r="L8" i="249" s="1"/>
  <c r="K9" i="249"/>
  <c r="J9" i="249"/>
  <c r="I9" i="249"/>
  <c r="I8" i="249" s="1"/>
  <c r="H9" i="249"/>
  <c r="G9" i="249"/>
  <c r="G8" i="249" s="1"/>
  <c r="G61" i="249" s="1"/>
  <c r="G65" i="249" s="1"/>
  <c r="F9" i="249"/>
  <c r="F8" i="249" s="1"/>
  <c r="F61" i="249" s="1"/>
  <c r="F65" i="249" s="1"/>
  <c r="D9" i="249"/>
  <c r="C9" i="249"/>
  <c r="C8" i="249" s="1"/>
  <c r="B9" i="249"/>
  <c r="J8" i="249"/>
  <c r="J61" i="249" s="1"/>
  <c r="J65" i="249" s="1"/>
  <c r="O9" i="250"/>
  <c r="O8" i="250" s="1"/>
  <c r="N9" i="250"/>
  <c r="N8" i="250" s="1"/>
  <c r="N61" i="250" s="1"/>
  <c r="N65" i="250" s="1"/>
  <c r="M9" i="250"/>
  <c r="M8" i="250" s="1"/>
  <c r="M61" i="250" s="1"/>
  <c r="M65" i="250" s="1"/>
  <c r="L9" i="250"/>
  <c r="L8" i="250" s="1"/>
  <c r="L61" i="250" s="1"/>
  <c r="L65" i="250" s="1"/>
  <c r="K9" i="250"/>
  <c r="K8" i="250" s="1"/>
  <c r="J9" i="250"/>
  <c r="I9" i="250"/>
  <c r="I8" i="250" s="1"/>
  <c r="H9" i="250"/>
  <c r="G9" i="250"/>
  <c r="F9" i="250"/>
  <c r="D9" i="250"/>
  <c r="D8" i="250" s="1"/>
  <c r="D61" i="250" s="1"/>
  <c r="D65" i="250" s="1"/>
  <c r="C9" i="250"/>
  <c r="C8" i="250" s="1"/>
  <c r="C61" i="250" s="1"/>
  <c r="C65" i="250" s="1"/>
  <c r="B9" i="250"/>
  <c r="B8" i="250" s="1"/>
  <c r="B61" i="250" s="1"/>
  <c r="B65" i="250" s="1"/>
  <c r="G8" i="250"/>
  <c r="F8" i="250"/>
  <c r="F61" i="250" s="1"/>
  <c r="F65" i="250" s="1"/>
  <c r="O9" i="251"/>
  <c r="O8" i="251" s="1"/>
  <c r="O61" i="251" s="1"/>
  <c r="O65" i="251" s="1"/>
  <c r="N9" i="251"/>
  <c r="N8" i="251" s="1"/>
  <c r="N61" i="251" s="1"/>
  <c r="N65" i="251" s="1"/>
  <c r="M9" i="251"/>
  <c r="L9" i="251"/>
  <c r="L8" i="251" s="1"/>
  <c r="K9" i="251"/>
  <c r="K8" i="251" s="1"/>
  <c r="J9" i="251"/>
  <c r="J8" i="251" s="1"/>
  <c r="J61" i="251" s="1"/>
  <c r="J65" i="251" s="1"/>
  <c r="I9" i="251"/>
  <c r="I8" i="251" s="1"/>
  <c r="H9" i="251"/>
  <c r="H8" i="251" s="1"/>
  <c r="G9" i="251"/>
  <c r="G8" i="251" s="1"/>
  <c r="G61" i="251" s="1"/>
  <c r="G65" i="251" s="1"/>
  <c r="F9" i="251"/>
  <c r="F8" i="251" s="1"/>
  <c r="F61" i="251" s="1"/>
  <c r="F65" i="251" s="1"/>
  <c r="D9" i="251"/>
  <c r="C9" i="251"/>
  <c r="C8" i="251" s="1"/>
  <c r="C61" i="251" s="1"/>
  <c r="C65" i="251" s="1"/>
  <c r="B9" i="251"/>
  <c r="B8" i="251" s="1"/>
  <c r="B61" i="251" s="1"/>
  <c r="B65" i="251" s="1"/>
  <c r="M8" i="251"/>
  <c r="M61" i="251" s="1"/>
  <c r="M65" i="251" s="1"/>
  <c r="D8" i="251"/>
  <c r="O9" i="252"/>
  <c r="O8" i="252" s="1"/>
  <c r="N9" i="252"/>
  <c r="N8" i="252" s="1"/>
  <c r="M9" i="252"/>
  <c r="M8" i="252" s="1"/>
  <c r="L9" i="252"/>
  <c r="L8" i="252" s="1"/>
  <c r="L61" i="252" s="1"/>
  <c r="L65" i="252" s="1"/>
  <c r="K9" i="252"/>
  <c r="K8" i="252" s="1"/>
  <c r="K61" i="252" s="1"/>
  <c r="K65" i="252" s="1"/>
  <c r="J9" i="252"/>
  <c r="I9" i="252"/>
  <c r="I8" i="252" s="1"/>
  <c r="H9" i="252"/>
  <c r="G9" i="252"/>
  <c r="G8" i="252" s="1"/>
  <c r="G61" i="252" s="1"/>
  <c r="G65" i="252" s="1"/>
  <c r="F9" i="252"/>
  <c r="F8" i="252" s="1"/>
  <c r="D9" i="252"/>
  <c r="D8" i="252" s="1"/>
  <c r="C9" i="252"/>
  <c r="C8" i="252" s="1"/>
  <c r="C61" i="252" s="1"/>
  <c r="C65" i="252" s="1"/>
  <c r="B9" i="252"/>
  <c r="H8" i="252"/>
  <c r="B8" i="252"/>
  <c r="B61" i="252" s="1"/>
  <c r="B65" i="252" s="1"/>
  <c r="O9" i="253"/>
  <c r="O8" i="253" s="1"/>
  <c r="N9" i="253"/>
  <c r="N8" i="253" s="1"/>
  <c r="M9" i="253"/>
  <c r="M8" i="253" s="1"/>
  <c r="M61" i="253" s="1"/>
  <c r="M65" i="253" s="1"/>
  <c r="L9" i="253"/>
  <c r="L8" i="253" s="1"/>
  <c r="L61" i="253" s="1"/>
  <c r="L65" i="253" s="1"/>
  <c r="K9" i="253"/>
  <c r="K8" i="253" s="1"/>
  <c r="K61" i="253" s="1"/>
  <c r="K65" i="253" s="1"/>
  <c r="J9" i="253"/>
  <c r="J8" i="253" s="1"/>
  <c r="I9" i="253"/>
  <c r="I8" i="253" s="1"/>
  <c r="H9" i="253"/>
  <c r="H8" i="253" s="1"/>
  <c r="G9" i="253"/>
  <c r="F9" i="253"/>
  <c r="F8" i="253" s="1"/>
  <c r="D9" i="253"/>
  <c r="C9" i="253"/>
  <c r="C8" i="253" s="1"/>
  <c r="C61" i="253" s="1"/>
  <c r="C65" i="253" s="1"/>
  <c r="B9" i="253"/>
  <c r="G8" i="253"/>
  <c r="D8" i="253"/>
  <c r="D61" i="253" s="1"/>
  <c r="D65" i="253" s="1"/>
  <c r="B8" i="253"/>
  <c r="B61" i="253" s="1"/>
  <c r="B65" i="253" s="1"/>
  <c r="O9" i="254"/>
  <c r="N9" i="254"/>
  <c r="M9" i="254"/>
  <c r="M8" i="254" s="1"/>
  <c r="L9" i="254"/>
  <c r="L8" i="254" s="1"/>
  <c r="L61" i="254" s="1"/>
  <c r="L65" i="254" s="1"/>
  <c r="K9" i="254"/>
  <c r="K8" i="254" s="1"/>
  <c r="J9" i="254"/>
  <c r="J8" i="254" s="1"/>
  <c r="I9" i="254"/>
  <c r="S9" i="254" s="1"/>
  <c r="H9" i="254"/>
  <c r="H8" i="254" s="1"/>
  <c r="G9" i="254"/>
  <c r="F9" i="254"/>
  <c r="F8" i="254" s="1"/>
  <c r="F61" i="254" s="1"/>
  <c r="F65" i="254" s="1"/>
  <c r="D9" i="254"/>
  <c r="D8" i="254" s="1"/>
  <c r="C9" i="254"/>
  <c r="C8" i="254" s="1"/>
  <c r="C61" i="254" s="1"/>
  <c r="C65" i="254" s="1"/>
  <c r="B9" i="254"/>
  <c r="B8" i="254" s="1"/>
  <c r="O8" i="254"/>
  <c r="O61" i="254" s="1"/>
  <c r="O65" i="254" s="1"/>
  <c r="N8" i="254"/>
  <c r="N61" i="254" s="1"/>
  <c r="N65" i="254" s="1"/>
  <c r="I8" i="254"/>
  <c r="I61" i="254" s="1"/>
  <c r="I65" i="254" s="1"/>
  <c r="G8" i="254"/>
  <c r="G61" i="254" s="1"/>
  <c r="G65" i="254" s="1"/>
  <c r="O9" i="255"/>
  <c r="N9" i="255"/>
  <c r="N8" i="255" s="1"/>
  <c r="M9" i="255"/>
  <c r="M8" i="255" s="1"/>
  <c r="M61" i="255" s="1"/>
  <c r="M65" i="255" s="1"/>
  <c r="L9" i="255"/>
  <c r="L8" i="255" s="1"/>
  <c r="L61" i="255" s="1"/>
  <c r="L65" i="255" s="1"/>
  <c r="K9" i="255"/>
  <c r="K8" i="255" s="1"/>
  <c r="K61" i="255" s="1"/>
  <c r="K65" i="255" s="1"/>
  <c r="J9" i="255"/>
  <c r="J8" i="255" s="1"/>
  <c r="J61" i="255" s="1"/>
  <c r="J65" i="255" s="1"/>
  <c r="I9" i="255"/>
  <c r="I8" i="255" s="1"/>
  <c r="H9" i="255"/>
  <c r="H8" i="255" s="1"/>
  <c r="G9" i="255"/>
  <c r="F9" i="255"/>
  <c r="F8" i="255" s="1"/>
  <c r="D9" i="255"/>
  <c r="D8" i="255" s="1"/>
  <c r="D61" i="255" s="1"/>
  <c r="D65" i="255" s="1"/>
  <c r="C9" i="255"/>
  <c r="B9" i="255"/>
  <c r="B8" i="255" s="1"/>
  <c r="B61" i="255" s="1"/>
  <c r="B65" i="255" s="1"/>
  <c r="C8" i="255"/>
  <c r="O9" i="256"/>
  <c r="N9" i="256"/>
  <c r="M9" i="256"/>
  <c r="M8" i="256" s="1"/>
  <c r="L9" i="256"/>
  <c r="L8" i="256" s="1"/>
  <c r="L61" i="256" s="1"/>
  <c r="L65" i="256" s="1"/>
  <c r="K9" i="256"/>
  <c r="K8" i="256" s="1"/>
  <c r="K61" i="256" s="1"/>
  <c r="J9" i="256"/>
  <c r="J8" i="256" s="1"/>
  <c r="J61" i="256" s="1"/>
  <c r="J65" i="256" s="1"/>
  <c r="I9" i="256"/>
  <c r="H9" i="256"/>
  <c r="H8" i="256" s="1"/>
  <c r="G9" i="256"/>
  <c r="G8" i="256" s="1"/>
  <c r="G61" i="256" s="1"/>
  <c r="G65" i="256" s="1"/>
  <c r="F9" i="256"/>
  <c r="D9" i="256"/>
  <c r="D8" i="256" s="1"/>
  <c r="C9" i="256"/>
  <c r="C8" i="256" s="1"/>
  <c r="C61" i="256" s="1"/>
  <c r="C65" i="256" s="1"/>
  <c r="B9" i="256"/>
  <c r="O8" i="256"/>
  <c r="O61" i="256" s="1"/>
  <c r="O65" i="256" s="1"/>
  <c r="B8" i="256"/>
  <c r="B61" i="256" s="1"/>
  <c r="B65" i="256" s="1"/>
  <c r="O9" i="257"/>
  <c r="N9" i="257"/>
  <c r="N8" i="257" s="1"/>
  <c r="N61" i="257" s="1"/>
  <c r="N65" i="257" s="1"/>
  <c r="M9" i="257"/>
  <c r="L9" i="257"/>
  <c r="K9" i="257"/>
  <c r="J9" i="257"/>
  <c r="I9" i="257"/>
  <c r="H9" i="257"/>
  <c r="H8" i="257" s="1"/>
  <c r="G9" i="257"/>
  <c r="G8" i="257" s="1"/>
  <c r="G61" i="257" s="1"/>
  <c r="G65" i="257" s="1"/>
  <c r="F9" i="257"/>
  <c r="F8" i="257" s="1"/>
  <c r="F61" i="257" s="1"/>
  <c r="F65" i="257" s="1"/>
  <c r="D9" i="257"/>
  <c r="C9" i="257"/>
  <c r="C8" i="257" s="1"/>
  <c r="C61" i="257" s="1"/>
  <c r="C65" i="257" s="1"/>
  <c r="B9" i="257"/>
  <c r="B8" i="257" s="1"/>
  <c r="B61" i="257" s="1"/>
  <c r="B65" i="257" s="1"/>
  <c r="O8" i="257"/>
  <c r="O61" i="257" s="1"/>
  <c r="O65" i="257" s="1"/>
  <c r="M8" i="257"/>
  <c r="M61" i="257" s="1"/>
  <c r="M65" i="257" s="1"/>
  <c r="L8" i="257"/>
  <c r="L61" i="257" s="1"/>
  <c r="L65" i="257" s="1"/>
  <c r="K8" i="257"/>
  <c r="D8" i="257"/>
  <c r="D61" i="257" s="1"/>
  <c r="D65" i="257" s="1"/>
  <c r="O9" i="258"/>
  <c r="O8" i="258" s="1"/>
  <c r="O61" i="258" s="1"/>
  <c r="O65" i="258" s="1"/>
  <c r="N9" i="258"/>
  <c r="M9" i="258"/>
  <c r="M8" i="258" s="1"/>
  <c r="M61" i="258" s="1"/>
  <c r="M65" i="258" s="1"/>
  <c r="L9" i="258"/>
  <c r="L8" i="258" s="1"/>
  <c r="L61" i="258" s="1"/>
  <c r="L65" i="258" s="1"/>
  <c r="K9" i="258"/>
  <c r="K8" i="258" s="1"/>
  <c r="K61" i="258" s="1"/>
  <c r="K65" i="258" s="1"/>
  <c r="J9" i="258"/>
  <c r="J8" i="258" s="1"/>
  <c r="J61" i="258" s="1"/>
  <c r="J65" i="258" s="1"/>
  <c r="I9" i="258"/>
  <c r="I8" i="258" s="1"/>
  <c r="H9" i="258"/>
  <c r="H8" i="258" s="1"/>
  <c r="G9" i="258"/>
  <c r="G8" i="258" s="1"/>
  <c r="G61" i="258" s="1"/>
  <c r="G65" i="258" s="1"/>
  <c r="F9" i="258"/>
  <c r="F8" i="258" s="1"/>
  <c r="F61" i="258" s="1"/>
  <c r="F65" i="258" s="1"/>
  <c r="D9" i="258"/>
  <c r="D8" i="258" s="1"/>
  <c r="D61" i="258" s="1"/>
  <c r="D65" i="258" s="1"/>
  <c r="C9" i="258"/>
  <c r="C8" i="258" s="1"/>
  <c r="C61" i="258" s="1"/>
  <c r="C65" i="258" s="1"/>
  <c r="B9" i="258"/>
  <c r="B8" i="258" s="1"/>
  <c r="B61" i="258" s="1"/>
  <c r="B65" i="258" s="1"/>
  <c r="N8" i="258"/>
  <c r="N61" i="258" s="1"/>
  <c r="N65" i="258" s="1"/>
  <c r="O9" i="1"/>
  <c r="O8" i="1" s="1"/>
  <c r="N9" i="1"/>
  <c r="N8" i="1" s="1"/>
  <c r="M9" i="1"/>
  <c r="M8" i="1" s="1"/>
  <c r="M61" i="1" s="1"/>
  <c r="M65" i="1" s="1"/>
  <c r="L9" i="1"/>
  <c r="K9" i="1"/>
  <c r="K8" i="1" s="1"/>
  <c r="K61" i="1" s="1"/>
  <c r="K65" i="1" s="1"/>
  <c r="J9" i="1"/>
  <c r="I9" i="1"/>
  <c r="I8" i="1" s="1"/>
  <c r="H9" i="1"/>
  <c r="H8" i="1" s="1"/>
  <c r="H61" i="1" s="1"/>
  <c r="H65" i="1" s="1"/>
  <c r="G9" i="1"/>
  <c r="F9" i="1"/>
  <c r="D9" i="1"/>
  <c r="D8" i="1" s="1"/>
  <c r="D61" i="1" s="1"/>
  <c r="D65" i="1" s="1"/>
  <c r="C9" i="1"/>
  <c r="C8" i="1" s="1"/>
  <c r="C61" i="1" s="1"/>
  <c r="C65" i="1" s="1"/>
  <c r="B9" i="1"/>
  <c r="B8" i="1" s="1"/>
  <c r="B61" i="1" s="1"/>
  <c r="B65" i="1" s="1"/>
  <c r="G8" i="1"/>
  <c r="F8" i="1"/>
  <c r="F61" i="1" s="1"/>
  <c r="F65" i="1" s="1"/>
  <c r="S64" i="258"/>
  <c r="R64" i="258"/>
  <c r="Q64" i="258"/>
  <c r="P64" i="258"/>
  <c r="E64" i="258"/>
  <c r="U64" i="258" s="1"/>
  <c r="S63" i="258"/>
  <c r="R63" i="258"/>
  <c r="Q63" i="258"/>
  <c r="Q62" i="258" s="1"/>
  <c r="P63" i="258"/>
  <c r="E63" i="258"/>
  <c r="E62" i="258" s="1"/>
  <c r="U62" i="258" s="1"/>
  <c r="S62" i="258"/>
  <c r="R62" i="258"/>
  <c r="S60" i="258"/>
  <c r="R60" i="258"/>
  <c r="Q60" i="258"/>
  <c r="P60" i="258"/>
  <c r="E60" i="258"/>
  <c r="S59" i="258"/>
  <c r="R59" i="258"/>
  <c r="Q59" i="258"/>
  <c r="P59" i="258"/>
  <c r="E59" i="258"/>
  <c r="T58" i="258"/>
  <c r="S58" i="258"/>
  <c r="R58" i="258"/>
  <c r="Q58" i="258"/>
  <c r="P58" i="258"/>
  <c r="E58" i="258"/>
  <c r="U58" i="258" s="1"/>
  <c r="U57" i="258"/>
  <c r="T57" i="258"/>
  <c r="S57" i="258"/>
  <c r="R57" i="258"/>
  <c r="Q57" i="258"/>
  <c r="P57" i="258"/>
  <c r="E57" i="258"/>
  <c r="S56" i="258"/>
  <c r="R56" i="258"/>
  <c r="S55" i="258"/>
  <c r="R55" i="258"/>
  <c r="Q55" i="258"/>
  <c r="P55" i="258"/>
  <c r="E55" i="258"/>
  <c r="T55" i="258" s="1"/>
  <c r="U54" i="258"/>
  <c r="S54" i="258"/>
  <c r="R54" i="258"/>
  <c r="Q54" i="258"/>
  <c r="P54" i="258"/>
  <c r="E54" i="258"/>
  <c r="T54" i="258" s="1"/>
  <c r="S53" i="258"/>
  <c r="R53" i="258"/>
  <c r="Q53" i="258"/>
  <c r="P53" i="258"/>
  <c r="E53" i="258"/>
  <c r="U53" i="258" s="1"/>
  <c r="S52" i="258"/>
  <c r="R52" i="258"/>
  <c r="Q52" i="258"/>
  <c r="P52" i="258"/>
  <c r="E52" i="258"/>
  <c r="U52" i="258" s="1"/>
  <c r="S51" i="258"/>
  <c r="R51" i="258"/>
  <c r="Q51" i="258"/>
  <c r="P51" i="258"/>
  <c r="E51" i="258"/>
  <c r="U51" i="258" s="1"/>
  <c r="S50" i="258"/>
  <c r="R50" i="258"/>
  <c r="Q50" i="258"/>
  <c r="P50" i="258"/>
  <c r="E50" i="258"/>
  <c r="T50" i="258" s="1"/>
  <c r="S49" i="258"/>
  <c r="R49" i="258"/>
  <c r="Q49" i="258"/>
  <c r="P49" i="258"/>
  <c r="E49" i="258"/>
  <c r="T49" i="258" s="1"/>
  <c r="S48" i="258"/>
  <c r="R48" i="258"/>
  <c r="Q48" i="258"/>
  <c r="P48" i="258"/>
  <c r="E48" i="258"/>
  <c r="U47" i="258"/>
  <c r="S47" i="258"/>
  <c r="R47" i="258"/>
  <c r="Q47" i="258"/>
  <c r="P47" i="258"/>
  <c r="E47" i="258"/>
  <c r="T47" i="258" s="1"/>
  <c r="S46" i="258"/>
  <c r="R46" i="258"/>
  <c r="Q46" i="258"/>
  <c r="P46" i="258"/>
  <c r="E46" i="258"/>
  <c r="T46" i="258" s="1"/>
  <c r="S45" i="258"/>
  <c r="R45" i="258"/>
  <c r="Q45" i="258"/>
  <c r="P45" i="258"/>
  <c r="E45" i="258"/>
  <c r="U45" i="258" s="1"/>
  <c r="S44" i="258"/>
  <c r="R44" i="258"/>
  <c r="R43" i="258"/>
  <c r="T42" i="258"/>
  <c r="S42" i="258"/>
  <c r="R42" i="258"/>
  <c r="Q42" i="258"/>
  <c r="P42" i="258"/>
  <c r="E42" i="258"/>
  <c r="U42" i="258" s="1"/>
  <c r="T41" i="258"/>
  <c r="S41" i="258"/>
  <c r="R41" i="258"/>
  <c r="Q41" i="258"/>
  <c r="P41" i="258"/>
  <c r="E41" i="258"/>
  <c r="U41" i="258" s="1"/>
  <c r="S40" i="258"/>
  <c r="R40" i="258"/>
  <c r="Q40" i="258"/>
  <c r="P40" i="258"/>
  <c r="E40" i="258"/>
  <c r="U40" i="258" s="1"/>
  <c r="S39" i="258"/>
  <c r="R39" i="258"/>
  <c r="Q39" i="258"/>
  <c r="P39" i="258"/>
  <c r="E39" i="258"/>
  <c r="T39" i="258" s="1"/>
  <c r="U38" i="258"/>
  <c r="S38" i="258"/>
  <c r="R38" i="258"/>
  <c r="Q38" i="258"/>
  <c r="P38" i="258"/>
  <c r="E38" i="258"/>
  <c r="T38" i="258" s="1"/>
  <c r="U37" i="258"/>
  <c r="S37" i="258"/>
  <c r="R37" i="258"/>
  <c r="Q37" i="258"/>
  <c r="P37" i="258"/>
  <c r="E37" i="258"/>
  <c r="T37" i="258" s="1"/>
  <c r="U36" i="258"/>
  <c r="S36" i="258"/>
  <c r="R36" i="258"/>
  <c r="Q36" i="258"/>
  <c r="P36" i="258"/>
  <c r="E36" i="258"/>
  <c r="T36" i="258" s="1"/>
  <c r="S35" i="258"/>
  <c r="R35" i="258"/>
  <c r="Q35" i="258"/>
  <c r="P35" i="258"/>
  <c r="E35" i="258"/>
  <c r="U35" i="258" s="1"/>
  <c r="U34" i="258"/>
  <c r="S34" i="258"/>
  <c r="R34" i="258"/>
  <c r="Q34" i="258"/>
  <c r="P34" i="258"/>
  <c r="E34" i="258"/>
  <c r="T34" i="258" s="1"/>
  <c r="S33" i="258"/>
  <c r="R33" i="258"/>
  <c r="Q33" i="258"/>
  <c r="P33" i="258"/>
  <c r="T33" i="258" s="1"/>
  <c r="E33" i="258"/>
  <c r="U33" i="258" s="1"/>
  <c r="S32" i="258"/>
  <c r="R32" i="258"/>
  <c r="Q32" i="258"/>
  <c r="P32" i="258"/>
  <c r="E32" i="258"/>
  <c r="U32" i="258" s="1"/>
  <c r="S31" i="258"/>
  <c r="R31" i="258"/>
  <c r="Q31" i="258"/>
  <c r="P31" i="258"/>
  <c r="E31" i="258"/>
  <c r="T31" i="258" s="1"/>
  <c r="S30" i="258"/>
  <c r="R30" i="258"/>
  <c r="Q30" i="258"/>
  <c r="P30" i="258"/>
  <c r="E30" i="258"/>
  <c r="U30" i="258" s="1"/>
  <c r="S29" i="258"/>
  <c r="R29" i="258"/>
  <c r="Q29" i="258"/>
  <c r="P29" i="258"/>
  <c r="E29" i="258"/>
  <c r="T29" i="258" s="1"/>
  <c r="S28" i="258"/>
  <c r="R28" i="258"/>
  <c r="S27" i="258"/>
  <c r="R27" i="258"/>
  <c r="Q27" i="258"/>
  <c r="P27" i="258"/>
  <c r="E27" i="258"/>
  <c r="U27" i="258" s="1"/>
  <c r="S26" i="258"/>
  <c r="R26" i="258"/>
  <c r="Q26" i="258"/>
  <c r="P26" i="258"/>
  <c r="E26" i="258"/>
  <c r="T26" i="258" s="1"/>
  <c r="S25" i="258"/>
  <c r="R25" i="258"/>
  <c r="Q25" i="258"/>
  <c r="P25" i="258"/>
  <c r="E25" i="258"/>
  <c r="U25" i="258" s="1"/>
  <c r="S24" i="258"/>
  <c r="R24" i="258"/>
  <c r="Q24" i="258"/>
  <c r="P24" i="258"/>
  <c r="E24" i="258"/>
  <c r="S23" i="258"/>
  <c r="R23" i="258"/>
  <c r="Q23" i="258"/>
  <c r="P23" i="258"/>
  <c r="E23" i="258"/>
  <c r="S22" i="258"/>
  <c r="R22" i="258"/>
  <c r="Q22" i="258"/>
  <c r="P22" i="258"/>
  <c r="E22" i="258"/>
  <c r="U21" i="258"/>
  <c r="T21" i="258"/>
  <c r="S21" i="258"/>
  <c r="R21" i="258"/>
  <c r="Q21" i="258"/>
  <c r="P21" i="258"/>
  <c r="E21" i="258"/>
  <c r="S20" i="258"/>
  <c r="R20" i="258"/>
  <c r="Q20" i="258"/>
  <c r="P20" i="258"/>
  <c r="E20" i="258"/>
  <c r="T20" i="258" s="1"/>
  <c r="S19" i="258"/>
  <c r="R19" i="258"/>
  <c r="Q19" i="258"/>
  <c r="P19" i="258"/>
  <c r="E19" i="258"/>
  <c r="U19" i="258" s="1"/>
  <c r="S18" i="258"/>
  <c r="R18" i="258"/>
  <c r="Q18" i="258"/>
  <c r="P18" i="258"/>
  <c r="E18" i="258"/>
  <c r="T18" i="258" s="1"/>
  <c r="S17" i="258"/>
  <c r="R17" i="258"/>
  <c r="Q17" i="258"/>
  <c r="P17" i="258"/>
  <c r="E17" i="258"/>
  <c r="U17" i="258" s="1"/>
  <c r="U16" i="258"/>
  <c r="S16" i="258"/>
  <c r="R16" i="258"/>
  <c r="Q16" i="258"/>
  <c r="P16" i="258"/>
  <c r="E16" i="258"/>
  <c r="T16" i="258" s="1"/>
  <c r="S15" i="258"/>
  <c r="R15" i="258"/>
  <c r="Q15" i="258"/>
  <c r="P15" i="258"/>
  <c r="E15" i="258"/>
  <c r="U15" i="258" s="1"/>
  <c r="U14" i="258"/>
  <c r="T14" i="258"/>
  <c r="S14" i="258"/>
  <c r="R14" i="258"/>
  <c r="Q14" i="258"/>
  <c r="P14" i="258"/>
  <c r="E14" i="258"/>
  <c r="S13" i="258"/>
  <c r="R13" i="258"/>
  <c r="Q13" i="258"/>
  <c r="P13" i="258"/>
  <c r="E13" i="258"/>
  <c r="U12" i="258"/>
  <c r="T12" i="258"/>
  <c r="S12" i="258"/>
  <c r="R12" i="258"/>
  <c r="Q12" i="258"/>
  <c r="P12" i="258"/>
  <c r="E12" i="258"/>
  <c r="S11" i="258"/>
  <c r="R11" i="258"/>
  <c r="Q11" i="258"/>
  <c r="P11" i="258"/>
  <c r="E11" i="258"/>
  <c r="U11" i="258" s="1"/>
  <c r="S10" i="258"/>
  <c r="R10" i="258"/>
  <c r="Q10" i="258"/>
  <c r="P10" i="258"/>
  <c r="E10" i="258"/>
  <c r="S64" i="257"/>
  <c r="R64" i="257"/>
  <c r="Q64" i="257"/>
  <c r="P64" i="257"/>
  <c r="E64" i="257"/>
  <c r="U64" i="257" s="1"/>
  <c r="U63" i="257"/>
  <c r="T63" i="257"/>
  <c r="S63" i="257"/>
  <c r="R63" i="257"/>
  <c r="Q63" i="257"/>
  <c r="Q62" i="257" s="1"/>
  <c r="P63" i="257"/>
  <c r="E63" i="257"/>
  <c r="S62" i="257"/>
  <c r="R62" i="257"/>
  <c r="S60" i="257"/>
  <c r="R60" i="257"/>
  <c r="Q60" i="257"/>
  <c r="P60" i="257"/>
  <c r="E60" i="257"/>
  <c r="U60" i="257" s="1"/>
  <c r="S59" i="257"/>
  <c r="R59" i="257"/>
  <c r="Q59" i="257"/>
  <c r="P59" i="257"/>
  <c r="E59" i="257"/>
  <c r="U59" i="257" s="1"/>
  <c r="S58" i="257"/>
  <c r="R58" i="257"/>
  <c r="Q58" i="257"/>
  <c r="P58" i="257"/>
  <c r="E58" i="257"/>
  <c r="T58" i="257" s="1"/>
  <c r="S57" i="257"/>
  <c r="R57" i="257"/>
  <c r="Q57" i="257"/>
  <c r="P57" i="257"/>
  <c r="E57" i="257"/>
  <c r="U57" i="257" s="1"/>
  <c r="S56" i="257"/>
  <c r="R56" i="257"/>
  <c r="U55" i="257"/>
  <c r="T55" i="257"/>
  <c r="S55" i="257"/>
  <c r="R55" i="257"/>
  <c r="Q55" i="257"/>
  <c r="P55" i="257"/>
  <c r="E55" i="257"/>
  <c r="S54" i="257"/>
  <c r="R54" i="257"/>
  <c r="Q54" i="257"/>
  <c r="P54" i="257"/>
  <c r="E54" i="257"/>
  <c r="U54" i="257" s="1"/>
  <c r="S53" i="257"/>
  <c r="R53" i="257"/>
  <c r="Q53" i="257"/>
  <c r="P53" i="257"/>
  <c r="E53" i="257"/>
  <c r="T53" i="257" s="1"/>
  <c r="S52" i="257"/>
  <c r="R52" i="257"/>
  <c r="Q52" i="257"/>
  <c r="P52" i="257"/>
  <c r="E52" i="257"/>
  <c r="U52" i="257" s="1"/>
  <c r="S51" i="257"/>
  <c r="R51" i="257"/>
  <c r="Q51" i="257"/>
  <c r="P51" i="257"/>
  <c r="E51" i="257"/>
  <c r="T51" i="257" s="1"/>
  <c r="T50" i="257"/>
  <c r="S50" i="257"/>
  <c r="R50" i="257"/>
  <c r="Q50" i="257"/>
  <c r="P50" i="257"/>
  <c r="E50" i="257"/>
  <c r="U50" i="257" s="1"/>
  <c r="S49" i="257"/>
  <c r="R49" i="257"/>
  <c r="Q49" i="257"/>
  <c r="P49" i="257"/>
  <c r="E49" i="257"/>
  <c r="U49" i="257" s="1"/>
  <c r="S48" i="257"/>
  <c r="R48" i="257"/>
  <c r="Q48" i="257"/>
  <c r="P48" i="257"/>
  <c r="E48" i="257"/>
  <c r="U48" i="257" s="1"/>
  <c r="S47" i="257"/>
  <c r="R47" i="257"/>
  <c r="Q47" i="257"/>
  <c r="P47" i="257"/>
  <c r="E47" i="257"/>
  <c r="S46" i="257"/>
  <c r="R46" i="257"/>
  <c r="Q46" i="257"/>
  <c r="P46" i="257"/>
  <c r="E46" i="257"/>
  <c r="U46" i="257" s="1"/>
  <c r="S45" i="257"/>
  <c r="R45" i="257"/>
  <c r="Q45" i="257"/>
  <c r="P45" i="257"/>
  <c r="E45" i="257"/>
  <c r="S44" i="257"/>
  <c r="R44" i="257"/>
  <c r="S43" i="257"/>
  <c r="R43" i="257"/>
  <c r="S42" i="257"/>
  <c r="R42" i="257"/>
  <c r="Q42" i="257"/>
  <c r="P42" i="257"/>
  <c r="E42" i="257"/>
  <c r="U42" i="257" s="1"/>
  <c r="S41" i="257"/>
  <c r="R41" i="257"/>
  <c r="Q41" i="257"/>
  <c r="P41" i="257"/>
  <c r="E41" i="257"/>
  <c r="T41" i="257" s="1"/>
  <c r="S40" i="257"/>
  <c r="R40" i="257"/>
  <c r="Q40" i="257"/>
  <c r="P40" i="257"/>
  <c r="E40" i="257"/>
  <c r="U40" i="257" s="1"/>
  <c r="S39" i="257"/>
  <c r="R39" i="257"/>
  <c r="Q39" i="257"/>
  <c r="P39" i="257"/>
  <c r="E39" i="257"/>
  <c r="U39" i="257" s="1"/>
  <c r="T38" i="257"/>
  <c r="S38" i="257"/>
  <c r="R38" i="257"/>
  <c r="Q38" i="257"/>
  <c r="P38" i="257"/>
  <c r="E38" i="257"/>
  <c r="U38" i="257" s="1"/>
  <c r="T37" i="257"/>
  <c r="S37" i="257"/>
  <c r="R37" i="257"/>
  <c r="Q37" i="257"/>
  <c r="P37" i="257"/>
  <c r="E37" i="257"/>
  <c r="U37" i="257" s="1"/>
  <c r="S36" i="257"/>
  <c r="R36" i="257"/>
  <c r="Q36" i="257"/>
  <c r="P36" i="257"/>
  <c r="E36" i="257"/>
  <c r="U36" i="257" s="1"/>
  <c r="S35" i="257"/>
  <c r="R35" i="257"/>
  <c r="Q35" i="257"/>
  <c r="P35" i="257"/>
  <c r="E35" i="257"/>
  <c r="T35" i="257" s="1"/>
  <c r="S34" i="257"/>
  <c r="R34" i="257"/>
  <c r="Q34" i="257"/>
  <c r="P34" i="257"/>
  <c r="E34" i="257"/>
  <c r="U34" i="257" s="1"/>
  <c r="S33" i="257"/>
  <c r="R33" i="257"/>
  <c r="Q33" i="257"/>
  <c r="P33" i="257"/>
  <c r="E33" i="257"/>
  <c r="T33" i="257" s="1"/>
  <c r="T32" i="257"/>
  <c r="S32" i="257"/>
  <c r="R32" i="257"/>
  <c r="Q32" i="257"/>
  <c r="P32" i="257"/>
  <c r="E32" i="257"/>
  <c r="U32" i="257" s="1"/>
  <c r="T31" i="257"/>
  <c r="S31" i="257"/>
  <c r="R31" i="257"/>
  <c r="Q31" i="257"/>
  <c r="P31" i="257"/>
  <c r="E31" i="257"/>
  <c r="U31" i="257" s="1"/>
  <c r="U30" i="257"/>
  <c r="T30" i="257"/>
  <c r="S30" i="257"/>
  <c r="R30" i="257"/>
  <c r="Q30" i="257"/>
  <c r="P30" i="257"/>
  <c r="E30" i="257"/>
  <c r="S29" i="257"/>
  <c r="R29" i="257"/>
  <c r="Q29" i="257"/>
  <c r="P29" i="257"/>
  <c r="E29" i="257"/>
  <c r="U29" i="257" s="1"/>
  <c r="S28" i="257"/>
  <c r="U27" i="257"/>
  <c r="T27" i="257"/>
  <c r="S27" i="257"/>
  <c r="R27" i="257"/>
  <c r="Q27" i="257"/>
  <c r="P27" i="257"/>
  <c r="E27" i="257"/>
  <c r="S26" i="257"/>
  <c r="R26" i="257"/>
  <c r="Q26" i="257"/>
  <c r="P26" i="257"/>
  <c r="E26" i="257"/>
  <c r="U26" i="257" s="1"/>
  <c r="U25" i="257"/>
  <c r="S25" i="257"/>
  <c r="R25" i="257"/>
  <c r="Q25" i="257"/>
  <c r="P25" i="257"/>
  <c r="E25" i="257"/>
  <c r="T25" i="257" s="1"/>
  <c r="U24" i="257"/>
  <c r="T24" i="257"/>
  <c r="S24" i="257"/>
  <c r="R24" i="257"/>
  <c r="Q24" i="257"/>
  <c r="P24" i="257"/>
  <c r="E24" i="257"/>
  <c r="S23" i="257"/>
  <c r="R23" i="257"/>
  <c r="Q23" i="257"/>
  <c r="P23" i="257"/>
  <c r="E23" i="257"/>
  <c r="U23" i="257" s="1"/>
  <c r="S22" i="257"/>
  <c r="R22" i="257"/>
  <c r="Q22" i="257"/>
  <c r="P22" i="257"/>
  <c r="E22" i="257"/>
  <c r="T22" i="257" s="1"/>
  <c r="S21" i="257"/>
  <c r="R21" i="257"/>
  <c r="Q21" i="257"/>
  <c r="P21" i="257"/>
  <c r="E21" i="257"/>
  <c r="U21" i="257" s="1"/>
  <c r="S20" i="257"/>
  <c r="R20" i="257"/>
  <c r="Q20" i="257"/>
  <c r="P20" i="257"/>
  <c r="E20" i="257"/>
  <c r="S19" i="257"/>
  <c r="R19" i="257"/>
  <c r="Q19" i="257"/>
  <c r="P19" i="257"/>
  <c r="E19" i="257"/>
  <c r="U19" i="257" s="1"/>
  <c r="S18" i="257"/>
  <c r="R18" i="257"/>
  <c r="Q18" i="257"/>
  <c r="P18" i="257"/>
  <c r="E18" i="257"/>
  <c r="U18" i="257" s="1"/>
  <c r="S17" i="257"/>
  <c r="R17" i="257"/>
  <c r="Q17" i="257"/>
  <c r="P17" i="257"/>
  <c r="E17" i="257"/>
  <c r="U17" i="257" s="1"/>
  <c r="U16" i="257"/>
  <c r="T16" i="257"/>
  <c r="S16" i="257"/>
  <c r="R16" i="257"/>
  <c r="Q16" i="257"/>
  <c r="P16" i="257"/>
  <c r="E16" i="257"/>
  <c r="S15" i="257"/>
  <c r="R15" i="257"/>
  <c r="Q15" i="257"/>
  <c r="P15" i="257"/>
  <c r="E15" i="257"/>
  <c r="U15" i="257" s="1"/>
  <c r="S14" i="257"/>
  <c r="R14" i="257"/>
  <c r="Q14" i="257"/>
  <c r="P14" i="257"/>
  <c r="E14" i="257"/>
  <c r="T14" i="257" s="1"/>
  <c r="S13" i="257"/>
  <c r="R13" i="257"/>
  <c r="Q13" i="257"/>
  <c r="P13" i="257"/>
  <c r="E13" i="257"/>
  <c r="U13" i="257" s="1"/>
  <c r="U12" i="257"/>
  <c r="S12" i="257"/>
  <c r="R12" i="257"/>
  <c r="Q12" i="257"/>
  <c r="P12" i="257"/>
  <c r="E12" i="257"/>
  <c r="T12" i="257" s="1"/>
  <c r="S11" i="257"/>
  <c r="R11" i="257"/>
  <c r="Q11" i="257"/>
  <c r="P11" i="257"/>
  <c r="E11" i="257"/>
  <c r="U11" i="257" s="1"/>
  <c r="S10" i="257"/>
  <c r="R10" i="257"/>
  <c r="Q10" i="257"/>
  <c r="P10" i="257"/>
  <c r="E10" i="257"/>
  <c r="U10" i="257" s="1"/>
  <c r="R9" i="257"/>
  <c r="S64" i="256"/>
  <c r="R64" i="256"/>
  <c r="Q64" i="256"/>
  <c r="P64" i="256"/>
  <c r="E64" i="256"/>
  <c r="U64" i="256" s="1"/>
  <c r="U63" i="256"/>
  <c r="T63" i="256"/>
  <c r="S63" i="256"/>
  <c r="R63" i="256"/>
  <c r="Q63" i="256"/>
  <c r="Q62" i="256" s="1"/>
  <c r="P63" i="256"/>
  <c r="P62" i="256" s="1"/>
  <c r="E63" i="256"/>
  <c r="S62" i="256"/>
  <c r="R62" i="256"/>
  <c r="S60" i="256"/>
  <c r="R60" i="256"/>
  <c r="Q60" i="256"/>
  <c r="P60" i="256"/>
  <c r="E60" i="256"/>
  <c r="U60" i="256" s="1"/>
  <c r="S59" i="256"/>
  <c r="R59" i="256"/>
  <c r="Q59" i="256"/>
  <c r="P59" i="256"/>
  <c r="E59" i="256"/>
  <c r="T59" i="256" s="1"/>
  <c r="S58" i="256"/>
  <c r="R58" i="256"/>
  <c r="Q58" i="256"/>
  <c r="P58" i="256"/>
  <c r="E58" i="256"/>
  <c r="U58" i="256" s="1"/>
  <c r="S57" i="256"/>
  <c r="R57" i="256"/>
  <c r="Q57" i="256"/>
  <c r="P57" i="256"/>
  <c r="E57" i="256"/>
  <c r="T57" i="256" s="1"/>
  <c r="S56" i="256"/>
  <c r="R56" i="256"/>
  <c r="S55" i="256"/>
  <c r="R55" i="256"/>
  <c r="Q55" i="256"/>
  <c r="P55" i="256"/>
  <c r="E55" i="256"/>
  <c r="U55" i="256" s="1"/>
  <c r="S54" i="256"/>
  <c r="R54" i="256"/>
  <c r="Q54" i="256"/>
  <c r="P54" i="256"/>
  <c r="E54" i="256"/>
  <c r="T54" i="256" s="1"/>
  <c r="S53" i="256"/>
  <c r="R53" i="256"/>
  <c r="Q53" i="256"/>
  <c r="P53" i="256"/>
  <c r="E53" i="256"/>
  <c r="U53" i="256" s="1"/>
  <c r="S52" i="256"/>
  <c r="R52" i="256"/>
  <c r="Q52" i="256"/>
  <c r="P52" i="256"/>
  <c r="E52" i="256"/>
  <c r="U52" i="256" s="1"/>
  <c r="S51" i="256"/>
  <c r="R51" i="256"/>
  <c r="Q51" i="256"/>
  <c r="P51" i="256"/>
  <c r="E51" i="256"/>
  <c r="U51" i="256" s="1"/>
  <c r="S50" i="256"/>
  <c r="R50" i="256"/>
  <c r="Q50" i="256"/>
  <c r="P50" i="256"/>
  <c r="E50" i="256"/>
  <c r="U50" i="256" s="1"/>
  <c r="S49" i="256"/>
  <c r="R49" i="256"/>
  <c r="Q49" i="256"/>
  <c r="P49" i="256"/>
  <c r="E49" i="256"/>
  <c r="U49" i="256" s="1"/>
  <c r="U48" i="256"/>
  <c r="S48" i="256"/>
  <c r="R48" i="256"/>
  <c r="Q48" i="256"/>
  <c r="P48" i="256"/>
  <c r="E48" i="256"/>
  <c r="T48" i="256" s="1"/>
  <c r="S47" i="256"/>
  <c r="R47" i="256"/>
  <c r="Q47" i="256"/>
  <c r="P47" i="256"/>
  <c r="E47" i="256"/>
  <c r="U47" i="256" s="1"/>
  <c r="S46" i="256"/>
  <c r="R46" i="256"/>
  <c r="Q46" i="256"/>
  <c r="P46" i="256"/>
  <c r="E46" i="256"/>
  <c r="T46" i="256" s="1"/>
  <c r="S45" i="256"/>
  <c r="R45" i="256"/>
  <c r="Q45" i="256"/>
  <c r="P45" i="256"/>
  <c r="E45" i="256"/>
  <c r="U45" i="256" s="1"/>
  <c r="S44" i="256"/>
  <c r="R44" i="256"/>
  <c r="S43" i="256"/>
  <c r="R43" i="256"/>
  <c r="S42" i="256"/>
  <c r="R42" i="256"/>
  <c r="Q42" i="256"/>
  <c r="P42" i="256"/>
  <c r="E42" i="256"/>
  <c r="U42" i="256" s="1"/>
  <c r="S41" i="256"/>
  <c r="R41" i="256"/>
  <c r="Q41" i="256"/>
  <c r="P41" i="256"/>
  <c r="E41" i="256"/>
  <c r="T41" i="256" s="1"/>
  <c r="U40" i="256"/>
  <c r="S40" i="256"/>
  <c r="R40" i="256"/>
  <c r="Q40" i="256"/>
  <c r="P40" i="256"/>
  <c r="E40" i="256"/>
  <c r="T40" i="256" s="1"/>
  <c r="S39" i="256"/>
  <c r="R39" i="256"/>
  <c r="Q39" i="256"/>
  <c r="P39" i="256"/>
  <c r="E39" i="256"/>
  <c r="U39" i="256" s="1"/>
  <c r="S38" i="256"/>
  <c r="R38" i="256"/>
  <c r="Q38" i="256"/>
  <c r="P38" i="256"/>
  <c r="E38" i="256"/>
  <c r="S37" i="256"/>
  <c r="R37" i="256"/>
  <c r="Q37" i="256"/>
  <c r="P37" i="256"/>
  <c r="E37" i="256"/>
  <c r="U37" i="256" s="1"/>
  <c r="S36" i="256"/>
  <c r="R36" i="256"/>
  <c r="Q36" i="256"/>
  <c r="P36" i="256"/>
  <c r="E36" i="256"/>
  <c r="T36" i="256" s="1"/>
  <c r="S35" i="256"/>
  <c r="R35" i="256"/>
  <c r="Q35" i="256"/>
  <c r="P35" i="256"/>
  <c r="E35" i="256"/>
  <c r="T35" i="256" s="1"/>
  <c r="S34" i="256"/>
  <c r="R34" i="256"/>
  <c r="Q34" i="256"/>
  <c r="P34" i="256"/>
  <c r="E34" i="256"/>
  <c r="U34" i="256" s="1"/>
  <c r="T33" i="256"/>
  <c r="S33" i="256"/>
  <c r="R33" i="256"/>
  <c r="Q33" i="256"/>
  <c r="P33" i="256"/>
  <c r="E33" i="256"/>
  <c r="U33" i="256" s="1"/>
  <c r="U32" i="256"/>
  <c r="T32" i="256"/>
  <c r="S32" i="256"/>
  <c r="R32" i="256"/>
  <c r="Q32" i="256"/>
  <c r="P32" i="256"/>
  <c r="E32" i="256"/>
  <c r="S31" i="256"/>
  <c r="R31" i="256"/>
  <c r="Q31" i="256"/>
  <c r="P31" i="256"/>
  <c r="E31" i="256"/>
  <c r="T31" i="256" s="1"/>
  <c r="U30" i="256"/>
  <c r="T30" i="256"/>
  <c r="S30" i="256"/>
  <c r="R30" i="256"/>
  <c r="Q30" i="256"/>
  <c r="P30" i="256"/>
  <c r="E30" i="256"/>
  <c r="S29" i="256"/>
  <c r="R29" i="256"/>
  <c r="Q29" i="256"/>
  <c r="P29" i="256"/>
  <c r="E29" i="256"/>
  <c r="S28" i="256"/>
  <c r="R28" i="256"/>
  <c r="U27" i="256"/>
  <c r="T27" i="256"/>
  <c r="S27" i="256"/>
  <c r="R27" i="256"/>
  <c r="Q27" i="256"/>
  <c r="P27" i="256"/>
  <c r="E27" i="256"/>
  <c r="U26" i="256"/>
  <c r="T26" i="256"/>
  <c r="S26" i="256"/>
  <c r="R26" i="256"/>
  <c r="Q26" i="256"/>
  <c r="P26" i="256"/>
  <c r="E26" i="256"/>
  <c r="U25" i="256"/>
  <c r="S25" i="256"/>
  <c r="R25" i="256"/>
  <c r="Q25" i="256"/>
  <c r="P25" i="256"/>
  <c r="E25" i="256"/>
  <c r="T25" i="256" s="1"/>
  <c r="S24" i="256"/>
  <c r="R24" i="256"/>
  <c r="Q24" i="256"/>
  <c r="P24" i="256"/>
  <c r="E24" i="256"/>
  <c r="U24" i="256" s="1"/>
  <c r="S23" i="256"/>
  <c r="R23" i="256"/>
  <c r="Q23" i="256"/>
  <c r="P23" i="256"/>
  <c r="E23" i="256"/>
  <c r="U22" i="256"/>
  <c r="S22" i="256"/>
  <c r="R22" i="256"/>
  <c r="Q22" i="256"/>
  <c r="P22" i="256"/>
  <c r="E22" i="256"/>
  <c r="T22" i="256" s="1"/>
  <c r="S21" i="256"/>
  <c r="R21" i="256"/>
  <c r="Q21" i="256"/>
  <c r="P21" i="256"/>
  <c r="E21" i="256"/>
  <c r="U21" i="256" s="1"/>
  <c r="S20" i="256"/>
  <c r="R20" i="256"/>
  <c r="Q20" i="256"/>
  <c r="P20" i="256"/>
  <c r="E20" i="256"/>
  <c r="S19" i="256"/>
  <c r="R19" i="256"/>
  <c r="Q19" i="256"/>
  <c r="P19" i="256"/>
  <c r="E19" i="256"/>
  <c r="T19" i="256" s="1"/>
  <c r="S18" i="256"/>
  <c r="R18" i="256"/>
  <c r="Q18" i="256"/>
  <c r="P18" i="256"/>
  <c r="E18" i="256"/>
  <c r="U18" i="256" s="1"/>
  <c r="S17" i="256"/>
  <c r="R17" i="256"/>
  <c r="Q17" i="256"/>
  <c r="P17" i="256"/>
  <c r="E17" i="256"/>
  <c r="U17" i="256" s="1"/>
  <c r="S16" i="256"/>
  <c r="R16" i="256"/>
  <c r="Q16" i="256"/>
  <c r="P16" i="256"/>
  <c r="E16" i="256"/>
  <c r="U16" i="256" s="1"/>
  <c r="S15" i="256"/>
  <c r="R15" i="256"/>
  <c r="Q15" i="256"/>
  <c r="P15" i="256"/>
  <c r="E15" i="256"/>
  <c r="T15" i="256" s="1"/>
  <c r="S14" i="256"/>
  <c r="R14" i="256"/>
  <c r="Q14" i="256"/>
  <c r="P14" i="256"/>
  <c r="E14" i="256"/>
  <c r="T14" i="256" s="1"/>
  <c r="S13" i="256"/>
  <c r="R13" i="256"/>
  <c r="Q13" i="256"/>
  <c r="P13" i="256"/>
  <c r="E13" i="256"/>
  <c r="U13" i="256" s="1"/>
  <c r="U12" i="256"/>
  <c r="T12" i="256"/>
  <c r="S12" i="256"/>
  <c r="R12" i="256"/>
  <c r="Q12" i="256"/>
  <c r="P12" i="256"/>
  <c r="E12" i="256"/>
  <c r="S11" i="256"/>
  <c r="R11" i="256"/>
  <c r="Q11" i="256"/>
  <c r="P11" i="256"/>
  <c r="E11" i="256"/>
  <c r="S10" i="256"/>
  <c r="R10" i="256"/>
  <c r="Q10" i="256"/>
  <c r="P10" i="256"/>
  <c r="E10" i="256"/>
  <c r="T10" i="256" s="1"/>
  <c r="S64" i="255"/>
  <c r="R64" i="255"/>
  <c r="Q64" i="255"/>
  <c r="P64" i="255"/>
  <c r="E64" i="255"/>
  <c r="T64" i="255" s="1"/>
  <c r="S63" i="255"/>
  <c r="R63" i="255"/>
  <c r="Q63" i="255"/>
  <c r="P63" i="255"/>
  <c r="E63" i="255"/>
  <c r="S62" i="255"/>
  <c r="R62" i="255"/>
  <c r="S60" i="255"/>
  <c r="R60" i="255"/>
  <c r="Q60" i="255"/>
  <c r="P60" i="255"/>
  <c r="E60" i="255"/>
  <c r="T60" i="255" s="1"/>
  <c r="S59" i="255"/>
  <c r="R59" i="255"/>
  <c r="Q59" i="255"/>
  <c r="P59" i="255"/>
  <c r="E59" i="255"/>
  <c r="S58" i="255"/>
  <c r="R58" i="255"/>
  <c r="Q58" i="255"/>
  <c r="P58" i="255"/>
  <c r="E58" i="255"/>
  <c r="U58" i="255" s="1"/>
  <c r="U57" i="255"/>
  <c r="T57" i="255"/>
  <c r="S57" i="255"/>
  <c r="R57" i="255"/>
  <c r="Q57" i="255"/>
  <c r="P57" i="255"/>
  <c r="E57" i="255"/>
  <c r="S56" i="255"/>
  <c r="R56" i="255"/>
  <c r="S55" i="255"/>
  <c r="R55" i="255"/>
  <c r="Q55" i="255"/>
  <c r="P55" i="255"/>
  <c r="E55" i="255"/>
  <c r="T55" i="255" s="1"/>
  <c r="U54" i="255"/>
  <c r="S54" i="255"/>
  <c r="R54" i="255"/>
  <c r="Q54" i="255"/>
  <c r="P54" i="255"/>
  <c r="E54" i="255"/>
  <c r="T54" i="255" s="1"/>
  <c r="S53" i="255"/>
  <c r="R53" i="255"/>
  <c r="Q53" i="255"/>
  <c r="P53" i="255"/>
  <c r="E53" i="255"/>
  <c r="U53" i="255" s="1"/>
  <c r="S52" i="255"/>
  <c r="R52" i="255"/>
  <c r="Q52" i="255"/>
  <c r="P52" i="255"/>
  <c r="E52" i="255"/>
  <c r="U52" i="255" s="1"/>
  <c r="T51" i="255"/>
  <c r="S51" i="255"/>
  <c r="R51" i="255"/>
  <c r="Q51" i="255"/>
  <c r="P51" i="255"/>
  <c r="E51" i="255"/>
  <c r="U51" i="255" s="1"/>
  <c r="U50" i="255"/>
  <c r="S50" i="255"/>
  <c r="R50" i="255"/>
  <c r="Q50" i="255"/>
  <c r="P50" i="255"/>
  <c r="E50" i="255"/>
  <c r="T50" i="255" s="1"/>
  <c r="T49" i="255"/>
  <c r="S49" i="255"/>
  <c r="R49" i="255"/>
  <c r="Q49" i="255"/>
  <c r="P49" i="255"/>
  <c r="E49" i="255"/>
  <c r="U49" i="255" s="1"/>
  <c r="S48" i="255"/>
  <c r="R48" i="255"/>
  <c r="Q48" i="255"/>
  <c r="P48" i="255"/>
  <c r="E48" i="255"/>
  <c r="U48" i="255" s="1"/>
  <c r="S47" i="255"/>
  <c r="R47" i="255"/>
  <c r="Q47" i="255"/>
  <c r="P47" i="255"/>
  <c r="E47" i="255"/>
  <c r="U46" i="255"/>
  <c r="S46" i="255"/>
  <c r="R46" i="255"/>
  <c r="Q46" i="255"/>
  <c r="P46" i="255"/>
  <c r="E46" i="255"/>
  <c r="T46" i="255" s="1"/>
  <c r="S45" i="255"/>
  <c r="R45" i="255"/>
  <c r="Q45" i="255"/>
  <c r="P45" i="255"/>
  <c r="E45" i="255"/>
  <c r="S44" i="255"/>
  <c r="R44" i="255"/>
  <c r="S42" i="255"/>
  <c r="R42" i="255"/>
  <c r="Q42" i="255"/>
  <c r="P42" i="255"/>
  <c r="E42" i="255"/>
  <c r="U42" i="255" s="1"/>
  <c r="U41" i="255"/>
  <c r="S41" i="255"/>
  <c r="R41" i="255"/>
  <c r="Q41" i="255"/>
  <c r="P41" i="255"/>
  <c r="E41" i="255"/>
  <c r="T41" i="255" s="1"/>
  <c r="S40" i="255"/>
  <c r="R40" i="255"/>
  <c r="Q40" i="255"/>
  <c r="P40" i="255"/>
  <c r="E40" i="255"/>
  <c r="S39" i="255"/>
  <c r="R39" i="255"/>
  <c r="Q39" i="255"/>
  <c r="P39" i="255"/>
  <c r="E39" i="255"/>
  <c r="U39" i="255" s="1"/>
  <c r="S38" i="255"/>
  <c r="R38" i="255"/>
  <c r="Q38" i="255"/>
  <c r="P38" i="255"/>
  <c r="E38" i="255"/>
  <c r="U38" i="255" s="1"/>
  <c r="S37" i="255"/>
  <c r="R37" i="255"/>
  <c r="Q37" i="255"/>
  <c r="P37" i="255"/>
  <c r="E37" i="255"/>
  <c r="T37" i="255" s="1"/>
  <c r="U36" i="255"/>
  <c r="S36" i="255"/>
  <c r="R36" i="255"/>
  <c r="Q36" i="255"/>
  <c r="P36" i="255"/>
  <c r="E36" i="255"/>
  <c r="T36" i="255" s="1"/>
  <c r="S35" i="255"/>
  <c r="R35" i="255"/>
  <c r="Q35" i="255"/>
  <c r="P35" i="255"/>
  <c r="E35" i="255"/>
  <c r="U35" i="255" s="1"/>
  <c r="T34" i="255"/>
  <c r="S34" i="255"/>
  <c r="R34" i="255"/>
  <c r="Q34" i="255"/>
  <c r="P34" i="255"/>
  <c r="E34" i="255"/>
  <c r="U34" i="255" s="1"/>
  <c r="S33" i="255"/>
  <c r="R33" i="255"/>
  <c r="Q33" i="255"/>
  <c r="P33" i="255"/>
  <c r="E33" i="255"/>
  <c r="U33" i="255" s="1"/>
  <c r="U32" i="255"/>
  <c r="T32" i="255"/>
  <c r="S32" i="255"/>
  <c r="R32" i="255"/>
  <c r="Q32" i="255"/>
  <c r="P32" i="255"/>
  <c r="E32" i="255"/>
  <c r="S31" i="255"/>
  <c r="R31" i="255"/>
  <c r="Q31" i="255"/>
  <c r="U31" i="255" s="1"/>
  <c r="P31" i="255"/>
  <c r="T31" i="255" s="1"/>
  <c r="E31" i="255"/>
  <c r="S30" i="255"/>
  <c r="R30" i="255"/>
  <c r="Q30" i="255"/>
  <c r="P30" i="255"/>
  <c r="E30" i="255"/>
  <c r="U30" i="255" s="1"/>
  <c r="S29" i="255"/>
  <c r="R29" i="255"/>
  <c r="Q29" i="255"/>
  <c r="P29" i="255"/>
  <c r="E29" i="255"/>
  <c r="U29" i="255" s="1"/>
  <c r="S28" i="255"/>
  <c r="R28" i="255"/>
  <c r="T27" i="255"/>
  <c r="S27" i="255"/>
  <c r="R27" i="255"/>
  <c r="Q27" i="255"/>
  <c r="P27" i="255"/>
  <c r="E27" i="255"/>
  <c r="U27" i="255" s="1"/>
  <c r="U26" i="255"/>
  <c r="T26" i="255"/>
  <c r="S26" i="255"/>
  <c r="R26" i="255"/>
  <c r="Q26" i="255"/>
  <c r="P26" i="255"/>
  <c r="E26" i="255"/>
  <c r="S25" i="255"/>
  <c r="R25" i="255"/>
  <c r="Q25" i="255"/>
  <c r="P25" i="255"/>
  <c r="E25" i="255"/>
  <c r="U25" i="255" s="1"/>
  <c r="S24" i="255"/>
  <c r="R24" i="255"/>
  <c r="Q24" i="255"/>
  <c r="P24" i="255"/>
  <c r="E24" i="255"/>
  <c r="T24" i="255" s="1"/>
  <c r="U23" i="255"/>
  <c r="S23" i="255"/>
  <c r="R23" i="255"/>
  <c r="Q23" i="255"/>
  <c r="P23" i="255"/>
  <c r="E23" i="255"/>
  <c r="T23" i="255" s="1"/>
  <c r="S22" i="255"/>
  <c r="R22" i="255"/>
  <c r="Q22" i="255"/>
  <c r="P22" i="255"/>
  <c r="E22" i="255"/>
  <c r="U22" i="255" s="1"/>
  <c r="S21" i="255"/>
  <c r="R21" i="255"/>
  <c r="Q21" i="255"/>
  <c r="P21" i="255"/>
  <c r="E21" i="255"/>
  <c r="U21" i="255" s="1"/>
  <c r="S20" i="255"/>
  <c r="R20" i="255"/>
  <c r="Q20" i="255"/>
  <c r="P20" i="255"/>
  <c r="E20" i="255"/>
  <c r="U19" i="255"/>
  <c r="S19" i="255"/>
  <c r="R19" i="255"/>
  <c r="Q19" i="255"/>
  <c r="P19" i="255"/>
  <c r="E19" i="255"/>
  <c r="T19" i="255" s="1"/>
  <c r="S18" i="255"/>
  <c r="R18" i="255"/>
  <c r="Q18" i="255"/>
  <c r="P18" i="255"/>
  <c r="E18" i="255"/>
  <c r="U18" i="255" s="1"/>
  <c r="S17" i="255"/>
  <c r="R17" i="255"/>
  <c r="Q17" i="255"/>
  <c r="P17" i="255"/>
  <c r="E17" i="255"/>
  <c r="U17" i="255" s="1"/>
  <c r="S16" i="255"/>
  <c r="R16" i="255"/>
  <c r="Q16" i="255"/>
  <c r="P16" i="255"/>
  <c r="E16" i="255"/>
  <c r="T16" i="255" s="1"/>
  <c r="S15" i="255"/>
  <c r="R15" i="255"/>
  <c r="Q15" i="255"/>
  <c r="P15" i="255"/>
  <c r="E15" i="255"/>
  <c r="T15" i="255" s="1"/>
  <c r="S14" i="255"/>
  <c r="R14" i="255"/>
  <c r="Q14" i="255"/>
  <c r="P14" i="255"/>
  <c r="E14" i="255"/>
  <c r="U14" i="255" s="1"/>
  <c r="S13" i="255"/>
  <c r="R13" i="255"/>
  <c r="Q13" i="255"/>
  <c r="P13" i="255"/>
  <c r="E13" i="255"/>
  <c r="S12" i="255"/>
  <c r="R12" i="255"/>
  <c r="Q12" i="255"/>
  <c r="P12" i="255"/>
  <c r="E12" i="255"/>
  <c r="T12" i="255" s="1"/>
  <c r="S11" i="255"/>
  <c r="R11" i="255"/>
  <c r="Q11" i="255"/>
  <c r="P11" i="255"/>
  <c r="E11" i="255"/>
  <c r="U11" i="255" s="1"/>
  <c r="S10" i="255"/>
  <c r="R10" i="255"/>
  <c r="Q10" i="255"/>
  <c r="P10" i="255"/>
  <c r="E10" i="255"/>
  <c r="S64" i="254"/>
  <c r="R64" i="254"/>
  <c r="Q64" i="254"/>
  <c r="P64" i="254"/>
  <c r="E64" i="254"/>
  <c r="U64" i="254" s="1"/>
  <c r="S63" i="254"/>
  <c r="R63" i="254"/>
  <c r="Q63" i="254"/>
  <c r="P63" i="254"/>
  <c r="E63" i="254"/>
  <c r="U63" i="254" s="1"/>
  <c r="S62" i="254"/>
  <c r="R62" i="254"/>
  <c r="S60" i="254"/>
  <c r="R60" i="254"/>
  <c r="Q60" i="254"/>
  <c r="P60" i="254"/>
  <c r="E60" i="254"/>
  <c r="T60" i="254" s="1"/>
  <c r="S59" i="254"/>
  <c r="R59" i="254"/>
  <c r="Q59" i="254"/>
  <c r="P59" i="254"/>
  <c r="E59" i="254"/>
  <c r="U59" i="254" s="1"/>
  <c r="S58" i="254"/>
  <c r="R58" i="254"/>
  <c r="Q58" i="254"/>
  <c r="P58" i="254"/>
  <c r="E58" i="254"/>
  <c r="U58" i="254" s="1"/>
  <c r="S57" i="254"/>
  <c r="R57" i="254"/>
  <c r="Q57" i="254"/>
  <c r="P57" i="254"/>
  <c r="E57" i="254"/>
  <c r="S56" i="254"/>
  <c r="R56" i="254"/>
  <c r="U55" i="254"/>
  <c r="S55" i="254"/>
  <c r="R55" i="254"/>
  <c r="Q55" i="254"/>
  <c r="P55" i="254"/>
  <c r="E55" i="254"/>
  <c r="T55" i="254" s="1"/>
  <c r="S54" i="254"/>
  <c r="R54" i="254"/>
  <c r="Q54" i="254"/>
  <c r="P54" i="254"/>
  <c r="E54" i="254"/>
  <c r="U54" i="254" s="1"/>
  <c r="S53" i="254"/>
  <c r="R53" i="254"/>
  <c r="Q53" i="254"/>
  <c r="P53" i="254"/>
  <c r="E53" i="254"/>
  <c r="U53" i="254" s="1"/>
  <c r="S52" i="254"/>
  <c r="R52" i="254"/>
  <c r="Q52" i="254"/>
  <c r="P52" i="254"/>
  <c r="E52" i="254"/>
  <c r="U52" i="254" s="1"/>
  <c r="S51" i="254"/>
  <c r="R51" i="254"/>
  <c r="Q51" i="254"/>
  <c r="P51" i="254"/>
  <c r="E51" i="254"/>
  <c r="U51" i="254" s="1"/>
  <c r="S50" i="254"/>
  <c r="R50" i="254"/>
  <c r="Q50" i="254"/>
  <c r="P50" i="254"/>
  <c r="E50" i="254"/>
  <c r="U50" i="254" s="1"/>
  <c r="S49" i="254"/>
  <c r="R49" i="254"/>
  <c r="Q49" i="254"/>
  <c r="P49" i="254"/>
  <c r="E49" i="254"/>
  <c r="U49" i="254" s="1"/>
  <c r="S48" i="254"/>
  <c r="R48" i="254"/>
  <c r="Q48" i="254"/>
  <c r="P48" i="254"/>
  <c r="E48" i="254"/>
  <c r="T48" i="254" s="1"/>
  <c r="U47" i="254"/>
  <c r="S47" i="254"/>
  <c r="R47" i="254"/>
  <c r="Q47" i="254"/>
  <c r="P47" i="254"/>
  <c r="E47" i="254"/>
  <c r="T47" i="254" s="1"/>
  <c r="S46" i="254"/>
  <c r="R46" i="254"/>
  <c r="Q46" i="254"/>
  <c r="P46" i="254"/>
  <c r="E46" i="254"/>
  <c r="S45" i="254"/>
  <c r="R45" i="254"/>
  <c r="Q45" i="254"/>
  <c r="P45" i="254"/>
  <c r="E45" i="254"/>
  <c r="U45" i="254" s="1"/>
  <c r="S44" i="254"/>
  <c r="R44" i="254"/>
  <c r="S43" i="254"/>
  <c r="R43" i="254"/>
  <c r="S42" i="254"/>
  <c r="R42" i="254"/>
  <c r="Q42" i="254"/>
  <c r="P42" i="254"/>
  <c r="E42" i="254"/>
  <c r="T42" i="254" s="1"/>
  <c r="S41" i="254"/>
  <c r="R41" i="254"/>
  <c r="Q41" i="254"/>
  <c r="P41" i="254"/>
  <c r="E41" i="254"/>
  <c r="U41" i="254" s="1"/>
  <c r="S40" i="254"/>
  <c r="R40" i="254"/>
  <c r="Q40" i="254"/>
  <c r="P40" i="254"/>
  <c r="E40" i="254"/>
  <c r="U40" i="254" s="1"/>
  <c r="S39" i="254"/>
  <c r="R39" i="254"/>
  <c r="Q39" i="254"/>
  <c r="P39" i="254"/>
  <c r="E39" i="254"/>
  <c r="U39" i="254" s="1"/>
  <c r="S38" i="254"/>
  <c r="R38" i="254"/>
  <c r="Q38" i="254"/>
  <c r="P38" i="254"/>
  <c r="E38" i="254"/>
  <c r="T38" i="254" s="1"/>
  <c r="S37" i="254"/>
  <c r="R37" i="254"/>
  <c r="Q37" i="254"/>
  <c r="P37" i="254"/>
  <c r="E37" i="254"/>
  <c r="T37" i="254" s="1"/>
  <c r="S36" i="254"/>
  <c r="R36" i="254"/>
  <c r="Q36" i="254"/>
  <c r="P36" i="254"/>
  <c r="E36" i="254"/>
  <c r="U36" i="254" s="1"/>
  <c r="S35" i="254"/>
  <c r="R35" i="254"/>
  <c r="Q35" i="254"/>
  <c r="P35" i="254"/>
  <c r="E35" i="254"/>
  <c r="U35" i="254" s="1"/>
  <c r="U34" i="254"/>
  <c r="T34" i="254"/>
  <c r="S34" i="254"/>
  <c r="R34" i="254"/>
  <c r="Q34" i="254"/>
  <c r="P34" i="254"/>
  <c r="E34" i="254"/>
  <c r="S33" i="254"/>
  <c r="R33" i="254"/>
  <c r="Q33" i="254"/>
  <c r="P33" i="254"/>
  <c r="E33" i="254"/>
  <c r="T33" i="254" s="1"/>
  <c r="U32" i="254"/>
  <c r="T32" i="254"/>
  <c r="S32" i="254"/>
  <c r="R32" i="254"/>
  <c r="Q32" i="254"/>
  <c r="P32" i="254"/>
  <c r="E32" i="254"/>
  <c r="S31" i="254"/>
  <c r="R31" i="254"/>
  <c r="Q31" i="254"/>
  <c r="P31" i="254"/>
  <c r="E31" i="254"/>
  <c r="S30" i="254"/>
  <c r="R30" i="254"/>
  <c r="Q30" i="254"/>
  <c r="P30" i="254"/>
  <c r="E30" i="254"/>
  <c r="T30" i="254" s="1"/>
  <c r="S29" i="254"/>
  <c r="R29" i="254"/>
  <c r="Q29" i="254"/>
  <c r="P29" i="254"/>
  <c r="E29" i="254"/>
  <c r="T29" i="254" s="1"/>
  <c r="S28" i="254"/>
  <c r="R28" i="254"/>
  <c r="U27" i="254"/>
  <c r="S27" i="254"/>
  <c r="R27" i="254"/>
  <c r="Q27" i="254"/>
  <c r="P27" i="254"/>
  <c r="E27" i="254"/>
  <c r="T27" i="254" s="1"/>
  <c r="S26" i="254"/>
  <c r="R26" i="254"/>
  <c r="Q26" i="254"/>
  <c r="P26" i="254"/>
  <c r="E26" i="254"/>
  <c r="U26" i="254" s="1"/>
  <c r="S25" i="254"/>
  <c r="R25" i="254"/>
  <c r="Q25" i="254"/>
  <c r="P25" i="254"/>
  <c r="E25" i="254"/>
  <c r="T25" i="254" s="1"/>
  <c r="U24" i="254"/>
  <c r="S24" i="254"/>
  <c r="R24" i="254"/>
  <c r="Q24" i="254"/>
  <c r="P24" i="254"/>
  <c r="E24" i="254"/>
  <c r="T24" i="254" s="1"/>
  <c r="S23" i="254"/>
  <c r="R23" i="254"/>
  <c r="Q23" i="254"/>
  <c r="P23" i="254"/>
  <c r="E23" i="254"/>
  <c r="U23" i="254" s="1"/>
  <c r="S22" i="254"/>
  <c r="R22" i="254"/>
  <c r="Q22" i="254"/>
  <c r="P22" i="254"/>
  <c r="E22" i="254"/>
  <c r="U22" i="254" s="1"/>
  <c r="U21" i="254"/>
  <c r="T21" i="254"/>
  <c r="S21" i="254"/>
  <c r="R21" i="254"/>
  <c r="Q21" i="254"/>
  <c r="P21" i="254"/>
  <c r="E21" i="254"/>
  <c r="T20" i="254"/>
  <c r="S20" i="254"/>
  <c r="R20" i="254"/>
  <c r="Q20" i="254"/>
  <c r="P20" i="254"/>
  <c r="E20" i="254"/>
  <c r="U20" i="254" s="1"/>
  <c r="S19" i="254"/>
  <c r="R19" i="254"/>
  <c r="Q19" i="254"/>
  <c r="P19" i="254"/>
  <c r="E19" i="254"/>
  <c r="U19" i="254" s="1"/>
  <c r="S18" i="254"/>
  <c r="R18" i="254"/>
  <c r="Q18" i="254"/>
  <c r="P18" i="254"/>
  <c r="E18" i="254"/>
  <c r="U18" i="254" s="1"/>
  <c r="S17" i="254"/>
  <c r="R17" i="254"/>
  <c r="Q17" i="254"/>
  <c r="P17" i="254"/>
  <c r="E17" i="254"/>
  <c r="T17" i="254" s="1"/>
  <c r="S16" i="254"/>
  <c r="R16" i="254"/>
  <c r="Q16" i="254"/>
  <c r="P16" i="254"/>
  <c r="E16" i="254"/>
  <c r="T16" i="254" s="1"/>
  <c r="S15" i="254"/>
  <c r="R15" i="254"/>
  <c r="Q15" i="254"/>
  <c r="P15" i="254"/>
  <c r="E15" i="254"/>
  <c r="U15" i="254" s="1"/>
  <c r="S14" i="254"/>
  <c r="R14" i="254"/>
  <c r="Q14" i="254"/>
  <c r="P14" i="254"/>
  <c r="E14" i="254"/>
  <c r="U14" i="254" s="1"/>
  <c r="S13" i="254"/>
  <c r="R13" i="254"/>
  <c r="Q13" i="254"/>
  <c r="U13" i="254" s="1"/>
  <c r="P13" i="254"/>
  <c r="E13" i="254"/>
  <c r="T13" i="254" s="1"/>
  <c r="U12" i="254"/>
  <c r="T12" i="254"/>
  <c r="S12" i="254"/>
  <c r="R12" i="254"/>
  <c r="Q12" i="254"/>
  <c r="P12" i="254"/>
  <c r="E12" i="254"/>
  <c r="S11" i="254"/>
  <c r="R11" i="254"/>
  <c r="Q11" i="254"/>
  <c r="P11" i="254"/>
  <c r="E11" i="254"/>
  <c r="U11" i="254" s="1"/>
  <c r="S10" i="254"/>
  <c r="R10" i="254"/>
  <c r="Q10" i="254"/>
  <c r="P10" i="254"/>
  <c r="E10" i="254"/>
  <c r="R9" i="254"/>
  <c r="S64" i="253"/>
  <c r="R64" i="253"/>
  <c r="Q64" i="253"/>
  <c r="P64" i="253"/>
  <c r="E64" i="253"/>
  <c r="T64" i="253" s="1"/>
  <c r="U63" i="253"/>
  <c r="S63" i="253"/>
  <c r="R63" i="253"/>
  <c r="Q63" i="253"/>
  <c r="P63" i="253"/>
  <c r="E63" i="253"/>
  <c r="S62" i="253"/>
  <c r="R62" i="253"/>
  <c r="S60" i="253"/>
  <c r="R60" i="253"/>
  <c r="Q60" i="253"/>
  <c r="P60" i="253"/>
  <c r="E60" i="253"/>
  <c r="U60" i="253" s="1"/>
  <c r="S59" i="253"/>
  <c r="R59" i="253"/>
  <c r="Q59" i="253"/>
  <c r="P59" i="253"/>
  <c r="E59" i="253"/>
  <c r="U59" i="253" s="1"/>
  <c r="S58" i="253"/>
  <c r="R58" i="253"/>
  <c r="Q58" i="253"/>
  <c r="P58" i="253"/>
  <c r="E58" i="253"/>
  <c r="U58" i="253" s="1"/>
  <c r="S57" i="253"/>
  <c r="R57" i="253"/>
  <c r="Q57" i="253"/>
  <c r="P57" i="253"/>
  <c r="E57" i="253"/>
  <c r="U57" i="253" s="1"/>
  <c r="S56" i="253"/>
  <c r="R56" i="253"/>
  <c r="S55" i="253"/>
  <c r="R55" i="253"/>
  <c r="Q55" i="253"/>
  <c r="P55" i="253"/>
  <c r="E55" i="253"/>
  <c r="U55" i="253" s="1"/>
  <c r="S54" i="253"/>
  <c r="R54" i="253"/>
  <c r="Q54" i="253"/>
  <c r="P54" i="253"/>
  <c r="E54" i="253"/>
  <c r="U54" i="253" s="1"/>
  <c r="U53" i="253"/>
  <c r="T53" i="253"/>
  <c r="S53" i="253"/>
  <c r="R53" i="253"/>
  <c r="Q53" i="253"/>
  <c r="P53" i="253"/>
  <c r="E53" i="253"/>
  <c r="S52" i="253"/>
  <c r="R52" i="253"/>
  <c r="Q52" i="253"/>
  <c r="P52" i="253"/>
  <c r="E52" i="253"/>
  <c r="U52" i="253" s="1"/>
  <c r="S51" i="253"/>
  <c r="R51" i="253"/>
  <c r="Q51" i="253"/>
  <c r="P51" i="253"/>
  <c r="E51" i="253"/>
  <c r="U51" i="253" s="1"/>
  <c r="S50" i="253"/>
  <c r="R50" i="253"/>
  <c r="Q50" i="253"/>
  <c r="P50" i="253"/>
  <c r="E50" i="253"/>
  <c r="U50" i="253" s="1"/>
  <c r="S49" i="253"/>
  <c r="R49" i="253"/>
  <c r="Q49" i="253"/>
  <c r="P49" i="253"/>
  <c r="E49" i="253"/>
  <c r="T49" i="253" s="1"/>
  <c r="U48" i="253"/>
  <c r="S48" i="253"/>
  <c r="R48" i="253"/>
  <c r="Q48" i="253"/>
  <c r="P48" i="253"/>
  <c r="E48" i="253"/>
  <c r="T48" i="253" s="1"/>
  <c r="S47" i="253"/>
  <c r="R47" i="253"/>
  <c r="Q47" i="253"/>
  <c r="P47" i="253"/>
  <c r="E47" i="253"/>
  <c r="U47" i="253" s="1"/>
  <c r="S46" i="253"/>
  <c r="R46" i="253"/>
  <c r="Q46" i="253"/>
  <c r="P46" i="253"/>
  <c r="E46" i="253"/>
  <c r="U46" i="253" s="1"/>
  <c r="S45" i="253"/>
  <c r="R45" i="253"/>
  <c r="Q45" i="253"/>
  <c r="P45" i="253"/>
  <c r="E45" i="253"/>
  <c r="T45" i="253" s="1"/>
  <c r="S44" i="253"/>
  <c r="R44" i="253"/>
  <c r="S43" i="253"/>
  <c r="S42" i="253"/>
  <c r="R42" i="253"/>
  <c r="Q42" i="253"/>
  <c r="P42" i="253"/>
  <c r="E42" i="253"/>
  <c r="U42" i="253" s="1"/>
  <c r="T41" i="253"/>
  <c r="S41" i="253"/>
  <c r="R41" i="253"/>
  <c r="Q41" i="253"/>
  <c r="P41" i="253"/>
  <c r="E41" i="253"/>
  <c r="U41" i="253" s="1"/>
  <c r="S40" i="253"/>
  <c r="R40" i="253"/>
  <c r="Q40" i="253"/>
  <c r="P40" i="253"/>
  <c r="E40" i="253"/>
  <c r="U40" i="253" s="1"/>
  <c r="S39" i="253"/>
  <c r="R39" i="253"/>
  <c r="Q39" i="253"/>
  <c r="P39" i="253"/>
  <c r="E39" i="253"/>
  <c r="T39" i="253" s="1"/>
  <c r="S38" i="253"/>
  <c r="R38" i="253"/>
  <c r="Q38" i="253"/>
  <c r="P38" i="253"/>
  <c r="E38" i="253"/>
  <c r="S37" i="253"/>
  <c r="R37" i="253"/>
  <c r="Q37" i="253"/>
  <c r="P37" i="253"/>
  <c r="E37" i="253"/>
  <c r="U37" i="253" s="1"/>
  <c r="S36" i="253"/>
  <c r="R36" i="253"/>
  <c r="Q36" i="253"/>
  <c r="P36" i="253"/>
  <c r="E36" i="253"/>
  <c r="U36" i="253" s="1"/>
  <c r="S35" i="253"/>
  <c r="R35" i="253"/>
  <c r="Q35" i="253"/>
  <c r="P35" i="253"/>
  <c r="E35" i="253"/>
  <c r="U35" i="253" s="1"/>
  <c r="U34" i="253"/>
  <c r="S34" i="253"/>
  <c r="R34" i="253"/>
  <c r="Q34" i="253"/>
  <c r="P34" i="253"/>
  <c r="E34" i="253"/>
  <c r="T34" i="253" s="1"/>
  <c r="S33" i="253"/>
  <c r="R33" i="253"/>
  <c r="Q33" i="253"/>
  <c r="P33" i="253"/>
  <c r="E33" i="253"/>
  <c r="S32" i="253"/>
  <c r="R32" i="253"/>
  <c r="Q32" i="253"/>
  <c r="P32" i="253"/>
  <c r="E32" i="253"/>
  <c r="U32" i="253" s="1"/>
  <c r="S31" i="253"/>
  <c r="R31" i="253"/>
  <c r="Q31" i="253"/>
  <c r="P31" i="253"/>
  <c r="E31" i="253"/>
  <c r="U30" i="253"/>
  <c r="S30" i="253"/>
  <c r="R30" i="253"/>
  <c r="Q30" i="253"/>
  <c r="P30" i="253"/>
  <c r="E30" i="253"/>
  <c r="T30" i="253" s="1"/>
  <c r="S29" i="253"/>
  <c r="R29" i="253"/>
  <c r="Q29" i="253"/>
  <c r="P29" i="253"/>
  <c r="E29" i="253"/>
  <c r="S28" i="253"/>
  <c r="R28" i="253"/>
  <c r="S27" i="253"/>
  <c r="R27" i="253"/>
  <c r="Q27" i="253"/>
  <c r="P27" i="253"/>
  <c r="E27" i="253"/>
  <c r="U27" i="253" s="1"/>
  <c r="S26" i="253"/>
  <c r="R26" i="253"/>
  <c r="Q26" i="253"/>
  <c r="P26" i="253"/>
  <c r="E26" i="253"/>
  <c r="T26" i="253" s="1"/>
  <c r="S25" i="253"/>
  <c r="R25" i="253"/>
  <c r="Q25" i="253"/>
  <c r="P25" i="253"/>
  <c r="E25" i="253"/>
  <c r="S24" i="253"/>
  <c r="R24" i="253"/>
  <c r="Q24" i="253"/>
  <c r="P24" i="253"/>
  <c r="E24" i="253"/>
  <c r="U24" i="253" s="1"/>
  <c r="S23" i="253"/>
  <c r="R23" i="253"/>
  <c r="Q23" i="253"/>
  <c r="P23" i="253"/>
  <c r="E23" i="253"/>
  <c r="U23" i="253" s="1"/>
  <c r="U22" i="253"/>
  <c r="S22" i="253"/>
  <c r="R22" i="253"/>
  <c r="Q22" i="253"/>
  <c r="P22" i="253"/>
  <c r="E22" i="253"/>
  <c r="T22" i="253" s="1"/>
  <c r="U21" i="253"/>
  <c r="T21" i="253"/>
  <c r="S21" i="253"/>
  <c r="R21" i="253"/>
  <c r="Q21" i="253"/>
  <c r="P21" i="253"/>
  <c r="E21" i="253"/>
  <c r="S20" i="253"/>
  <c r="R20" i="253"/>
  <c r="Q20" i="253"/>
  <c r="P20" i="253"/>
  <c r="E20" i="253"/>
  <c r="U20" i="253" s="1"/>
  <c r="S19" i="253"/>
  <c r="R19" i="253"/>
  <c r="Q19" i="253"/>
  <c r="P19" i="253"/>
  <c r="E19" i="253"/>
  <c r="U19" i="253" s="1"/>
  <c r="S18" i="253"/>
  <c r="R18" i="253"/>
  <c r="Q18" i="253"/>
  <c r="P18" i="253"/>
  <c r="E18" i="253"/>
  <c r="T18" i="253" s="1"/>
  <c r="U17" i="253"/>
  <c r="S17" i="253"/>
  <c r="R17" i="253"/>
  <c r="Q17" i="253"/>
  <c r="P17" i="253"/>
  <c r="E17" i="253"/>
  <c r="T17" i="253" s="1"/>
  <c r="S16" i="253"/>
  <c r="R16" i="253"/>
  <c r="Q16" i="253"/>
  <c r="P16" i="253"/>
  <c r="E16" i="253"/>
  <c r="U16" i="253" s="1"/>
  <c r="S15" i="253"/>
  <c r="R15" i="253"/>
  <c r="Q15" i="253"/>
  <c r="P15" i="253"/>
  <c r="E15" i="253"/>
  <c r="U15" i="253" s="1"/>
  <c r="U14" i="253"/>
  <c r="T14" i="253"/>
  <c r="S14" i="253"/>
  <c r="R14" i="253"/>
  <c r="Q14" i="253"/>
  <c r="P14" i="253"/>
  <c r="E14" i="253"/>
  <c r="S13" i="253"/>
  <c r="R13" i="253"/>
  <c r="Q13" i="253"/>
  <c r="P13" i="253"/>
  <c r="E13" i="253"/>
  <c r="T13" i="253" s="1"/>
  <c r="S12" i="253"/>
  <c r="R12" i="253"/>
  <c r="Q12" i="253"/>
  <c r="P12" i="253"/>
  <c r="E12" i="253"/>
  <c r="T12" i="253" s="1"/>
  <c r="S11" i="253"/>
  <c r="R11" i="253"/>
  <c r="Q11" i="253"/>
  <c r="P11" i="253"/>
  <c r="E11" i="253"/>
  <c r="U11" i="253" s="1"/>
  <c r="S10" i="253"/>
  <c r="R10" i="253"/>
  <c r="Q10" i="253"/>
  <c r="P10" i="253"/>
  <c r="E10" i="253"/>
  <c r="S64" i="252"/>
  <c r="R64" i="252"/>
  <c r="Q64" i="252"/>
  <c r="P64" i="252"/>
  <c r="E64" i="252"/>
  <c r="T64" i="252" s="1"/>
  <c r="S63" i="252"/>
  <c r="R63" i="252"/>
  <c r="Q63" i="252"/>
  <c r="P63" i="252"/>
  <c r="E63" i="252"/>
  <c r="E62" i="252" s="1"/>
  <c r="U62" i="252" s="1"/>
  <c r="S62" i="252"/>
  <c r="R62" i="252"/>
  <c r="S60" i="252"/>
  <c r="R60" i="252"/>
  <c r="Q60" i="252"/>
  <c r="P60" i="252"/>
  <c r="E60" i="252"/>
  <c r="U60" i="252" s="1"/>
  <c r="U59" i="252"/>
  <c r="T59" i="252"/>
  <c r="S59" i="252"/>
  <c r="R59" i="252"/>
  <c r="Q59" i="252"/>
  <c r="P59" i="252"/>
  <c r="E59" i="252"/>
  <c r="S58" i="252"/>
  <c r="R58" i="252"/>
  <c r="Q58" i="252"/>
  <c r="P58" i="252"/>
  <c r="E58" i="252"/>
  <c r="U58" i="252" s="1"/>
  <c r="S57" i="252"/>
  <c r="R57" i="252"/>
  <c r="Q57" i="252"/>
  <c r="P57" i="252"/>
  <c r="E57" i="252"/>
  <c r="S56" i="252"/>
  <c r="R56" i="252"/>
  <c r="S55" i="252"/>
  <c r="R55" i="252"/>
  <c r="Q55" i="252"/>
  <c r="P55" i="252"/>
  <c r="E55" i="252"/>
  <c r="U55" i="252" s="1"/>
  <c r="U54" i="252"/>
  <c r="T54" i="252"/>
  <c r="S54" i="252"/>
  <c r="R54" i="252"/>
  <c r="Q54" i="252"/>
  <c r="P54" i="252"/>
  <c r="E54" i="252"/>
  <c r="T53" i="252"/>
  <c r="S53" i="252"/>
  <c r="R53" i="252"/>
  <c r="Q53" i="252"/>
  <c r="P53" i="252"/>
  <c r="E53" i="252"/>
  <c r="U53" i="252" s="1"/>
  <c r="S52" i="252"/>
  <c r="R52" i="252"/>
  <c r="Q52" i="252"/>
  <c r="P52" i="252"/>
  <c r="E52" i="252"/>
  <c r="T52" i="252" s="1"/>
  <c r="S51" i="252"/>
  <c r="R51" i="252"/>
  <c r="Q51" i="252"/>
  <c r="P51" i="252"/>
  <c r="E51" i="252"/>
  <c r="U51" i="252" s="1"/>
  <c r="S50" i="252"/>
  <c r="R50" i="252"/>
  <c r="Q50" i="252"/>
  <c r="P50" i="252"/>
  <c r="E50" i="252"/>
  <c r="T50" i="252" s="1"/>
  <c r="S49" i="252"/>
  <c r="R49" i="252"/>
  <c r="Q49" i="252"/>
  <c r="P49" i="252"/>
  <c r="E49" i="252"/>
  <c r="T49" i="252" s="1"/>
  <c r="S48" i="252"/>
  <c r="R48" i="252"/>
  <c r="Q48" i="252"/>
  <c r="P48" i="252"/>
  <c r="E48" i="252"/>
  <c r="U48" i="252" s="1"/>
  <c r="S47" i="252"/>
  <c r="R47" i="252"/>
  <c r="Q47" i="252"/>
  <c r="P47" i="252"/>
  <c r="E47" i="252"/>
  <c r="U47" i="252" s="1"/>
  <c r="U46" i="252"/>
  <c r="S46" i="252"/>
  <c r="R46" i="252"/>
  <c r="Q46" i="252"/>
  <c r="P46" i="252"/>
  <c r="E46" i="252"/>
  <c r="T46" i="252" s="1"/>
  <c r="U45" i="252"/>
  <c r="S45" i="252"/>
  <c r="R45" i="252"/>
  <c r="Q45" i="252"/>
  <c r="P45" i="252"/>
  <c r="E45" i="252"/>
  <c r="T45" i="252" s="1"/>
  <c r="S44" i="252"/>
  <c r="R44" i="252"/>
  <c r="S43" i="252"/>
  <c r="R43" i="252"/>
  <c r="S42" i="252"/>
  <c r="R42" i="252"/>
  <c r="Q42" i="252"/>
  <c r="P42" i="252"/>
  <c r="E42" i="252"/>
  <c r="U42" i="252" s="1"/>
  <c r="S41" i="252"/>
  <c r="R41" i="252"/>
  <c r="Q41" i="252"/>
  <c r="P41" i="252"/>
  <c r="E41" i="252"/>
  <c r="U41" i="252" s="1"/>
  <c r="S40" i="252"/>
  <c r="R40" i="252"/>
  <c r="Q40" i="252"/>
  <c r="P40" i="252"/>
  <c r="E40" i="252"/>
  <c r="T40" i="252" s="1"/>
  <c r="S39" i="252"/>
  <c r="R39" i="252"/>
  <c r="Q39" i="252"/>
  <c r="P39" i="252"/>
  <c r="E39" i="252"/>
  <c r="T39" i="252" s="1"/>
  <c r="S38" i="252"/>
  <c r="R38" i="252"/>
  <c r="Q38" i="252"/>
  <c r="P38" i="252"/>
  <c r="E38" i="252"/>
  <c r="U38" i="252" s="1"/>
  <c r="S37" i="252"/>
  <c r="R37" i="252"/>
  <c r="Q37" i="252"/>
  <c r="P37" i="252"/>
  <c r="E37" i="252"/>
  <c r="U37" i="252" s="1"/>
  <c r="S36" i="252"/>
  <c r="R36" i="252"/>
  <c r="Q36" i="252"/>
  <c r="P36" i="252"/>
  <c r="E36" i="252"/>
  <c r="T36" i="252" s="1"/>
  <c r="S35" i="252"/>
  <c r="R35" i="252"/>
  <c r="Q35" i="252"/>
  <c r="P35" i="252"/>
  <c r="E35" i="252"/>
  <c r="U35" i="252" s="1"/>
  <c r="S34" i="252"/>
  <c r="R34" i="252"/>
  <c r="Q34" i="252"/>
  <c r="P34" i="252"/>
  <c r="E34" i="252"/>
  <c r="S33" i="252"/>
  <c r="R33" i="252"/>
  <c r="Q33" i="252"/>
  <c r="P33" i="252"/>
  <c r="E33" i="252"/>
  <c r="U33" i="252" s="1"/>
  <c r="S32" i="252"/>
  <c r="R32" i="252"/>
  <c r="Q32" i="252"/>
  <c r="P32" i="252"/>
  <c r="E32" i="252"/>
  <c r="T32" i="252" s="1"/>
  <c r="U31" i="252"/>
  <c r="S31" i="252"/>
  <c r="R31" i="252"/>
  <c r="Q31" i="252"/>
  <c r="P31" i="252"/>
  <c r="E31" i="252"/>
  <c r="S30" i="252"/>
  <c r="R30" i="252"/>
  <c r="Q30" i="252"/>
  <c r="P30" i="252"/>
  <c r="E30" i="252"/>
  <c r="U30" i="252" s="1"/>
  <c r="S29" i="252"/>
  <c r="R29" i="252"/>
  <c r="Q29" i="252"/>
  <c r="P29" i="252"/>
  <c r="E29" i="252"/>
  <c r="U29" i="252" s="1"/>
  <c r="S28" i="252"/>
  <c r="R28" i="252"/>
  <c r="S27" i="252"/>
  <c r="R27" i="252"/>
  <c r="Q27" i="252"/>
  <c r="P27" i="252"/>
  <c r="E27" i="252"/>
  <c r="T27" i="252" s="1"/>
  <c r="U26" i="252"/>
  <c r="S26" i="252"/>
  <c r="R26" i="252"/>
  <c r="Q26" i="252"/>
  <c r="P26" i="252"/>
  <c r="E26" i="252"/>
  <c r="T26" i="252" s="1"/>
  <c r="S25" i="252"/>
  <c r="R25" i="252"/>
  <c r="Q25" i="252"/>
  <c r="P25" i="252"/>
  <c r="E25" i="252"/>
  <c r="U25" i="252" s="1"/>
  <c r="S24" i="252"/>
  <c r="R24" i="252"/>
  <c r="Q24" i="252"/>
  <c r="P24" i="252"/>
  <c r="E24" i="252"/>
  <c r="U24" i="252" s="1"/>
  <c r="S23" i="252"/>
  <c r="R23" i="252"/>
  <c r="Q23" i="252"/>
  <c r="P23" i="252"/>
  <c r="E23" i="252"/>
  <c r="T23" i="252" s="1"/>
  <c r="S22" i="252"/>
  <c r="R22" i="252"/>
  <c r="Q22" i="252"/>
  <c r="P22" i="252"/>
  <c r="E22" i="252"/>
  <c r="U22" i="252" s="1"/>
  <c r="U21" i="252"/>
  <c r="T21" i="252"/>
  <c r="S21" i="252"/>
  <c r="R21" i="252"/>
  <c r="Q21" i="252"/>
  <c r="P21" i="252"/>
  <c r="E21" i="252"/>
  <c r="S20" i="252"/>
  <c r="R20" i="252"/>
  <c r="Q20" i="252"/>
  <c r="P20" i="252"/>
  <c r="E20" i="252"/>
  <c r="U20" i="252" s="1"/>
  <c r="S19" i="252"/>
  <c r="R19" i="252"/>
  <c r="Q19" i="252"/>
  <c r="P19" i="252"/>
  <c r="E19" i="252"/>
  <c r="T19" i="252" s="1"/>
  <c r="S18" i="252"/>
  <c r="R18" i="252"/>
  <c r="Q18" i="252"/>
  <c r="P18" i="252"/>
  <c r="E18" i="252"/>
  <c r="T18" i="252" s="1"/>
  <c r="S17" i="252"/>
  <c r="R17" i="252"/>
  <c r="Q17" i="252"/>
  <c r="P17" i="252"/>
  <c r="E17" i="252"/>
  <c r="U17" i="252" s="1"/>
  <c r="S16" i="252"/>
  <c r="R16" i="252"/>
  <c r="Q16" i="252"/>
  <c r="P16" i="252"/>
  <c r="E16" i="252"/>
  <c r="U16" i="252" s="1"/>
  <c r="S15" i="252"/>
  <c r="R15" i="252"/>
  <c r="Q15" i="252"/>
  <c r="P15" i="252"/>
  <c r="E15" i="252"/>
  <c r="U15" i="252" s="1"/>
  <c r="S14" i="252"/>
  <c r="R14" i="252"/>
  <c r="Q14" i="252"/>
  <c r="P14" i="252"/>
  <c r="E14" i="252"/>
  <c r="T14" i="252" s="1"/>
  <c r="S13" i="252"/>
  <c r="R13" i="252"/>
  <c r="Q13" i="252"/>
  <c r="P13" i="252"/>
  <c r="E13" i="252"/>
  <c r="S12" i="252"/>
  <c r="R12" i="252"/>
  <c r="Q12" i="252"/>
  <c r="P12" i="252"/>
  <c r="E12" i="252"/>
  <c r="U12" i="252" s="1"/>
  <c r="S11" i="252"/>
  <c r="R11" i="252"/>
  <c r="Q11" i="252"/>
  <c r="P11" i="252"/>
  <c r="E11" i="252"/>
  <c r="T11" i="252" s="1"/>
  <c r="S10" i="252"/>
  <c r="R10" i="252"/>
  <c r="Q10" i="252"/>
  <c r="P10" i="252"/>
  <c r="E10" i="252"/>
  <c r="T10" i="252" s="1"/>
  <c r="S64" i="251"/>
  <c r="R64" i="251"/>
  <c r="Q64" i="251"/>
  <c r="P64" i="251"/>
  <c r="E64" i="251"/>
  <c r="U64" i="251" s="1"/>
  <c r="S63" i="251"/>
  <c r="R63" i="251"/>
  <c r="Q63" i="251"/>
  <c r="P63" i="251"/>
  <c r="E63" i="251"/>
  <c r="U63" i="251" s="1"/>
  <c r="S62" i="251"/>
  <c r="R62" i="251"/>
  <c r="U60" i="251"/>
  <c r="S60" i="251"/>
  <c r="R60" i="251"/>
  <c r="Q60" i="251"/>
  <c r="P60" i="251"/>
  <c r="E60" i="251"/>
  <c r="T60" i="251" s="1"/>
  <c r="S59" i="251"/>
  <c r="R59" i="251"/>
  <c r="Q59" i="251"/>
  <c r="P59" i="251"/>
  <c r="E59" i="251"/>
  <c r="U59" i="251" s="1"/>
  <c r="S58" i="251"/>
  <c r="R58" i="251"/>
  <c r="Q58" i="251"/>
  <c r="P58" i="251"/>
  <c r="E58" i="251"/>
  <c r="U58" i="251" s="1"/>
  <c r="S57" i="251"/>
  <c r="R57" i="251"/>
  <c r="Q57" i="251"/>
  <c r="P57" i="251"/>
  <c r="E57" i="251"/>
  <c r="S56" i="251"/>
  <c r="R56" i="251"/>
  <c r="S55" i="251"/>
  <c r="R55" i="251"/>
  <c r="Q55" i="251"/>
  <c r="P55" i="251"/>
  <c r="E55" i="251"/>
  <c r="U55" i="251" s="1"/>
  <c r="S54" i="251"/>
  <c r="R54" i="251"/>
  <c r="Q54" i="251"/>
  <c r="P54" i="251"/>
  <c r="E54" i="251"/>
  <c r="U54" i="251" s="1"/>
  <c r="S53" i="251"/>
  <c r="R53" i="251"/>
  <c r="Q53" i="251"/>
  <c r="P53" i="251"/>
  <c r="E53" i="251"/>
  <c r="S52" i="251"/>
  <c r="R52" i="251"/>
  <c r="Q52" i="251"/>
  <c r="P52" i="251"/>
  <c r="E52" i="251"/>
  <c r="U52" i="251" s="1"/>
  <c r="S51" i="251"/>
  <c r="R51" i="251"/>
  <c r="Q51" i="251"/>
  <c r="P51" i="251"/>
  <c r="E51" i="251"/>
  <c r="T51" i="251" s="1"/>
  <c r="S50" i="251"/>
  <c r="R50" i="251"/>
  <c r="Q50" i="251"/>
  <c r="P50" i="251"/>
  <c r="E50" i="251"/>
  <c r="T50" i="251" s="1"/>
  <c r="S49" i="251"/>
  <c r="R49" i="251"/>
  <c r="Q49" i="251"/>
  <c r="P49" i="251"/>
  <c r="E49" i="251"/>
  <c r="U49" i="251" s="1"/>
  <c r="S48" i="251"/>
  <c r="R48" i="251"/>
  <c r="Q48" i="251"/>
  <c r="P48" i="251"/>
  <c r="E48" i="251"/>
  <c r="U48" i="251" s="1"/>
  <c r="S47" i="251"/>
  <c r="R47" i="251"/>
  <c r="Q47" i="251"/>
  <c r="P47" i="251"/>
  <c r="E47" i="251"/>
  <c r="U47" i="251" s="1"/>
  <c r="U46" i="251"/>
  <c r="T46" i="251"/>
  <c r="S46" i="251"/>
  <c r="R46" i="251"/>
  <c r="Q46" i="251"/>
  <c r="P46" i="251"/>
  <c r="E46" i="251"/>
  <c r="T45" i="251"/>
  <c r="S45" i="251"/>
  <c r="R45" i="251"/>
  <c r="Q45" i="251"/>
  <c r="P45" i="251"/>
  <c r="E45" i="251"/>
  <c r="U45" i="251" s="1"/>
  <c r="S44" i="251"/>
  <c r="R44" i="251"/>
  <c r="S42" i="251"/>
  <c r="R42" i="251"/>
  <c r="Q42" i="251"/>
  <c r="P42" i="251"/>
  <c r="E42" i="251"/>
  <c r="U42" i="251" s="1"/>
  <c r="S41" i="251"/>
  <c r="R41" i="251"/>
  <c r="Q41" i="251"/>
  <c r="P41" i="251"/>
  <c r="E41" i="251"/>
  <c r="T41" i="251" s="1"/>
  <c r="S40" i="251"/>
  <c r="R40" i="251"/>
  <c r="Q40" i="251"/>
  <c r="P40" i="251"/>
  <c r="E40" i="251"/>
  <c r="T40" i="251" s="1"/>
  <c r="S39" i="251"/>
  <c r="R39" i="251"/>
  <c r="Q39" i="251"/>
  <c r="P39" i="251"/>
  <c r="E39" i="251"/>
  <c r="U39" i="251" s="1"/>
  <c r="S38" i="251"/>
  <c r="R38" i="251"/>
  <c r="Q38" i="251"/>
  <c r="P38" i="251"/>
  <c r="E38" i="251"/>
  <c r="U38" i="251" s="1"/>
  <c r="U37" i="251"/>
  <c r="T37" i="251"/>
  <c r="S37" i="251"/>
  <c r="R37" i="251"/>
  <c r="Q37" i="251"/>
  <c r="P37" i="251"/>
  <c r="E37" i="251"/>
  <c r="S36" i="251"/>
  <c r="R36" i="251"/>
  <c r="Q36" i="251"/>
  <c r="P36" i="251"/>
  <c r="E36" i="251"/>
  <c r="U36" i="251" s="1"/>
  <c r="T35" i="251"/>
  <c r="S35" i="251"/>
  <c r="R35" i="251"/>
  <c r="Q35" i="251"/>
  <c r="P35" i="251"/>
  <c r="E35" i="251"/>
  <c r="U35" i="251" s="1"/>
  <c r="S34" i="251"/>
  <c r="R34" i="251"/>
  <c r="Q34" i="251"/>
  <c r="P34" i="251"/>
  <c r="E34" i="251"/>
  <c r="U34" i="251" s="1"/>
  <c r="S33" i="251"/>
  <c r="R33" i="251"/>
  <c r="Q33" i="251"/>
  <c r="P33" i="251"/>
  <c r="E33" i="251"/>
  <c r="T33" i="251" s="1"/>
  <c r="S32" i="251"/>
  <c r="R32" i="251"/>
  <c r="Q32" i="251"/>
  <c r="P32" i="251"/>
  <c r="E32" i="251"/>
  <c r="T32" i="251" s="1"/>
  <c r="S31" i="251"/>
  <c r="R31" i="251"/>
  <c r="Q31" i="251"/>
  <c r="P31" i="251"/>
  <c r="E31" i="251"/>
  <c r="S30" i="251"/>
  <c r="R30" i="251"/>
  <c r="Q30" i="251"/>
  <c r="P30" i="251"/>
  <c r="E30" i="251"/>
  <c r="U30" i="251" s="1"/>
  <c r="S29" i="251"/>
  <c r="R29" i="251"/>
  <c r="Q29" i="251"/>
  <c r="P29" i="251"/>
  <c r="E29" i="251"/>
  <c r="U29" i="251" s="1"/>
  <c r="S28" i="251"/>
  <c r="R28" i="251"/>
  <c r="S27" i="251"/>
  <c r="R27" i="251"/>
  <c r="Q27" i="251"/>
  <c r="P27" i="251"/>
  <c r="E27" i="251"/>
  <c r="S26" i="251"/>
  <c r="R26" i="251"/>
  <c r="Q26" i="251"/>
  <c r="P26" i="251"/>
  <c r="E26" i="251"/>
  <c r="U26" i="251" s="1"/>
  <c r="S25" i="251"/>
  <c r="R25" i="251"/>
  <c r="Q25" i="251"/>
  <c r="P25" i="251"/>
  <c r="E25" i="251"/>
  <c r="U25" i="251" s="1"/>
  <c r="U24" i="251"/>
  <c r="T24" i="251"/>
  <c r="S24" i="251"/>
  <c r="R24" i="251"/>
  <c r="Q24" i="251"/>
  <c r="P24" i="251"/>
  <c r="E24" i="251"/>
  <c r="T23" i="251"/>
  <c r="S23" i="251"/>
  <c r="R23" i="251"/>
  <c r="Q23" i="251"/>
  <c r="P23" i="251"/>
  <c r="E23" i="251"/>
  <c r="U23" i="251" s="1"/>
  <c r="U22" i="251"/>
  <c r="T22" i="251"/>
  <c r="S22" i="251"/>
  <c r="R22" i="251"/>
  <c r="Q22" i="251"/>
  <c r="P22" i="251"/>
  <c r="E22" i="251"/>
  <c r="S21" i="251"/>
  <c r="R21" i="251"/>
  <c r="Q21" i="251"/>
  <c r="P21" i="251"/>
  <c r="E21" i="251"/>
  <c r="U21" i="251" s="1"/>
  <c r="S20" i="251"/>
  <c r="R20" i="251"/>
  <c r="Q20" i="251"/>
  <c r="P20" i="251"/>
  <c r="E20" i="251"/>
  <c r="T20" i="251" s="1"/>
  <c r="S19" i="251"/>
  <c r="R19" i="251"/>
  <c r="Q19" i="251"/>
  <c r="P19" i="251"/>
  <c r="E19" i="251"/>
  <c r="T19" i="251" s="1"/>
  <c r="S18" i="251"/>
  <c r="R18" i="251"/>
  <c r="Q18" i="251"/>
  <c r="P18" i="251"/>
  <c r="E18" i="251"/>
  <c r="U18" i="251" s="1"/>
  <c r="S17" i="251"/>
  <c r="R17" i="251"/>
  <c r="Q17" i="251"/>
  <c r="P17" i="251"/>
  <c r="E17" i="251"/>
  <c r="U17" i="251" s="1"/>
  <c r="S16" i="251"/>
  <c r="R16" i="251"/>
  <c r="Q16" i="251"/>
  <c r="P16" i="251"/>
  <c r="E16" i="251"/>
  <c r="S15" i="251"/>
  <c r="R15" i="251"/>
  <c r="Q15" i="251"/>
  <c r="P15" i="251"/>
  <c r="E15" i="251"/>
  <c r="U15" i="251" s="1"/>
  <c r="U14" i="251"/>
  <c r="T14" i="251"/>
  <c r="S14" i="251"/>
  <c r="R14" i="251"/>
  <c r="Q14" i="251"/>
  <c r="P14" i="251"/>
  <c r="E14" i="251"/>
  <c r="S13" i="251"/>
  <c r="R13" i="251"/>
  <c r="Q13" i="251"/>
  <c r="P13" i="251"/>
  <c r="E13" i="251"/>
  <c r="S12" i="251"/>
  <c r="R12" i="251"/>
  <c r="Q12" i="251"/>
  <c r="P12" i="251"/>
  <c r="E12" i="251"/>
  <c r="T12" i="251" s="1"/>
  <c r="S11" i="251"/>
  <c r="R11" i="251"/>
  <c r="Q11" i="251"/>
  <c r="P11" i="251"/>
  <c r="E11" i="251"/>
  <c r="T11" i="251" s="1"/>
  <c r="S10" i="251"/>
  <c r="R10" i="251"/>
  <c r="Q10" i="251"/>
  <c r="P10" i="251"/>
  <c r="E10" i="251"/>
  <c r="S64" i="250"/>
  <c r="R64" i="250"/>
  <c r="Q64" i="250"/>
  <c r="P64" i="250"/>
  <c r="E64" i="250"/>
  <c r="U64" i="250" s="1"/>
  <c r="S63" i="250"/>
  <c r="R63" i="250"/>
  <c r="Q63" i="250"/>
  <c r="P63" i="250"/>
  <c r="E63" i="250"/>
  <c r="U63" i="250" s="1"/>
  <c r="S62" i="250"/>
  <c r="R62" i="250"/>
  <c r="S60" i="250"/>
  <c r="R60" i="250"/>
  <c r="Q60" i="250"/>
  <c r="P60" i="250"/>
  <c r="E60" i="250"/>
  <c r="T60" i="250" s="1"/>
  <c r="U59" i="250"/>
  <c r="T59" i="250"/>
  <c r="S59" i="250"/>
  <c r="R59" i="250"/>
  <c r="Q59" i="250"/>
  <c r="P59" i="250"/>
  <c r="E59" i="250"/>
  <c r="S58" i="250"/>
  <c r="R58" i="250"/>
  <c r="Q58" i="250"/>
  <c r="P58" i="250"/>
  <c r="E58" i="250"/>
  <c r="U58" i="250" s="1"/>
  <c r="S57" i="250"/>
  <c r="R57" i="250"/>
  <c r="Q57" i="250"/>
  <c r="Q56" i="250" s="1"/>
  <c r="P57" i="250"/>
  <c r="E57" i="250"/>
  <c r="U57" i="250" s="1"/>
  <c r="S56" i="250"/>
  <c r="R56" i="250"/>
  <c r="S55" i="250"/>
  <c r="R55" i="250"/>
  <c r="Q55" i="250"/>
  <c r="P55" i="250"/>
  <c r="E55" i="250"/>
  <c r="U55" i="250" s="1"/>
  <c r="S54" i="250"/>
  <c r="R54" i="250"/>
  <c r="Q54" i="250"/>
  <c r="P54" i="250"/>
  <c r="E54" i="250"/>
  <c r="U54" i="250" s="1"/>
  <c r="S53" i="250"/>
  <c r="R53" i="250"/>
  <c r="Q53" i="250"/>
  <c r="P53" i="250"/>
  <c r="E53" i="250"/>
  <c r="U53" i="250" s="1"/>
  <c r="S52" i="250"/>
  <c r="R52" i="250"/>
  <c r="Q52" i="250"/>
  <c r="P52" i="250"/>
  <c r="E52" i="250"/>
  <c r="T52" i="250" s="1"/>
  <c r="S51" i="250"/>
  <c r="R51" i="250"/>
  <c r="Q51" i="250"/>
  <c r="P51" i="250"/>
  <c r="E51" i="250"/>
  <c r="T51" i="250" s="1"/>
  <c r="S50" i="250"/>
  <c r="R50" i="250"/>
  <c r="Q50" i="250"/>
  <c r="P50" i="250"/>
  <c r="E50" i="250"/>
  <c r="U50" i="250" s="1"/>
  <c r="S49" i="250"/>
  <c r="R49" i="250"/>
  <c r="Q49" i="250"/>
  <c r="P49" i="250"/>
  <c r="E49" i="250"/>
  <c r="U49" i="250" s="1"/>
  <c r="T48" i="250"/>
  <c r="S48" i="250"/>
  <c r="R48" i="250"/>
  <c r="Q48" i="250"/>
  <c r="P48" i="250"/>
  <c r="E48" i="250"/>
  <c r="U48" i="250" s="1"/>
  <c r="S47" i="250"/>
  <c r="R47" i="250"/>
  <c r="Q47" i="250"/>
  <c r="P47" i="250"/>
  <c r="E47" i="250"/>
  <c r="T47" i="250" s="1"/>
  <c r="S46" i="250"/>
  <c r="R46" i="250"/>
  <c r="Q46" i="250"/>
  <c r="P46" i="250"/>
  <c r="E46" i="250"/>
  <c r="S45" i="250"/>
  <c r="R45" i="250"/>
  <c r="Q45" i="250"/>
  <c r="P45" i="250"/>
  <c r="E45" i="250"/>
  <c r="S44" i="250"/>
  <c r="R44" i="250"/>
  <c r="S42" i="250"/>
  <c r="R42" i="250"/>
  <c r="Q42" i="250"/>
  <c r="P42" i="250"/>
  <c r="E42" i="250"/>
  <c r="T42" i="250" s="1"/>
  <c r="S41" i="250"/>
  <c r="R41" i="250"/>
  <c r="Q41" i="250"/>
  <c r="P41" i="250"/>
  <c r="E41" i="250"/>
  <c r="T41" i="250" s="1"/>
  <c r="S40" i="250"/>
  <c r="R40" i="250"/>
  <c r="Q40" i="250"/>
  <c r="P40" i="250"/>
  <c r="E40" i="250"/>
  <c r="U40" i="250" s="1"/>
  <c r="S39" i="250"/>
  <c r="R39" i="250"/>
  <c r="Q39" i="250"/>
  <c r="P39" i="250"/>
  <c r="E39" i="250"/>
  <c r="U39" i="250" s="1"/>
  <c r="S38" i="250"/>
  <c r="R38" i="250"/>
  <c r="Q38" i="250"/>
  <c r="P38" i="250"/>
  <c r="E38" i="250"/>
  <c r="U38" i="250" s="1"/>
  <c r="S37" i="250"/>
  <c r="R37" i="250"/>
  <c r="Q37" i="250"/>
  <c r="P37" i="250"/>
  <c r="E37" i="250"/>
  <c r="U36" i="250"/>
  <c r="T36" i="250"/>
  <c r="S36" i="250"/>
  <c r="R36" i="250"/>
  <c r="Q36" i="250"/>
  <c r="P36" i="250"/>
  <c r="E36" i="250"/>
  <c r="S35" i="250"/>
  <c r="R35" i="250"/>
  <c r="Q35" i="250"/>
  <c r="P35" i="250"/>
  <c r="E35" i="250"/>
  <c r="U35" i="250" s="1"/>
  <c r="S34" i="250"/>
  <c r="R34" i="250"/>
  <c r="Q34" i="250"/>
  <c r="P34" i="250"/>
  <c r="E34" i="250"/>
  <c r="T34" i="250" s="1"/>
  <c r="S33" i="250"/>
  <c r="R33" i="250"/>
  <c r="Q33" i="250"/>
  <c r="P33" i="250"/>
  <c r="E33" i="250"/>
  <c r="S32" i="250"/>
  <c r="R32" i="250"/>
  <c r="Q32" i="250"/>
  <c r="P32" i="250"/>
  <c r="E32" i="250"/>
  <c r="U32" i="250" s="1"/>
  <c r="S31" i="250"/>
  <c r="R31" i="250"/>
  <c r="Q31" i="250"/>
  <c r="P31" i="250"/>
  <c r="E31" i="250"/>
  <c r="T30" i="250"/>
  <c r="S30" i="250"/>
  <c r="R30" i="250"/>
  <c r="Q30" i="250"/>
  <c r="P30" i="250"/>
  <c r="E30" i="250"/>
  <c r="U30" i="250" s="1"/>
  <c r="S29" i="250"/>
  <c r="R29" i="250"/>
  <c r="Q29" i="250"/>
  <c r="P29" i="250"/>
  <c r="E29" i="250"/>
  <c r="U29" i="250" s="1"/>
  <c r="S28" i="250"/>
  <c r="S27" i="250"/>
  <c r="R27" i="250"/>
  <c r="Q27" i="250"/>
  <c r="P27" i="250"/>
  <c r="E27" i="250"/>
  <c r="U27" i="250" s="1"/>
  <c r="S26" i="250"/>
  <c r="R26" i="250"/>
  <c r="Q26" i="250"/>
  <c r="P26" i="250"/>
  <c r="E26" i="250"/>
  <c r="S25" i="250"/>
  <c r="R25" i="250"/>
  <c r="Q25" i="250"/>
  <c r="P25" i="250"/>
  <c r="E25" i="250"/>
  <c r="U25" i="250" s="1"/>
  <c r="U24" i="250"/>
  <c r="T24" i="250"/>
  <c r="S24" i="250"/>
  <c r="R24" i="250"/>
  <c r="Q24" i="250"/>
  <c r="P24" i="250"/>
  <c r="E24" i="250"/>
  <c r="T23" i="250"/>
  <c r="S23" i="250"/>
  <c r="R23" i="250"/>
  <c r="Q23" i="250"/>
  <c r="P23" i="250"/>
  <c r="E23" i="250"/>
  <c r="U23" i="250" s="1"/>
  <c r="S22" i="250"/>
  <c r="R22" i="250"/>
  <c r="Q22" i="250"/>
  <c r="P22" i="250"/>
  <c r="E22" i="250"/>
  <c r="U22" i="250" s="1"/>
  <c r="S21" i="250"/>
  <c r="R21" i="250"/>
  <c r="Q21" i="250"/>
  <c r="P21" i="250"/>
  <c r="E21" i="250"/>
  <c r="T21" i="250" s="1"/>
  <c r="U20" i="250"/>
  <c r="S20" i="250"/>
  <c r="R20" i="250"/>
  <c r="Q20" i="250"/>
  <c r="P20" i="250"/>
  <c r="E20" i="250"/>
  <c r="T20" i="250" s="1"/>
  <c r="S19" i="250"/>
  <c r="R19" i="250"/>
  <c r="Q19" i="250"/>
  <c r="P19" i="250"/>
  <c r="E19" i="250"/>
  <c r="U19" i="250" s="1"/>
  <c r="S18" i="250"/>
  <c r="R18" i="250"/>
  <c r="Q18" i="250"/>
  <c r="P18" i="250"/>
  <c r="E18" i="250"/>
  <c r="T18" i="250" s="1"/>
  <c r="U17" i="250"/>
  <c r="T17" i="250"/>
  <c r="S17" i="250"/>
  <c r="R17" i="250"/>
  <c r="Q17" i="250"/>
  <c r="P17" i="250"/>
  <c r="E17" i="250"/>
  <c r="T16" i="250"/>
  <c r="S16" i="250"/>
  <c r="R16" i="250"/>
  <c r="Q16" i="250"/>
  <c r="P16" i="250"/>
  <c r="E16" i="250"/>
  <c r="U16" i="250" s="1"/>
  <c r="S15" i="250"/>
  <c r="R15" i="250"/>
  <c r="Q15" i="250"/>
  <c r="P15" i="250"/>
  <c r="E15" i="250"/>
  <c r="U15" i="250" s="1"/>
  <c r="S14" i="250"/>
  <c r="R14" i="250"/>
  <c r="Q14" i="250"/>
  <c r="P14" i="250"/>
  <c r="E14" i="250"/>
  <c r="U14" i="250" s="1"/>
  <c r="S13" i="250"/>
  <c r="R13" i="250"/>
  <c r="Q13" i="250"/>
  <c r="P13" i="250"/>
  <c r="E13" i="250"/>
  <c r="T13" i="250" s="1"/>
  <c r="S12" i="250"/>
  <c r="R12" i="250"/>
  <c r="Q12" i="250"/>
  <c r="P12" i="250"/>
  <c r="E12" i="250"/>
  <c r="S11" i="250"/>
  <c r="R11" i="250"/>
  <c r="Q11" i="250"/>
  <c r="P11" i="250"/>
  <c r="E11" i="250"/>
  <c r="U11" i="250" s="1"/>
  <c r="S10" i="250"/>
  <c r="R10" i="250"/>
  <c r="Q10" i="250"/>
  <c r="P10" i="250"/>
  <c r="E10" i="250"/>
  <c r="T10" i="250" s="1"/>
  <c r="S64" i="249"/>
  <c r="R64" i="249"/>
  <c r="Q64" i="249"/>
  <c r="P64" i="249"/>
  <c r="E64" i="249"/>
  <c r="U64" i="249" s="1"/>
  <c r="U63" i="249"/>
  <c r="T63" i="249"/>
  <c r="S63" i="249"/>
  <c r="R63" i="249"/>
  <c r="Q63" i="249"/>
  <c r="Q62" i="249" s="1"/>
  <c r="P63" i="249"/>
  <c r="E63" i="249"/>
  <c r="S62" i="249"/>
  <c r="R62" i="249"/>
  <c r="S60" i="249"/>
  <c r="R60" i="249"/>
  <c r="Q60" i="249"/>
  <c r="P60" i="249"/>
  <c r="E60" i="249"/>
  <c r="U60" i="249" s="1"/>
  <c r="S59" i="249"/>
  <c r="R59" i="249"/>
  <c r="Q59" i="249"/>
  <c r="P59" i="249"/>
  <c r="E59" i="249"/>
  <c r="U59" i="249" s="1"/>
  <c r="S58" i="249"/>
  <c r="R58" i="249"/>
  <c r="Q58" i="249"/>
  <c r="P58" i="249"/>
  <c r="E58" i="249"/>
  <c r="T58" i="249" s="1"/>
  <c r="S57" i="249"/>
  <c r="R57" i="249"/>
  <c r="Q57" i="249"/>
  <c r="P57" i="249"/>
  <c r="E57" i="249"/>
  <c r="T57" i="249" s="1"/>
  <c r="S56" i="249"/>
  <c r="R56" i="249"/>
  <c r="S55" i="249"/>
  <c r="R55" i="249"/>
  <c r="Q55" i="249"/>
  <c r="P55" i="249"/>
  <c r="E55" i="249"/>
  <c r="S54" i="249"/>
  <c r="R54" i="249"/>
  <c r="Q54" i="249"/>
  <c r="P54" i="249"/>
  <c r="E54" i="249"/>
  <c r="U54" i="249" s="1"/>
  <c r="S53" i="249"/>
  <c r="R53" i="249"/>
  <c r="Q53" i="249"/>
  <c r="P53" i="249"/>
  <c r="E53" i="249"/>
  <c r="T53" i="249" s="1"/>
  <c r="S52" i="249"/>
  <c r="R52" i="249"/>
  <c r="Q52" i="249"/>
  <c r="P52" i="249"/>
  <c r="E52" i="249"/>
  <c r="T52" i="249" s="1"/>
  <c r="S51" i="249"/>
  <c r="R51" i="249"/>
  <c r="Q51" i="249"/>
  <c r="P51" i="249"/>
  <c r="E51" i="249"/>
  <c r="U51" i="249" s="1"/>
  <c r="S50" i="249"/>
  <c r="R50" i="249"/>
  <c r="Q50" i="249"/>
  <c r="P50" i="249"/>
  <c r="E50" i="249"/>
  <c r="T50" i="249" s="1"/>
  <c r="U49" i="249"/>
  <c r="S49" i="249"/>
  <c r="R49" i="249"/>
  <c r="Q49" i="249"/>
  <c r="P49" i="249"/>
  <c r="E49" i="249"/>
  <c r="T49" i="249" s="1"/>
  <c r="T48" i="249"/>
  <c r="S48" i="249"/>
  <c r="R48" i="249"/>
  <c r="Q48" i="249"/>
  <c r="P48" i="249"/>
  <c r="E48" i="249"/>
  <c r="U48" i="249" s="1"/>
  <c r="U47" i="249"/>
  <c r="T47" i="249"/>
  <c r="S47" i="249"/>
  <c r="R47" i="249"/>
  <c r="Q47" i="249"/>
  <c r="P47" i="249"/>
  <c r="E47" i="249"/>
  <c r="S46" i="249"/>
  <c r="R46" i="249"/>
  <c r="Q46" i="249"/>
  <c r="P46" i="249"/>
  <c r="E46" i="249"/>
  <c r="S45" i="249"/>
  <c r="R45" i="249"/>
  <c r="Q45" i="249"/>
  <c r="P45" i="249"/>
  <c r="E45" i="249"/>
  <c r="U45" i="249" s="1"/>
  <c r="S44" i="249"/>
  <c r="R44" i="249"/>
  <c r="R43" i="249"/>
  <c r="S42" i="249"/>
  <c r="R42" i="249"/>
  <c r="Q42" i="249"/>
  <c r="P42" i="249"/>
  <c r="E42" i="249"/>
  <c r="T42" i="249" s="1"/>
  <c r="S41" i="249"/>
  <c r="R41" i="249"/>
  <c r="Q41" i="249"/>
  <c r="P41" i="249"/>
  <c r="E41" i="249"/>
  <c r="U41" i="249" s="1"/>
  <c r="S40" i="249"/>
  <c r="R40" i="249"/>
  <c r="Q40" i="249"/>
  <c r="P40" i="249"/>
  <c r="E40" i="249"/>
  <c r="T40" i="249" s="1"/>
  <c r="S39" i="249"/>
  <c r="R39" i="249"/>
  <c r="Q39" i="249"/>
  <c r="P39" i="249"/>
  <c r="E39" i="249"/>
  <c r="T39" i="249" s="1"/>
  <c r="U38" i="249"/>
  <c r="S38" i="249"/>
  <c r="R38" i="249"/>
  <c r="Q38" i="249"/>
  <c r="P38" i="249"/>
  <c r="E38" i="249"/>
  <c r="T38" i="249" s="1"/>
  <c r="S37" i="249"/>
  <c r="R37" i="249"/>
  <c r="Q37" i="249"/>
  <c r="P37" i="249"/>
  <c r="E37" i="249"/>
  <c r="S36" i="249"/>
  <c r="R36" i="249"/>
  <c r="Q36" i="249"/>
  <c r="P36" i="249"/>
  <c r="E36" i="249"/>
  <c r="U36" i="249" s="1"/>
  <c r="S35" i="249"/>
  <c r="R35" i="249"/>
  <c r="Q35" i="249"/>
  <c r="P35" i="249"/>
  <c r="E35" i="249"/>
  <c r="T35" i="249" s="1"/>
  <c r="U34" i="249"/>
  <c r="S34" i="249"/>
  <c r="R34" i="249"/>
  <c r="Q34" i="249"/>
  <c r="P34" i="249"/>
  <c r="E34" i="249"/>
  <c r="T34" i="249" s="1"/>
  <c r="S33" i="249"/>
  <c r="R33" i="249"/>
  <c r="Q33" i="249"/>
  <c r="P33" i="249"/>
  <c r="E33" i="249"/>
  <c r="U33" i="249" s="1"/>
  <c r="U32" i="249"/>
  <c r="S32" i="249"/>
  <c r="R32" i="249"/>
  <c r="Q32" i="249"/>
  <c r="P32" i="249"/>
  <c r="E32" i="249"/>
  <c r="T32" i="249" s="1"/>
  <c r="S31" i="249"/>
  <c r="R31" i="249"/>
  <c r="Q31" i="249"/>
  <c r="U31" i="249" s="1"/>
  <c r="P31" i="249"/>
  <c r="E31" i="249"/>
  <c r="T31" i="249" s="1"/>
  <c r="T30" i="249"/>
  <c r="S30" i="249"/>
  <c r="R30" i="249"/>
  <c r="Q30" i="249"/>
  <c r="P30" i="249"/>
  <c r="E30" i="249"/>
  <c r="U30" i="249" s="1"/>
  <c r="S29" i="249"/>
  <c r="R29" i="249"/>
  <c r="Q29" i="249"/>
  <c r="P29" i="249"/>
  <c r="E29" i="249"/>
  <c r="U29" i="249" s="1"/>
  <c r="R28" i="249"/>
  <c r="S27" i="249"/>
  <c r="R27" i="249"/>
  <c r="Q27" i="249"/>
  <c r="P27" i="249"/>
  <c r="E27" i="249"/>
  <c r="T27" i="249" s="1"/>
  <c r="U26" i="249"/>
  <c r="T26" i="249"/>
  <c r="S26" i="249"/>
  <c r="R26" i="249"/>
  <c r="Q26" i="249"/>
  <c r="P26" i="249"/>
  <c r="E26" i="249"/>
  <c r="S25" i="249"/>
  <c r="R25" i="249"/>
  <c r="Q25" i="249"/>
  <c r="P25" i="249"/>
  <c r="E25" i="249"/>
  <c r="S24" i="249"/>
  <c r="R24" i="249"/>
  <c r="Q24" i="249"/>
  <c r="P24" i="249"/>
  <c r="E24" i="249"/>
  <c r="S23" i="249"/>
  <c r="R23" i="249"/>
  <c r="Q23" i="249"/>
  <c r="P23" i="249"/>
  <c r="E23" i="249"/>
  <c r="U23" i="249" s="1"/>
  <c r="S22" i="249"/>
  <c r="R22" i="249"/>
  <c r="Q22" i="249"/>
  <c r="P22" i="249"/>
  <c r="E22" i="249"/>
  <c r="T22" i="249" s="1"/>
  <c r="S21" i="249"/>
  <c r="R21" i="249"/>
  <c r="Q21" i="249"/>
  <c r="P21" i="249"/>
  <c r="E21" i="249"/>
  <c r="U21" i="249" s="1"/>
  <c r="S20" i="249"/>
  <c r="R20" i="249"/>
  <c r="Q20" i="249"/>
  <c r="P20" i="249"/>
  <c r="E20" i="249"/>
  <c r="U20" i="249" s="1"/>
  <c r="S19" i="249"/>
  <c r="R19" i="249"/>
  <c r="Q19" i="249"/>
  <c r="P19" i="249"/>
  <c r="E19" i="249"/>
  <c r="T19" i="249" s="1"/>
  <c r="S18" i="249"/>
  <c r="R18" i="249"/>
  <c r="Q18" i="249"/>
  <c r="P18" i="249"/>
  <c r="E18" i="249"/>
  <c r="U18" i="249" s="1"/>
  <c r="S17" i="249"/>
  <c r="R17" i="249"/>
  <c r="Q17" i="249"/>
  <c r="P17" i="249"/>
  <c r="E17" i="249"/>
  <c r="S16" i="249"/>
  <c r="R16" i="249"/>
  <c r="Q16" i="249"/>
  <c r="P16" i="249"/>
  <c r="E16" i="249"/>
  <c r="S15" i="249"/>
  <c r="R15" i="249"/>
  <c r="Q15" i="249"/>
  <c r="P15" i="249"/>
  <c r="E15" i="249"/>
  <c r="U15" i="249" s="1"/>
  <c r="S14" i="249"/>
  <c r="R14" i="249"/>
  <c r="Q14" i="249"/>
  <c r="P14" i="249"/>
  <c r="E14" i="249"/>
  <c r="T14" i="249" s="1"/>
  <c r="S13" i="249"/>
  <c r="R13" i="249"/>
  <c r="Q13" i="249"/>
  <c r="P13" i="249"/>
  <c r="E13" i="249"/>
  <c r="S12" i="249"/>
  <c r="R12" i="249"/>
  <c r="Q12" i="249"/>
  <c r="P12" i="249"/>
  <c r="E12" i="249"/>
  <c r="U12" i="249" s="1"/>
  <c r="S11" i="249"/>
  <c r="R11" i="249"/>
  <c r="Q11" i="249"/>
  <c r="P11" i="249"/>
  <c r="E11" i="249"/>
  <c r="T11" i="249" s="1"/>
  <c r="S10" i="249"/>
  <c r="R10" i="249"/>
  <c r="Q10" i="249"/>
  <c r="P10" i="249"/>
  <c r="E10" i="249"/>
  <c r="S9" i="249"/>
  <c r="S64" i="248"/>
  <c r="R64" i="248"/>
  <c r="Q64" i="248"/>
  <c r="P64" i="248"/>
  <c r="E64" i="248"/>
  <c r="U64" i="248" s="1"/>
  <c r="S63" i="248"/>
  <c r="R63" i="248"/>
  <c r="Q63" i="248"/>
  <c r="P63" i="248"/>
  <c r="E63" i="248"/>
  <c r="U63" i="248" s="1"/>
  <c r="S62" i="248"/>
  <c r="R62" i="248"/>
  <c r="S60" i="248"/>
  <c r="R60" i="248"/>
  <c r="Q60" i="248"/>
  <c r="P60" i="248"/>
  <c r="E60" i="248"/>
  <c r="U60" i="248" s="1"/>
  <c r="S59" i="248"/>
  <c r="R59" i="248"/>
  <c r="Q59" i="248"/>
  <c r="P59" i="248"/>
  <c r="E59" i="248"/>
  <c r="T59" i="248" s="1"/>
  <c r="S58" i="248"/>
  <c r="R58" i="248"/>
  <c r="Q58" i="248"/>
  <c r="P58" i="248"/>
  <c r="E58" i="248"/>
  <c r="T58" i="248" s="1"/>
  <c r="S57" i="248"/>
  <c r="R57" i="248"/>
  <c r="Q57" i="248"/>
  <c r="P57" i="248"/>
  <c r="E57" i="248"/>
  <c r="S56" i="248"/>
  <c r="R56" i="248"/>
  <c r="S55" i="248"/>
  <c r="R55" i="248"/>
  <c r="Q55" i="248"/>
  <c r="P55" i="248"/>
  <c r="E55" i="248"/>
  <c r="U55" i="248" s="1"/>
  <c r="S54" i="248"/>
  <c r="R54" i="248"/>
  <c r="Q54" i="248"/>
  <c r="P54" i="248"/>
  <c r="E54" i="248"/>
  <c r="T54" i="248" s="1"/>
  <c r="S53" i="248"/>
  <c r="R53" i="248"/>
  <c r="Q53" i="248"/>
  <c r="P53" i="248"/>
  <c r="E53" i="248"/>
  <c r="U53" i="248" s="1"/>
  <c r="S52" i="248"/>
  <c r="R52" i="248"/>
  <c r="Q52" i="248"/>
  <c r="P52" i="248"/>
  <c r="E52" i="248"/>
  <c r="U52" i="248" s="1"/>
  <c r="S51" i="248"/>
  <c r="R51" i="248"/>
  <c r="Q51" i="248"/>
  <c r="P51" i="248"/>
  <c r="E51" i="248"/>
  <c r="T51" i="248" s="1"/>
  <c r="S50" i="248"/>
  <c r="R50" i="248"/>
  <c r="Q50" i="248"/>
  <c r="P50" i="248"/>
  <c r="E50" i="248"/>
  <c r="T50" i="248" s="1"/>
  <c r="S49" i="248"/>
  <c r="R49" i="248"/>
  <c r="Q49" i="248"/>
  <c r="P49" i="248"/>
  <c r="E49" i="248"/>
  <c r="U49" i="248" s="1"/>
  <c r="S48" i="248"/>
  <c r="R48" i="248"/>
  <c r="Q48" i="248"/>
  <c r="P48" i="248"/>
  <c r="E48" i="248"/>
  <c r="T48" i="248" s="1"/>
  <c r="S47" i="248"/>
  <c r="R47" i="248"/>
  <c r="Q47" i="248"/>
  <c r="P47" i="248"/>
  <c r="E47" i="248"/>
  <c r="U47" i="248" s="1"/>
  <c r="S46" i="248"/>
  <c r="R46" i="248"/>
  <c r="Q46" i="248"/>
  <c r="P46" i="248"/>
  <c r="E46" i="248"/>
  <c r="T46" i="248" s="1"/>
  <c r="S45" i="248"/>
  <c r="R45" i="248"/>
  <c r="Q45" i="248"/>
  <c r="P45" i="248"/>
  <c r="E45" i="248"/>
  <c r="U45" i="248" s="1"/>
  <c r="S44" i="248"/>
  <c r="R44" i="248"/>
  <c r="S42" i="248"/>
  <c r="R42" i="248"/>
  <c r="Q42" i="248"/>
  <c r="P42" i="248"/>
  <c r="E42" i="248"/>
  <c r="S41" i="248"/>
  <c r="R41" i="248"/>
  <c r="Q41" i="248"/>
  <c r="P41" i="248"/>
  <c r="E41" i="248"/>
  <c r="T41" i="248" s="1"/>
  <c r="S40" i="248"/>
  <c r="R40" i="248"/>
  <c r="Q40" i="248"/>
  <c r="P40" i="248"/>
  <c r="E40" i="248"/>
  <c r="U40" i="248" s="1"/>
  <c r="T39" i="248"/>
  <c r="S39" i="248"/>
  <c r="R39" i="248"/>
  <c r="Q39" i="248"/>
  <c r="P39" i="248"/>
  <c r="E39" i="248"/>
  <c r="U39" i="248" s="1"/>
  <c r="S38" i="248"/>
  <c r="R38" i="248"/>
  <c r="Q38" i="248"/>
  <c r="P38" i="248"/>
  <c r="E38" i="248"/>
  <c r="U38" i="248" s="1"/>
  <c r="S37" i="248"/>
  <c r="R37" i="248"/>
  <c r="Q37" i="248"/>
  <c r="P37" i="248"/>
  <c r="E37" i="248"/>
  <c r="U37" i="248" s="1"/>
  <c r="S36" i="248"/>
  <c r="R36" i="248"/>
  <c r="Q36" i="248"/>
  <c r="P36" i="248"/>
  <c r="E36" i="248"/>
  <c r="T36" i="248" s="1"/>
  <c r="S35" i="248"/>
  <c r="R35" i="248"/>
  <c r="Q35" i="248"/>
  <c r="P35" i="248"/>
  <c r="E35" i="248"/>
  <c r="U35" i="248" s="1"/>
  <c r="S34" i="248"/>
  <c r="R34" i="248"/>
  <c r="Q34" i="248"/>
  <c r="P34" i="248"/>
  <c r="E34" i="248"/>
  <c r="U33" i="248"/>
  <c r="S33" i="248"/>
  <c r="R33" i="248"/>
  <c r="Q33" i="248"/>
  <c r="P33" i="248"/>
  <c r="E33" i="248"/>
  <c r="U32" i="248"/>
  <c r="T32" i="248"/>
  <c r="S32" i="248"/>
  <c r="R32" i="248"/>
  <c r="Q32" i="248"/>
  <c r="P32" i="248"/>
  <c r="E32" i="248"/>
  <c r="T31" i="248"/>
  <c r="S31" i="248"/>
  <c r="R31" i="248"/>
  <c r="Q31" i="248"/>
  <c r="P31" i="248"/>
  <c r="E31" i="248"/>
  <c r="S30" i="248"/>
  <c r="R30" i="248"/>
  <c r="Q30" i="248"/>
  <c r="P30" i="248"/>
  <c r="E30" i="248"/>
  <c r="U30" i="248" s="1"/>
  <c r="S29" i="248"/>
  <c r="R29" i="248"/>
  <c r="Q29" i="248"/>
  <c r="P29" i="248"/>
  <c r="E29" i="248"/>
  <c r="S28" i="248"/>
  <c r="R28" i="248"/>
  <c r="U27" i="248"/>
  <c r="T27" i="248"/>
  <c r="S27" i="248"/>
  <c r="R27" i="248"/>
  <c r="Q27" i="248"/>
  <c r="P27" i="248"/>
  <c r="E27" i="248"/>
  <c r="S26" i="248"/>
  <c r="R26" i="248"/>
  <c r="Q26" i="248"/>
  <c r="P26" i="248"/>
  <c r="E26" i="248"/>
  <c r="U26" i="248" s="1"/>
  <c r="U25" i="248"/>
  <c r="T25" i="248"/>
  <c r="S25" i="248"/>
  <c r="R25" i="248"/>
  <c r="Q25" i="248"/>
  <c r="P25" i="248"/>
  <c r="E25" i="248"/>
  <c r="S24" i="248"/>
  <c r="R24" i="248"/>
  <c r="Q24" i="248"/>
  <c r="P24" i="248"/>
  <c r="E24" i="248"/>
  <c r="U24" i="248" s="1"/>
  <c r="S23" i="248"/>
  <c r="R23" i="248"/>
  <c r="Q23" i="248"/>
  <c r="P23" i="248"/>
  <c r="E23" i="248"/>
  <c r="S22" i="248"/>
  <c r="R22" i="248"/>
  <c r="Q22" i="248"/>
  <c r="P22" i="248"/>
  <c r="E22" i="248"/>
  <c r="T22" i="248" s="1"/>
  <c r="T21" i="248"/>
  <c r="S21" i="248"/>
  <c r="R21" i="248"/>
  <c r="Q21" i="248"/>
  <c r="P21" i="248"/>
  <c r="E21" i="248"/>
  <c r="U21" i="248" s="1"/>
  <c r="S20" i="248"/>
  <c r="R20" i="248"/>
  <c r="Q20" i="248"/>
  <c r="P20" i="248"/>
  <c r="E20" i="248"/>
  <c r="S19" i="248"/>
  <c r="R19" i="248"/>
  <c r="Q19" i="248"/>
  <c r="P19" i="248"/>
  <c r="E19" i="248"/>
  <c r="U19" i="248" s="1"/>
  <c r="S18" i="248"/>
  <c r="R18" i="248"/>
  <c r="Q18" i="248"/>
  <c r="P18" i="248"/>
  <c r="E18" i="248"/>
  <c r="U18" i="248" s="1"/>
  <c r="U17" i="248"/>
  <c r="T17" i="248"/>
  <c r="S17" i="248"/>
  <c r="R17" i="248"/>
  <c r="Q17" i="248"/>
  <c r="P17" i="248"/>
  <c r="E17" i="248"/>
  <c r="S16" i="248"/>
  <c r="R16" i="248"/>
  <c r="Q16" i="248"/>
  <c r="P16" i="248"/>
  <c r="E16" i="248"/>
  <c r="S15" i="248"/>
  <c r="R15" i="248"/>
  <c r="Q15" i="248"/>
  <c r="P15" i="248"/>
  <c r="E15" i="248"/>
  <c r="T15" i="248" s="1"/>
  <c r="S14" i="248"/>
  <c r="R14" i="248"/>
  <c r="Q14" i="248"/>
  <c r="P14" i="248"/>
  <c r="E14" i="248"/>
  <c r="T14" i="248" s="1"/>
  <c r="S13" i="248"/>
  <c r="R13" i="248"/>
  <c r="Q13" i="248"/>
  <c r="P13" i="248"/>
  <c r="E13" i="248"/>
  <c r="S12" i="248"/>
  <c r="R12" i="248"/>
  <c r="Q12" i="248"/>
  <c r="P12" i="248"/>
  <c r="E12" i="248"/>
  <c r="T12" i="248" s="1"/>
  <c r="S11" i="248"/>
  <c r="R11" i="248"/>
  <c r="Q11" i="248"/>
  <c r="P11" i="248"/>
  <c r="E11" i="248"/>
  <c r="U11" i="248" s="1"/>
  <c r="S10" i="248"/>
  <c r="R10" i="248"/>
  <c r="Q10" i="248"/>
  <c r="P10" i="248"/>
  <c r="E10" i="248"/>
  <c r="U10" i="248" s="1"/>
  <c r="S64" i="247"/>
  <c r="R64" i="247"/>
  <c r="Q64" i="247"/>
  <c r="P64" i="247"/>
  <c r="E64" i="247"/>
  <c r="T64" i="247" s="1"/>
  <c r="S63" i="247"/>
  <c r="R63" i="247"/>
  <c r="Q63" i="247"/>
  <c r="Q62" i="247" s="1"/>
  <c r="P63" i="247"/>
  <c r="E63" i="247"/>
  <c r="S62" i="247"/>
  <c r="R62" i="247"/>
  <c r="S60" i="247"/>
  <c r="R60" i="247"/>
  <c r="Q60" i="247"/>
  <c r="P60" i="247"/>
  <c r="E60" i="247"/>
  <c r="T60" i="247" s="1"/>
  <c r="S59" i="247"/>
  <c r="R59" i="247"/>
  <c r="Q59" i="247"/>
  <c r="P59" i="247"/>
  <c r="E59" i="247"/>
  <c r="T59" i="247" s="1"/>
  <c r="S58" i="247"/>
  <c r="R58" i="247"/>
  <c r="Q58" i="247"/>
  <c r="P58" i="247"/>
  <c r="E58" i="247"/>
  <c r="U58" i="247" s="1"/>
  <c r="S57" i="247"/>
  <c r="R57" i="247"/>
  <c r="Q57" i="247"/>
  <c r="P57" i="247"/>
  <c r="E57" i="247"/>
  <c r="U57" i="247" s="1"/>
  <c r="S56" i="247"/>
  <c r="R56" i="247"/>
  <c r="S55" i="247"/>
  <c r="R55" i="247"/>
  <c r="Q55" i="247"/>
  <c r="P55" i="247"/>
  <c r="E55" i="247"/>
  <c r="T55" i="247" s="1"/>
  <c r="S54" i="247"/>
  <c r="R54" i="247"/>
  <c r="Q54" i="247"/>
  <c r="P54" i="247"/>
  <c r="E54" i="247"/>
  <c r="T54" i="247" s="1"/>
  <c r="S53" i="247"/>
  <c r="R53" i="247"/>
  <c r="Q53" i="247"/>
  <c r="P53" i="247"/>
  <c r="E53" i="247"/>
  <c r="U53" i="247" s="1"/>
  <c r="S52" i="247"/>
  <c r="R52" i="247"/>
  <c r="Q52" i="247"/>
  <c r="P52" i="247"/>
  <c r="E52" i="247"/>
  <c r="T52" i="247" s="1"/>
  <c r="S51" i="247"/>
  <c r="R51" i="247"/>
  <c r="Q51" i="247"/>
  <c r="P51" i="247"/>
  <c r="E51" i="247"/>
  <c r="U51" i="247" s="1"/>
  <c r="S50" i="247"/>
  <c r="R50" i="247"/>
  <c r="Q50" i="247"/>
  <c r="P50" i="247"/>
  <c r="E50" i="247"/>
  <c r="U50" i="247" s="1"/>
  <c r="S49" i="247"/>
  <c r="R49" i="247"/>
  <c r="Q49" i="247"/>
  <c r="P49" i="247"/>
  <c r="E49" i="247"/>
  <c r="U49" i="247" s="1"/>
  <c r="S48" i="247"/>
  <c r="R48" i="247"/>
  <c r="Q48" i="247"/>
  <c r="P48" i="247"/>
  <c r="E48" i="247"/>
  <c r="S47" i="247"/>
  <c r="R47" i="247"/>
  <c r="Q47" i="247"/>
  <c r="P47" i="247"/>
  <c r="E47" i="247"/>
  <c r="T47" i="247" s="1"/>
  <c r="S46" i="247"/>
  <c r="R46" i="247"/>
  <c r="Q46" i="247"/>
  <c r="P46" i="247"/>
  <c r="E46" i="247"/>
  <c r="S45" i="247"/>
  <c r="R45" i="247"/>
  <c r="Q45" i="247"/>
  <c r="P45" i="247"/>
  <c r="E45" i="247"/>
  <c r="T45" i="247" s="1"/>
  <c r="S44" i="247"/>
  <c r="R44" i="247"/>
  <c r="S43" i="247"/>
  <c r="R43" i="247"/>
  <c r="S42" i="247"/>
  <c r="R42" i="247"/>
  <c r="Q42" i="247"/>
  <c r="P42" i="247"/>
  <c r="E42" i="247"/>
  <c r="T42" i="247" s="1"/>
  <c r="S41" i="247"/>
  <c r="R41" i="247"/>
  <c r="Q41" i="247"/>
  <c r="P41" i="247"/>
  <c r="E41" i="247"/>
  <c r="U41" i="247" s="1"/>
  <c r="S40" i="247"/>
  <c r="R40" i="247"/>
  <c r="Q40" i="247"/>
  <c r="P40" i="247"/>
  <c r="E40" i="247"/>
  <c r="U40" i="247" s="1"/>
  <c r="S39" i="247"/>
  <c r="R39" i="247"/>
  <c r="Q39" i="247"/>
  <c r="P39" i="247"/>
  <c r="E39" i="247"/>
  <c r="T39" i="247" s="1"/>
  <c r="S38" i="247"/>
  <c r="R38" i="247"/>
  <c r="Q38" i="247"/>
  <c r="P38" i="247"/>
  <c r="E38" i="247"/>
  <c r="S37" i="247"/>
  <c r="R37" i="247"/>
  <c r="Q37" i="247"/>
  <c r="P37" i="247"/>
  <c r="E37" i="247"/>
  <c r="T37" i="247" s="1"/>
  <c r="S36" i="247"/>
  <c r="R36" i="247"/>
  <c r="Q36" i="247"/>
  <c r="P36" i="247"/>
  <c r="E36" i="247"/>
  <c r="T36" i="247" s="1"/>
  <c r="S35" i="247"/>
  <c r="R35" i="247"/>
  <c r="Q35" i="247"/>
  <c r="P35" i="247"/>
  <c r="E35" i="247"/>
  <c r="U35" i="247" s="1"/>
  <c r="S34" i="247"/>
  <c r="R34" i="247"/>
  <c r="Q34" i="247"/>
  <c r="P34" i="247"/>
  <c r="E34" i="247"/>
  <c r="T34" i="247" s="1"/>
  <c r="T33" i="247"/>
  <c r="S33" i="247"/>
  <c r="R33" i="247"/>
  <c r="Q33" i="247"/>
  <c r="U33" i="247" s="1"/>
  <c r="P33" i="247"/>
  <c r="E33" i="247"/>
  <c r="U32" i="247"/>
  <c r="T32" i="247"/>
  <c r="S32" i="247"/>
  <c r="R32" i="247"/>
  <c r="Q32" i="247"/>
  <c r="P32" i="247"/>
  <c r="E32" i="247"/>
  <c r="S31" i="247"/>
  <c r="R31" i="247"/>
  <c r="Q31" i="247"/>
  <c r="P31" i="247"/>
  <c r="E31" i="247"/>
  <c r="U31" i="247" s="1"/>
  <c r="S30" i="247"/>
  <c r="R30" i="247"/>
  <c r="Q30" i="247"/>
  <c r="P30" i="247"/>
  <c r="E30" i="247"/>
  <c r="S29" i="247"/>
  <c r="R29" i="247"/>
  <c r="Q29" i="247"/>
  <c r="P29" i="247"/>
  <c r="E29" i="247"/>
  <c r="U29" i="247" s="1"/>
  <c r="S28" i="247"/>
  <c r="S27" i="247"/>
  <c r="R27" i="247"/>
  <c r="Q27" i="247"/>
  <c r="P27" i="247"/>
  <c r="E27" i="247"/>
  <c r="U27" i="247" s="1"/>
  <c r="T26" i="247"/>
  <c r="S26" i="247"/>
  <c r="R26" i="247"/>
  <c r="Q26" i="247"/>
  <c r="P26" i="247"/>
  <c r="E26" i="247"/>
  <c r="U26" i="247" s="1"/>
  <c r="S25" i="247"/>
  <c r="R25" i="247"/>
  <c r="Q25" i="247"/>
  <c r="P25" i="247"/>
  <c r="E25" i="247"/>
  <c r="S24" i="247"/>
  <c r="R24" i="247"/>
  <c r="Q24" i="247"/>
  <c r="P24" i="247"/>
  <c r="E24" i="247"/>
  <c r="T24" i="247" s="1"/>
  <c r="S23" i="247"/>
  <c r="R23" i="247"/>
  <c r="Q23" i="247"/>
  <c r="P23" i="247"/>
  <c r="E23" i="247"/>
  <c r="T23" i="247" s="1"/>
  <c r="S22" i="247"/>
  <c r="R22" i="247"/>
  <c r="Q22" i="247"/>
  <c r="P22" i="247"/>
  <c r="E22" i="247"/>
  <c r="U22" i="247" s="1"/>
  <c r="S21" i="247"/>
  <c r="R21" i="247"/>
  <c r="Q21" i="247"/>
  <c r="P21" i="247"/>
  <c r="E21" i="247"/>
  <c r="T21" i="247" s="1"/>
  <c r="S20" i="247"/>
  <c r="R20" i="247"/>
  <c r="Q20" i="247"/>
  <c r="P20" i="247"/>
  <c r="E20" i="247"/>
  <c r="U20" i="247" s="1"/>
  <c r="S19" i="247"/>
  <c r="R19" i="247"/>
  <c r="Q19" i="247"/>
  <c r="P19" i="247"/>
  <c r="E19" i="247"/>
  <c r="T19" i="247" s="1"/>
  <c r="T18" i="247"/>
  <c r="S18" i="247"/>
  <c r="R18" i="247"/>
  <c r="Q18" i="247"/>
  <c r="P18" i="247"/>
  <c r="E18" i="247"/>
  <c r="U18" i="247" s="1"/>
  <c r="S17" i="247"/>
  <c r="R17" i="247"/>
  <c r="Q17" i="247"/>
  <c r="P17" i="247"/>
  <c r="E17" i="247"/>
  <c r="S16" i="247"/>
  <c r="R16" i="247"/>
  <c r="Q16" i="247"/>
  <c r="P16" i="247"/>
  <c r="E16" i="247"/>
  <c r="S15" i="247"/>
  <c r="R15" i="247"/>
  <c r="Q15" i="247"/>
  <c r="P15" i="247"/>
  <c r="E15" i="247"/>
  <c r="T15" i="247" s="1"/>
  <c r="U14" i="247"/>
  <c r="S14" i="247"/>
  <c r="R14" i="247"/>
  <c r="Q14" i="247"/>
  <c r="P14" i="247"/>
  <c r="E14" i="247"/>
  <c r="T14" i="247" s="1"/>
  <c r="S13" i="247"/>
  <c r="R13" i="247"/>
  <c r="Q13" i="247"/>
  <c r="P13" i="247"/>
  <c r="E13" i="247"/>
  <c r="U13" i="247" s="1"/>
  <c r="U12" i="247"/>
  <c r="T12" i="247"/>
  <c r="S12" i="247"/>
  <c r="R12" i="247"/>
  <c r="Q12" i="247"/>
  <c r="P12" i="247"/>
  <c r="E12" i="247"/>
  <c r="S11" i="247"/>
  <c r="R11" i="247"/>
  <c r="Q11" i="247"/>
  <c r="P11" i="247"/>
  <c r="E11" i="247"/>
  <c r="U11" i="247" s="1"/>
  <c r="T10" i="247"/>
  <c r="S10" i="247"/>
  <c r="R10" i="247"/>
  <c r="Q10" i="247"/>
  <c r="P10" i="247"/>
  <c r="E10" i="247"/>
  <c r="S9" i="247"/>
  <c r="R9" i="247"/>
  <c r="S64" i="246"/>
  <c r="R64" i="246"/>
  <c r="Q64" i="246"/>
  <c r="P64" i="246"/>
  <c r="E64" i="246"/>
  <c r="U64" i="246" s="1"/>
  <c r="S63" i="246"/>
  <c r="R63" i="246"/>
  <c r="Q63" i="246"/>
  <c r="P63" i="246"/>
  <c r="E63" i="246"/>
  <c r="S62" i="246"/>
  <c r="R62" i="246"/>
  <c r="S60" i="246"/>
  <c r="R60" i="246"/>
  <c r="Q60" i="246"/>
  <c r="P60" i="246"/>
  <c r="E60" i="246"/>
  <c r="T60" i="246" s="1"/>
  <c r="S59" i="246"/>
  <c r="R59" i="246"/>
  <c r="Q59" i="246"/>
  <c r="P59" i="246"/>
  <c r="E59" i="246"/>
  <c r="U59" i="246" s="1"/>
  <c r="S58" i="246"/>
  <c r="R58" i="246"/>
  <c r="Q58" i="246"/>
  <c r="P58" i="246"/>
  <c r="E58" i="246"/>
  <c r="U58" i="246" s="1"/>
  <c r="U57" i="246"/>
  <c r="T57" i="246"/>
  <c r="S57" i="246"/>
  <c r="R57" i="246"/>
  <c r="Q57" i="246"/>
  <c r="P57" i="246"/>
  <c r="E57" i="246"/>
  <c r="S56" i="246"/>
  <c r="R56" i="246"/>
  <c r="S55" i="246"/>
  <c r="R55" i="246"/>
  <c r="Q55" i="246"/>
  <c r="P55" i="246"/>
  <c r="E55" i="246"/>
  <c r="T55" i="246" s="1"/>
  <c r="S54" i="246"/>
  <c r="R54" i="246"/>
  <c r="Q54" i="246"/>
  <c r="P54" i="246"/>
  <c r="E54" i="246"/>
  <c r="U54" i="246" s="1"/>
  <c r="U53" i="246"/>
  <c r="T53" i="246"/>
  <c r="S53" i="246"/>
  <c r="R53" i="246"/>
  <c r="Q53" i="246"/>
  <c r="P53" i="246"/>
  <c r="E53" i="246"/>
  <c r="S52" i="246"/>
  <c r="R52" i="246"/>
  <c r="Q52" i="246"/>
  <c r="P52" i="246"/>
  <c r="E52" i="246"/>
  <c r="U52" i="246" s="1"/>
  <c r="S51" i="246"/>
  <c r="R51" i="246"/>
  <c r="Q51" i="246"/>
  <c r="P51" i="246"/>
  <c r="E51" i="246"/>
  <c r="U51" i="246" s="1"/>
  <c r="U50" i="246"/>
  <c r="S50" i="246"/>
  <c r="R50" i="246"/>
  <c r="Q50" i="246"/>
  <c r="P50" i="246"/>
  <c r="E50" i="246"/>
  <c r="T50" i="246" s="1"/>
  <c r="S49" i="246"/>
  <c r="R49" i="246"/>
  <c r="Q49" i="246"/>
  <c r="P49" i="246"/>
  <c r="E49" i="246"/>
  <c r="U49" i="246" s="1"/>
  <c r="S48" i="246"/>
  <c r="R48" i="246"/>
  <c r="Q48" i="246"/>
  <c r="P48" i="246"/>
  <c r="E48" i="246"/>
  <c r="S47" i="246"/>
  <c r="R47" i="246"/>
  <c r="Q47" i="246"/>
  <c r="P47" i="246"/>
  <c r="E47" i="246"/>
  <c r="T47" i="246" s="1"/>
  <c r="S46" i="246"/>
  <c r="R46" i="246"/>
  <c r="Q46" i="246"/>
  <c r="P46" i="246"/>
  <c r="E46" i="246"/>
  <c r="T45" i="246"/>
  <c r="S45" i="246"/>
  <c r="R45" i="246"/>
  <c r="Q45" i="246"/>
  <c r="P45" i="246"/>
  <c r="E45" i="246"/>
  <c r="S44" i="246"/>
  <c r="R44" i="246"/>
  <c r="S43" i="246"/>
  <c r="R43" i="246"/>
  <c r="S42" i="246"/>
  <c r="R42" i="246"/>
  <c r="Q42" i="246"/>
  <c r="P42" i="246"/>
  <c r="E42" i="246"/>
  <c r="U42" i="246" s="1"/>
  <c r="S41" i="246"/>
  <c r="R41" i="246"/>
  <c r="Q41" i="246"/>
  <c r="P41" i="246"/>
  <c r="E41" i="246"/>
  <c r="T41" i="246" s="1"/>
  <c r="U40" i="246"/>
  <c r="T40" i="246"/>
  <c r="S40" i="246"/>
  <c r="R40" i="246"/>
  <c r="Q40" i="246"/>
  <c r="P40" i="246"/>
  <c r="E40" i="246"/>
  <c r="S39" i="246"/>
  <c r="R39" i="246"/>
  <c r="Q39" i="246"/>
  <c r="P39" i="246"/>
  <c r="E39" i="246"/>
  <c r="U39" i="246" s="1"/>
  <c r="S38" i="246"/>
  <c r="R38" i="246"/>
  <c r="Q38" i="246"/>
  <c r="P38" i="246"/>
  <c r="E38" i="246"/>
  <c r="S37" i="246"/>
  <c r="R37" i="246"/>
  <c r="Q37" i="246"/>
  <c r="P37" i="246"/>
  <c r="E37" i="246"/>
  <c r="U36" i="246"/>
  <c r="S36" i="246"/>
  <c r="R36" i="246"/>
  <c r="Q36" i="246"/>
  <c r="P36" i="246"/>
  <c r="E36" i="246"/>
  <c r="T36" i="246" s="1"/>
  <c r="S35" i="246"/>
  <c r="R35" i="246"/>
  <c r="Q35" i="246"/>
  <c r="P35" i="246"/>
  <c r="E35" i="246"/>
  <c r="U35" i="246" s="1"/>
  <c r="S34" i="246"/>
  <c r="R34" i="246"/>
  <c r="Q34" i="246"/>
  <c r="P34" i="246"/>
  <c r="E34" i="246"/>
  <c r="T34" i="246" s="1"/>
  <c r="S33" i="246"/>
  <c r="R33" i="246"/>
  <c r="Q33" i="246"/>
  <c r="P33" i="246"/>
  <c r="E33" i="246"/>
  <c r="T33" i="246" s="1"/>
  <c r="U32" i="246"/>
  <c r="T32" i="246"/>
  <c r="S32" i="246"/>
  <c r="R32" i="246"/>
  <c r="Q32" i="246"/>
  <c r="P32" i="246"/>
  <c r="E32" i="246"/>
  <c r="S31" i="246"/>
  <c r="R31" i="246"/>
  <c r="Q31" i="246"/>
  <c r="P31" i="246"/>
  <c r="E31" i="246"/>
  <c r="S30" i="246"/>
  <c r="R30" i="246"/>
  <c r="Q30" i="246"/>
  <c r="P30" i="246"/>
  <c r="E30" i="246"/>
  <c r="S29" i="246"/>
  <c r="R29" i="246"/>
  <c r="Q29" i="246"/>
  <c r="P29" i="246"/>
  <c r="E29" i="246"/>
  <c r="U29" i="246" s="1"/>
  <c r="R28" i="246"/>
  <c r="U27" i="246"/>
  <c r="T27" i="246"/>
  <c r="S27" i="246"/>
  <c r="R27" i="246"/>
  <c r="Q27" i="246"/>
  <c r="P27" i="246"/>
  <c r="E27" i="246"/>
  <c r="S26" i="246"/>
  <c r="R26" i="246"/>
  <c r="Q26" i="246"/>
  <c r="P26" i="246"/>
  <c r="E26" i="246"/>
  <c r="U26" i="246" s="1"/>
  <c r="S25" i="246"/>
  <c r="R25" i="246"/>
  <c r="Q25" i="246"/>
  <c r="P25" i="246"/>
  <c r="E25" i="246"/>
  <c r="U24" i="246"/>
  <c r="S24" i="246"/>
  <c r="R24" i="246"/>
  <c r="Q24" i="246"/>
  <c r="P24" i="246"/>
  <c r="E24" i="246"/>
  <c r="T24" i="246" s="1"/>
  <c r="U23" i="246"/>
  <c r="S23" i="246"/>
  <c r="R23" i="246"/>
  <c r="Q23" i="246"/>
  <c r="P23" i="246"/>
  <c r="E23" i="246"/>
  <c r="T23" i="246" s="1"/>
  <c r="U22" i="246"/>
  <c r="S22" i="246"/>
  <c r="R22" i="246"/>
  <c r="Q22" i="246"/>
  <c r="P22" i="246"/>
  <c r="E22" i="246"/>
  <c r="T22" i="246" s="1"/>
  <c r="S21" i="246"/>
  <c r="R21" i="246"/>
  <c r="Q21" i="246"/>
  <c r="P21" i="246"/>
  <c r="E21" i="246"/>
  <c r="U20" i="246"/>
  <c r="T20" i="246"/>
  <c r="S20" i="246"/>
  <c r="R20" i="246"/>
  <c r="Q20" i="246"/>
  <c r="P20" i="246"/>
  <c r="E20" i="246"/>
  <c r="S19" i="246"/>
  <c r="R19" i="246"/>
  <c r="Q19" i="246"/>
  <c r="P19" i="246"/>
  <c r="E19" i="246"/>
  <c r="U19" i="246" s="1"/>
  <c r="S18" i="246"/>
  <c r="R18" i="246"/>
  <c r="Q18" i="246"/>
  <c r="P18" i="246"/>
  <c r="E18" i="246"/>
  <c r="U18" i="246" s="1"/>
  <c r="S17" i="246"/>
  <c r="R17" i="246"/>
  <c r="Q17" i="246"/>
  <c r="P17" i="246"/>
  <c r="E17" i="246"/>
  <c r="U16" i="246"/>
  <c r="S16" i="246"/>
  <c r="R16" i="246"/>
  <c r="Q16" i="246"/>
  <c r="P16" i="246"/>
  <c r="E16" i="246"/>
  <c r="T16" i="246" s="1"/>
  <c r="S15" i="246"/>
  <c r="R15" i="246"/>
  <c r="Q15" i="246"/>
  <c r="P15" i="246"/>
  <c r="E15" i="246"/>
  <c r="T15" i="246" s="1"/>
  <c r="S14" i="246"/>
  <c r="R14" i="246"/>
  <c r="Q14" i="246"/>
  <c r="P14" i="246"/>
  <c r="E14" i="246"/>
  <c r="U14" i="246" s="1"/>
  <c r="S13" i="246"/>
  <c r="R13" i="246"/>
  <c r="Q13" i="246"/>
  <c r="P13" i="246"/>
  <c r="E13" i="246"/>
  <c r="U13" i="246" s="1"/>
  <c r="S12" i="246"/>
  <c r="R12" i="246"/>
  <c r="Q12" i="246"/>
  <c r="P12" i="246"/>
  <c r="E12" i="246"/>
  <c r="U12" i="246" s="1"/>
  <c r="S11" i="246"/>
  <c r="R11" i="246"/>
  <c r="Q11" i="246"/>
  <c r="P11" i="246"/>
  <c r="E11" i="246"/>
  <c r="U11" i="246" s="1"/>
  <c r="S10" i="246"/>
  <c r="R10" i="246"/>
  <c r="Q10" i="246"/>
  <c r="P10" i="246"/>
  <c r="E10" i="246"/>
  <c r="S64" i="245"/>
  <c r="R64" i="245"/>
  <c r="Q64" i="245"/>
  <c r="P64" i="245"/>
  <c r="E64" i="245"/>
  <c r="S63" i="245"/>
  <c r="R63" i="245"/>
  <c r="Q63" i="245"/>
  <c r="P63" i="245"/>
  <c r="E63" i="245"/>
  <c r="U63" i="245" s="1"/>
  <c r="S62" i="245"/>
  <c r="R62" i="245"/>
  <c r="S60" i="245"/>
  <c r="R60" i="245"/>
  <c r="Q60" i="245"/>
  <c r="P60" i="245"/>
  <c r="E60" i="245"/>
  <c r="T60" i="245" s="1"/>
  <c r="U59" i="245"/>
  <c r="T59" i="245"/>
  <c r="S59" i="245"/>
  <c r="R59" i="245"/>
  <c r="Q59" i="245"/>
  <c r="P59" i="245"/>
  <c r="E59" i="245"/>
  <c r="S58" i="245"/>
  <c r="R58" i="245"/>
  <c r="Q58" i="245"/>
  <c r="P58" i="245"/>
  <c r="E58" i="245"/>
  <c r="T58" i="245" s="1"/>
  <c r="U57" i="245"/>
  <c r="T57" i="245"/>
  <c r="S57" i="245"/>
  <c r="R57" i="245"/>
  <c r="Q57" i="245"/>
  <c r="P57" i="245"/>
  <c r="E57" i="245"/>
  <c r="S56" i="245"/>
  <c r="R56" i="245"/>
  <c r="S55" i="245"/>
  <c r="R55" i="245"/>
  <c r="Q55" i="245"/>
  <c r="P55" i="245"/>
  <c r="E55" i="245"/>
  <c r="S54" i="245"/>
  <c r="R54" i="245"/>
  <c r="Q54" i="245"/>
  <c r="P54" i="245"/>
  <c r="E54" i="245"/>
  <c r="U54" i="245" s="1"/>
  <c r="U53" i="245"/>
  <c r="S53" i="245"/>
  <c r="R53" i="245"/>
  <c r="Q53" i="245"/>
  <c r="P53" i="245"/>
  <c r="E53" i="245"/>
  <c r="T53" i="245" s="1"/>
  <c r="S52" i="245"/>
  <c r="R52" i="245"/>
  <c r="Q52" i="245"/>
  <c r="P52" i="245"/>
  <c r="E52" i="245"/>
  <c r="U52" i="245" s="1"/>
  <c r="S51" i="245"/>
  <c r="R51" i="245"/>
  <c r="Q51" i="245"/>
  <c r="P51" i="245"/>
  <c r="E51" i="245"/>
  <c r="T51" i="245" s="1"/>
  <c r="S50" i="245"/>
  <c r="R50" i="245"/>
  <c r="Q50" i="245"/>
  <c r="P50" i="245"/>
  <c r="E50" i="245"/>
  <c r="U50" i="245" s="1"/>
  <c r="S49" i="245"/>
  <c r="R49" i="245"/>
  <c r="Q49" i="245"/>
  <c r="P49" i="245"/>
  <c r="E49" i="245"/>
  <c r="S48" i="245"/>
  <c r="R48" i="245"/>
  <c r="Q48" i="245"/>
  <c r="P48" i="245"/>
  <c r="E48" i="245"/>
  <c r="T48" i="245" s="1"/>
  <c r="S47" i="245"/>
  <c r="R47" i="245"/>
  <c r="Q47" i="245"/>
  <c r="P47" i="245"/>
  <c r="E47" i="245"/>
  <c r="T47" i="245" s="1"/>
  <c r="S46" i="245"/>
  <c r="R46" i="245"/>
  <c r="Q46" i="245"/>
  <c r="P46" i="245"/>
  <c r="E46" i="245"/>
  <c r="U46" i="245" s="1"/>
  <c r="S45" i="245"/>
  <c r="R45" i="245"/>
  <c r="Q45" i="245"/>
  <c r="P45" i="245"/>
  <c r="E45" i="245"/>
  <c r="S44" i="245"/>
  <c r="R44" i="245"/>
  <c r="S43" i="245"/>
  <c r="R43" i="245"/>
  <c r="S42" i="245"/>
  <c r="R42" i="245"/>
  <c r="Q42" i="245"/>
  <c r="P42" i="245"/>
  <c r="E42" i="245"/>
  <c r="U42" i="245" s="1"/>
  <c r="S41" i="245"/>
  <c r="R41" i="245"/>
  <c r="Q41" i="245"/>
  <c r="P41" i="245"/>
  <c r="E41" i="245"/>
  <c r="U41" i="245" s="1"/>
  <c r="S40" i="245"/>
  <c r="R40" i="245"/>
  <c r="Q40" i="245"/>
  <c r="P40" i="245"/>
  <c r="E40" i="245"/>
  <c r="U40" i="245" s="1"/>
  <c r="S39" i="245"/>
  <c r="R39" i="245"/>
  <c r="Q39" i="245"/>
  <c r="P39" i="245"/>
  <c r="E39" i="245"/>
  <c r="S38" i="245"/>
  <c r="R38" i="245"/>
  <c r="Q38" i="245"/>
  <c r="P38" i="245"/>
  <c r="E38" i="245"/>
  <c r="T38" i="245" s="1"/>
  <c r="U37" i="245"/>
  <c r="S37" i="245"/>
  <c r="R37" i="245"/>
  <c r="Q37" i="245"/>
  <c r="P37" i="245"/>
  <c r="E37" i="245"/>
  <c r="T37" i="245" s="1"/>
  <c r="S36" i="245"/>
  <c r="R36" i="245"/>
  <c r="Q36" i="245"/>
  <c r="P36" i="245"/>
  <c r="E36" i="245"/>
  <c r="T36" i="245" s="1"/>
  <c r="S35" i="245"/>
  <c r="R35" i="245"/>
  <c r="Q35" i="245"/>
  <c r="P35" i="245"/>
  <c r="E35" i="245"/>
  <c r="U35" i="245" s="1"/>
  <c r="U34" i="245"/>
  <c r="S34" i="245"/>
  <c r="R34" i="245"/>
  <c r="Q34" i="245"/>
  <c r="P34" i="245"/>
  <c r="E34" i="245"/>
  <c r="T34" i="245" s="1"/>
  <c r="U33" i="245"/>
  <c r="S33" i="245"/>
  <c r="R33" i="245"/>
  <c r="Q33" i="245"/>
  <c r="P33" i="245"/>
  <c r="T33" i="245" s="1"/>
  <c r="E33" i="245"/>
  <c r="S32" i="245"/>
  <c r="R32" i="245"/>
  <c r="Q32" i="245"/>
  <c r="P32" i="245"/>
  <c r="E32" i="245"/>
  <c r="S31" i="245"/>
  <c r="R31" i="245"/>
  <c r="Q31" i="245"/>
  <c r="P31" i="245"/>
  <c r="E31" i="245"/>
  <c r="S30" i="245"/>
  <c r="R30" i="245"/>
  <c r="Q30" i="245"/>
  <c r="P30" i="245"/>
  <c r="E30" i="245"/>
  <c r="T30" i="245" s="1"/>
  <c r="S29" i="245"/>
  <c r="R29" i="245"/>
  <c r="Q29" i="245"/>
  <c r="P29" i="245"/>
  <c r="E29" i="245"/>
  <c r="U29" i="245" s="1"/>
  <c r="S28" i="245"/>
  <c r="R28" i="245"/>
  <c r="T27" i="245"/>
  <c r="S27" i="245"/>
  <c r="R27" i="245"/>
  <c r="Q27" i="245"/>
  <c r="P27" i="245"/>
  <c r="E27" i="245"/>
  <c r="U27" i="245" s="1"/>
  <c r="S26" i="245"/>
  <c r="R26" i="245"/>
  <c r="Q26" i="245"/>
  <c r="P26" i="245"/>
  <c r="E26" i="245"/>
  <c r="S25" i="245"/>
  <c r="R25" i="245"/>
  <c r="Q25" i="245"/>
  <c r="P25" i="245"/>
  <c r="E25" i="245"/>
  <c r="T25" i="245" s="1"/>
  <c r="S24" i="245"/>
  <c r="R24" i="245"/>
  <c r="Q24" i="245"/>
  <c r="P24" i="245"/>
  <c r="E24" i="245"/>
  <c r="U24" i="245" s="1"/>
  <c r="S23" i="245"/>
  <c r="R23" i="245"/>
  <c r="Q23" i="245"/>
  <c r="P23" i="245"/>
  <c r="E23" i="245"/>
  <c r="T22" i="245"/>
  <c r="S22" i="245"/>
  <c r="R22" i="245"/>
  <c r="Q22" i="245"/>
  <c r="P22" i="245"/>
  <c r="E22" i="245"/>
  <c r="U22" i="245" s="1"/>
  <c r="S21" i="245"/>
  <c r="R21" i="245"/>
  <c r="Q21" i="245"/>
  <c r="P21" i="245"/>
  <c r="E21" i="245"/>
  <c r="T21" i="245" s="1"/>
  <c r="S20" i="245"/>
  <c r="R20" i="245"/>
  <c r="Q20" i="245"/>
  <c r="P20" i="245"/>
  <c r="E20" i="245"/>
  <c r="U20" i="245" s="1"/>
  <c r="S19" i="245"/>
  <c r="R19" i="245"/>
  <c r="Q19" i="245"/>
  <c r="P19" i="245"/>
  <c r="E19" i="245"/>
  <c r="U19" i="245" s="1"/>
  <c r="S18" i="245"/>
  <c r="R18" i="245"/>
  <c r="Q18" i="245"/>
  <c r="P18" i="245"/>
  <c r="E18" i="245"/>
  <c r="S17" i="245"/>
  <c r="R17" i="245"/>
  <c r="Q17" i="245"/>
  <c r="P17" i="245"/>
  <c r="E17" i="245"/>
  <c r="T17" i="245" s="1"/>
  <c r="S16" i="245"/>
  <c r="R16" i="245"/>
  <c r="Q16" i="245"/>
  <c r="P16" i="245"/>
  <c r="E16" i="245"/>
  <c r="U16" i="245" s="1"/>
  <c r="S15" i="245"/>
  <c r="R15" i="245"/>
  <c r="Q15" i="245"/>
  <c r="P15" i="245"/>
  <c r="E15" i="245"/>
  <c r="U15" i="245" s="1"/>
  <c r="U14" i="245"/>
  <c r="S14" i="245"/>
  <c r="R14" i="245"/>
  <c r="Q14" i="245"/>
  <c r="P14" i="245"/>
  <c r="E14" i="245"/>
  <c r="T14" i="245" s="1"/>
  <c r="U13" i="245"/>
  <c r="S13" i="245"/>
  <c r="R13" i="245"/>
  <c r="Q13" i="245"/>
  <c r="P13" i="245"/>
  <c r="E13" i="245"/>
  <c r="T13" i="245" s="1"/>
  <c r="S12" i="245"/>
  <c r="R12" i="245"/>
  <c r="Q12" i="245"/>
  <c r="P12" i="245"/>
  <c r="E12" i="245"/>
  <c r="S11" i="245"/>
  <c r="R11" i="245"/>
  <c r="Q11" i="245"/>
  <c r="P11" i="245"/>
  <c r="E11" i="245"/>
  <c r="U11" i="245" s="1"/>
  <c r="S10" i="245"/>
  <c r="R10" i="245"/>
  <c r="Q10" i="245"/>
  <c r="P10" i="245"/>
  <c r="E10" i="245"/>
  <c r="S9" i="245"/>
  <c r="R9" i="245"/>
  <c r="S64" i="244"/>
  <c r="R64" i="244"/>
  <c r="Q64" i="244"/>
  <c r="P64" i="244"/>
  <c r="E64" i="244"/>
  <c r="T64" i="244" s="1"/>
  <c r="U63" i="244"/>
  <c r="S63" i="244"/>
  <c r="R63" i="244"/>
  <c r="Q63" i="244"/>
  <c r="P63" i="244"/>
  <c r="E63" i="244"/>
  <c r="S62" i="244"/>
  <c r="R62" i="244"/>
  <c r="S60" i="244"/>
  <c r="R60" i="244"/>
  <c r="Q60" i="244"/>
  <c r="P60" i="244"/>
  <c r="E60" i="244"/>
  <c r="T60" i="244" s="1"/>
  <c r="S59" i="244"/>
  <c r="R59" i="244"/>
  <c r="Q59" i="244"/>
  <c r="P59" i="244"/>
  <c r="E59" i="244"/>
  <c r="U59" i="244" s="1"/>
  <c r="S58" i="244"/>
  <c r="R58" i="244"/>
  <c r="Q58" i="244"/>
  <c r="P58" i="244"/>
  <c r="E58" i="244"/>
  <c r="U58" i="244" s="1"/>
  <c r="U57" i="244"/>
  <c r="T57" i="244"/>
  <c r="S57" i="244"/>
  <c r="R57" i="244"/>
  <c r="Q57" i="244"/>
  <c r="P57" i="244"/>
  <c r="P56" i="244" s="1"/>
  <c r="E57" i="244"/>
  <c r="S56" i="244"/>
  <c r="R56" i="244"/>
  <c r="S55" i="244"/>
  <c r="R55" i="244"/>
  <c r="Q55" i="244"/>
  <c r="P55" i="244"/>
  <c r="E55" i="244"/>
  <c r="U55" i="244" s="1"/>
  <c r="S54" i="244"/>
  <c r="R54" i="244"/>
  <c r="Q54" i="244"/>
  <c r="P54" i="244"/>
  <c r="E54" i="244"/>
  <c r="U54" i="244" s="1"/>
  <c r="S53" i="244"/>
  <c r="R53" i="244"/>
  <c r="Q53" i="244"/>
  <c r="P53" i="244"/>
  <c r="E53" i="244"/>
  <c r="S52" i="244"/>
  <c r="R52" i="244"/>
  <c r="Q52" i="244"/>
  <c r="P52" i="244"/>
  <c r="E52" i="244"/>
  <c r="U52" i="244" s="1"/>
  <c r="S51" i="244"/>
  <c r="R51" i="244"/>
  <c r="Q51" i="244"/>
  <c r="P51" i="244"/>
  <c r="E51" i="244"/>
  <c r="U51" i="244" s="1"/>
  <c r="S50" i="244"/>
  <c r="R50" i="244"/>
  <c r="Q50" i="244"/>
  <c r="P50" i="244"/>
  <c r="E50" i="244"/>
  <c r="U49" i="244"/>
  <c r="S49" i="244"/>
  <c r="R49" i="244"/>
  <c r="Q49" i="244"/>
  <c r="P49" i="244"/>
  <c r="E49" i="244"/>
  <c r="T49" i="244" s="1"/>
  <c r="S48" i="244"/>
  <c r="R48" i="244"/>
  <c r="Q48" i="244"/>
  <c r="P48" i="244"/>
  <c r="E48" i="244"/>
  <c r="T48" i="244" s="1"/>
  <c r="S47" i="244"/>
  <c r="R47" i="244"/>
  <c r="Q47" i="244"/>
  <c r="P47" i="244"/>
  <c r="E47" i="244"/>
  <c r="U47" i="244" s="1"/>
  <c r="S46" i="244"/>
  <c r="R46" i="244"/>
  <c r="Q46" i="244"/>
  <c r="P46" i="244"/>
  <c r="E46" i="244"/>
  <c r="T46" i="244" s="1"/>
  <c r="U45" i="244"/>
  <c r="S45" i="244"/>
  <c r="R45" i="244"/>
  <c r="Q45" i="244"/>
  <c r="P45" i="244"/>
  <c r="E45" i="244"/>
  <c r="T45" i="244" s="1"/>
  <c r="S44" i="244"/>
  <c r="R44" i="244"/>
  <c r="S43" i="244"/>
  <c r="R43" i="244"/>
  <c r="S42" i="244"/>
  <c r="R42" i="244"/>
  <c r="Q42" i="244"/>
  <c r="P42" i="244"/>
  <c r="E42" i="244"/>
  <c r="U42" i="244" s="1"/>
  <c r="S41" i="244"/>
  <c r="R41" i="244"/>
  <c r="Q41" i="244"/>
  <c r="P41" i="244"/>
  <c r="E41" i="244"/>
  <c r="U41" i="244" s="1"/>
  <c r="S40" i="244"/>
  <c r="R40" i="244"/>
  <c r="Q40" i="244"/>
  <c r="P40" i="244"/>
  <c r="E40" i="244"/>
  <c r="S39" i="244"/>
  <c r="R39" i="244"/>
  <c r="Q39" i="244"/>
  <c r="P39" i="244"/>
  <c r="E39" i="244"/>
  <c r="T39" i="244" s="1"/>
  <c r="S38" i="244"/>
  <c r="R38" i="244"/>
  <c r="Q38" i="244"/>
  <c r="P38" i="244"/>
  <c r="E38" i="244"/>
  <c r="T38" i="244" s="1"/>
  <c r="S37" i="244"/>
  <c r="R37" i="244"/>
  <c r="Q37" i="244"/>
  <c r="P37" i="244"/>
  <c r="E37" i="244"/>
  <c r="U37" i="244" s="1"/>
  <c r="S36" i="244"/>
  <c r="R36" i="244"/>
  <c r="Q36" i="244"/>
  <c r="P36" i="244"/>
  <c r="E36" i="244"/>
  <c r="U36" i="244" s="1"/>
  <c r="S35" i="244"/>
  <c r="R35" i="244"/>
  <c r="Q35" i="244"/>
  <c r="P35" i="244"/>
  <c r="E35" i="244"/>
  <c r="U35" i="244" s="1"/>
  <c r="S34" i="244"/>
  <c r="R34" i="244"/>
  <c r="Q34" i="244"/>
  <c r="P34" i="244"/>
  <c r="E34" i="244"/>
  <c r="U34" i="244" s="1"/>
  <c r="S33" i="244"/>
  <c r="R33" i="244"/>
  <c r="Q33" i="244"/>
  <c r="P33" i="244"/>
  <c r="E33" i="244"/>
  <c r="U33" i="244" s="1"/>
  <c r="S32" i="244"/>
  <c r="R32" i="244"/>
  <c r="Q32" i="244"/>
  <c r="P32" i="244"/>
  <c r="E32" i="244"/>
  <c r="S31" i="244"/>
  <c r="R31" i="244"/>
  <c r="Q31" i="244"/>
  <c r="P31" i="244"/>
  <c r="E31" i="244"/>
  <c r="U31" i="244" s="1"/>
  <c r="U30" i="244"/>
  <c r="S30" i="244"/>
  <c r="R30" i="244"/>
  <c r="Q30" i="244"/>
  <c r="P30" i="244"/>
  <c r="E30" i="244"/>
  <c r="T30" i="244" s="1"/>
  <c r="S29" i="244"/>
  <c r="R29" i="244"/>
  <c r="Q29" i="244"/>
  <c r="P29" i="244"/>
  <c r="E29" i="244"/>
  <c r="U29" i="244" s="1"/>
  <c r="S28" i="244"/>
  <c r="R28" i="244"/>
  <c r="S27" i="244"/>
  <c r="R27" i="244"/>
  <c r="Q27" i="244"/>
  <c r="P27" i="244"/>
  <c r="E27" i="244"/>
  <c r="S26" i="244"/>
  <c r="R26" i="244"/>
  <c r="Q26" i="244"/>
  <c r="P26" i="244"/>
  <c r="E26" i="244"/>
  <c r="T26" i="244" s="1"/>
  <c r="S25" i="244"/>
  <c r="R25" i="244"/>
  <c r="Q25" i="244"/>
  <c r="P25" i="244"/>
  <c r="E25" i="244"/>
  <c r="U25" i="244" s="1"/>
  <c r="U24" i="244"/>
  <c r="S24" i="244"/>
  <c r="R24" i="244"/>
  <c r="Q24" i="244"/>
  <c r="P24" i="244"/>
  <c r="E24" i="244"/>
  <c r="T24" i="244" s="1"/>
  <c r="S23" i="244"/>
  <c r="R23" i="244"/>
  <c r="Q23" i="244"/>
  <c r="P23" i="244"/>
  <c r="E23" i="244"/>
  <c r="U23" i="244" s="1"/>
  <c r="U22" i="244"/>
  <c r="S22" i="244"/>
  <c r="R22" i="244"/>
  <c r="Q22" i="244"/>
  <c r="P22" i="244"/>
  <c r="E22" i="244"/>
  <c r="T22" i="244" s="1"/>
  <c r="S21" i="244"/>
  <c r="R21" i="244"/>
  <c r="Q21" i="244"/>
  <c r="P21" i="244"/>
  <c r="E21" i="244"/>
  <c r="U21" i="244" s="1"/>
  <c r="T20" i="244"/>
  <c r="S20" i="244"/>
  <c r="R20" i="244"/>
  <c r="Q20" i="244"/>
  <c r="P20" i="244"/>
  <c r="E20" i="244"/>
  <c r="U20" i="244" s="1"/>
  <c r="S19" i="244"/>
  <c r="R19" i="244"/>
  <c r="Q19" i="244"/>
  <c r="P19" i="244"/>
  <c r="E19" i="244"/>
  <c r="S18" i="244"/>
  <c r="R18" i="244"/>
  <c r="Q18" i="244"/>
  <c r="P18" i="244"/>
  <c r="E18" i="244"/>
  <c r="T18" i="244" s="1"/>
  <c r="S17" i="244"/>
  <c r="R17" i="244"/>
  <c r="Q17" i="244"/>
  <c r="P17" i="244"/>
  <c r="E17" i="244"/>
  <c r="S16" i="244"/>
  <c r="R16" i="244"/>
  <c r="Q16" i="244"/>
  <c r="P16" i="244"/>
  <c r="E16" i="244"/>
  <c r="T16" i="244" s="1"/>
  <c r="S15" i="244"/>
  <c r="R15" i="244"/>
  <c r="Q15" i="244"/>
  <c r="P15" i="244"/>
  <c r="E15" i="244"/>
  <c r="U15" i="244" s="1"/>
  <c r="U14" i="244"/>
  <c r="S14" i="244"/>
  <c r="R14" i="244"/>
  <c r="Q14" i="244"/>
  <c r="P14" i="244"/>
  <c r="E14" i="244"/>
  <c r="T14" i="244" s="1"/>
  <c r="S13" i="244"/>
  <c r="R13" i="244"/>
  <c r="Q13" i="244"/>
  <c r="U13" i="244" s="1"/>
  <c r="P13" i="244"/>
  <c r="E13" i="244"/>
  <c r="T13" i="244" s="1"/>
  <c r="S12" i="244"/>
  <c r="R12" i="244"/>
  <c r="Q12" i="244"/>
  <c r="P12" i="244"/>
  <c r="E12" i="244"/>
  <c r="U12" i="244" s="1"/>
  <c r="S11" i="244"/>
  <c r="R11" i="244"/>
  <c r="Q11" i="244"/>
  <c r="P11" i="244"/>
  <c r="E11" i="244"/>
  <c r="S10" i="244"/>
  <c r="R10" i="244"/>
  <c r="Q10" i="244"/>
  <c r="P10" i="244"/>
  <c r="E10" i="244"/>
  <c r="S9" i="244"/>
  <c r="R9" i="244"/>
  <c r="S64" i="243"/>
  <c r="R64" i="243"/>
  <c r="Q64" i="243"/>
  <c r="P64" i="243"/>
  <c r="E64" i="243"/>
  <c r="T64" i="243" s="1"/>
  <c r="S63" i="243"/>
  <c r="R63" i="243"/>
  <c r="Q63" i="243"/>
  <c r="P63" i="243"/>
  <c r="P62" i="243" s="1"/>
  <c r="E63" i="243"/>
  <c r="E62" i="243" s="1"/>
  <c r="U62" i="243" s="1"/>
  <c r="S62" i="243"/>
  <c r="R62" i="243"/>
  <c r="S60" i="243"/>
  <c r="R60" i="243"/>
  <c r="Q60" i="243"/>
  <c r="P60" i="243"/>
  <c r="E60" i="243"/>
  <c r="T60" i="243" s="1"/>
  <c r="S59" i="243"/>
  <c r="R59" i="243"/>
  <c r="Q59" i="243"/>
  <c r="P59" i="243"/>
  <c r="E59" i="243"/>
  <c r="U59" i="243" s="1"/>
  <c r="S58" i="243"/>
  <c r="R58" i="243"/>
  <c r="Q58" i="243"/>
  <c r="P58" i="243"/>
  <c r="E58" i="243"/>
  <c r="T58" i="243" s="1"/>
  <c r="S57" i="243"/>
  <c r="R57" i="243"/>
  <c r="Q57" i="243"/>
  <c r="P57" i="243"/>
  <c r="P56" i="243" s="1"/>
  <c r="E57" i="243"/>
  <c r="S56" i="243"/>
  <c r="T55" i="243"/>
  <c r="S55" i="243"/>
  <c r="R55" i="243"/>
  <c r="Q55" i="243"/>
  <c r="P55" i="243"/>
  <c r="E55" i="243"/>
  <c r="U55" i="243" s="1"/>
  <c r="U54" i="243"/>
  <c r="S54" i="243"/>
  <c r="R54" i="243"/>
  <c r="Q54" i="243"/>
  <c r="P54" i="243"/>
  <c r="E54" i="243"/>
  <c r="T54" i="243" s="1"/>
  <c r="S53" i="243"/>
  <c r="R53" i="243"/>
  <c r="Q53" i="243"/>
  <c r="P53" i="243"/>
  <c r="E53" i="243"/>
  <c r="U53" i="243" s="1"/>
  <c r="S52" i="243"/>
  <c r="R52" i="243"/>
  <c r="Q52" i="243"/>
  <c r="P52" i="243"/>
  <c r="E52" i="243"/>
  <c r="U52" i="243" s="1"/>
  <c r="S51" i="243"/>
  <c r="R51" i="243"/>
  <c r="Q51" i="243"/>
  <c r="P51" i="243"/>
  <c r="E51" i="243"/>
  <c r="S50" i="243"/>
  <c r="R50" i="243"/>
  <c r="Q50" i="243"/>
  <c r="P50" i="243"/>
  <c r="E50" i="243"/>
  <c r="T50" i="243" s="1"/>
  <c r="S49" i="243"/>
  <c r="R49" i="243"/>
  <c r="Q49" i="243"/>
  <c r="P49" i="243"/>
  <c r="E49" i="243"/>
  <c r="U49" i="243" s="1"/>
  <c r="S48" i="243"/>
  <c r="R48" i="243"/>
  <c r="Q48" i="243"/>
  <c r="P48" i="243"/>
  <c r="E48" i="243"/>
  <c r="U48" i="243" s="1"/>
  <c r="U47" i="243"/>
  <c r="S47" i="243"/>
  <c r="R47" i="243"/>
  <c r="Q47" i="243"/>
  <c r="P47" i="243"/>
  <c r="E47" i="243"/>
  <c r="T47" i="243" s="1"/>
  <c r="S46" i="243"/>
  <c r="R46" i="243"/>
  <c r="Q46" i="243"/>
  <c r="U46" i="243" s="1"/>
  <c r="P46" i="243"/>
  <c r="E46" i="243"/>
  <c r="T46" i="243" s="1"/>
  <c r="S45" i="243"/>
  <c r="R45" i="243"/>
  <c r="Q45" i="243"/>
  <c r="P45" i="243"/>
  <c r="E45" i="243"/>
  <c r="U45" i="243" s="1"/>
  <c r="S44" i="243"/>
  <c r="R44" i="243"/>
  <c r="S43" i="243"/>
  <c r="S42" i="243"/>
  <c r="R42" i="243"/>
  <c r="Q42" i="243"/>
  <c r="P42" i="243"/>
  <c r="E42" i="243"/>
  <c r="U42" i="243" s="1"/>
  <c r="S41" i="243"/>
  <c r="R41" i="243"/>
  <c r="Q41" i="243"/>
  <c r="P41" i="243"/>
  <c r="E41" i="243"/>
  <c r="U40" i="243"/>
  <c r="S40" i="243"/>
  <c r="R40" i="243"/>
  <c r="Q40" i="243"/>
  <c r="P40" i="243"/>
  <c r="E40" i="243"/>
  <c r="T40" i="243" s="1"/>
  <c r="S39" i="243"/>
  <c r="R39" i="243"/>
  <c r="Q39" i="243"/>
  <c r="P39" i="243"/>
  <c r="E39" i="243"/>
  <c r="T39" i="243" s="1"/>
  <c r="S38" i="243"/>
  <c r="R38" i="243"/>
  <c r="Q38" i="243"/>
  <c r="P38" i="243"/>
  <c r="E38" i="243"/>
  <c r="U38" i="243" s="1"/>
  <c r="S37" i="243"/>
  <c r="R37" i="243"/>
  <c r="Q37" i="243"/>
  <c r="P37" i="243"/>
  <c r="E37" i="243"/>
  <c r="T37" i="243" s="1"/>
  <c r="U36" i="243"/>
  <c r="T36" i="243"/>
  <c r="S36" i="243"/>
  <c r="R36" i="243"/>
  <c r="Q36" i="243"/>
  <c r="P36" i="243"/>
  <c r="E36" i="243"/>
  <c r="S35" i="243"/>
  <c r="R35" i="243"/>
  <c r="Q35" i="243"/>
  <c r="P35" i="243"/>
  <c r="E35" i="243"/>
  <c r="U35" i="243" s="1"/>
  <c r="T34" i="243"/>
  <c r="S34" i="243"/>
  <c r="R34" i="243"/>
  <c r="Q34" i="243"/>
  <c r="P34" i="243"/>
  <c r="E34" i="243"/>
  <c r="U34" i="243" s="1"/>
  <c r="S33" i="243"/>
  <c r="R33" i="243"/>
  <c r="Q33" i="243"/>
  <c r="P33" i="243"/>
  <c r="E33" i="243"/>
  <c r="S32" i="243"/>
  <c r="R32" i="243"/>
  <c r="Q32" i="243"/>
  <c r="P32" i="243"/>
  <c r="E32" i="243"/>
  <c r="T32" i="243" s="1"/>
  <c r="S31" i="243"/>
  <c r="R31" i="243"/>
  <c r="Q31" i="243"/>
  <c r="P31" i="243"/>
  <c r="E31" i="243"/>
  <c r="U31" i="243" s="1"/>
  <c r="T30" i="243"/>
  <c r="S30" i="243"/>
  <c r="R30" i="243"/>
  <c r="Q30" i="243"/>
  <c r="P30" i="243"/>
  <c r="E30" i="243"/>
  <c r="U30" i="243" s="1"/>
  <c r="S29" i="243"/>
  <c r="R29" i="243"/>
  <c r="Q29" i="243"/>
  <c r="P29" i="243"/>
  <c r="E29" i="243"/>
  <c r="T29" i="243" s="1"/>
  <c r="S28" i="243"/>
  <c r="R28" i="243"/>
  <c r="S27" i="243"/>
  <c r="R27" i="243"/>
  <c r="Q27" i="243"/>
  <c r="P27" i="243"/>
  <c r="E27" i="243"/>
  <c r="T27" i="243" s="1"/>
  <c r="U26" i="243"/>
  <c r="T26" i="243"/>
  <c r="S26" i="243"/>
  <c r="R26" i="243"/>
  <c r="Q26" i="243"/>
  <c r="P26" i="243"/>
  <c r="E26" i="243"/>
  <c r="S25" i="243"/>
  <c r="R25" i="243"/>
  <c r="Q25" i="243"/>
  <c r="P25" i="243"/>
  <c r="E25" i="243"/>
  <c r="T25" i="243" s="1"/>
  <c r="S24" i="243"/>
  <c r="R24" i="243"/>
  <c r="Q24" i="243"/>
  <c r="P24" i="243"/>
  <c r="E24" i="243"/>
  <c r="U24" i="243" s="1"/>
  <c r="S23" i="243"/>
  <c r="R23" i="243"/>
  <c r="Q23" i="243"/>
  <c r="P23" i="243"/>
  <c r="E23" i="243"/>
  <c r="U22" i="243"/>
  <c r="T22" i="243"/>
  <c r="S22" i="243"/>
  <c r="R22" i="243"/>
  <c r="Q22" i="243"/>
  <c r="P22" i="243"/>
  <c r="E22" i="243"/>
  <c r="S21" i="243"/>
  <c r="R21" i="243"/>
  <c r="Q21" i="243"/>
  <c r="P21" i="243"/>
  <c r="E21" i="243"/>
  <c r="U21" i="243" s="1"/>
  <c r="S20" i="243"/>
  <c r="R20" i="243"/>
  <c r="Q20" i="243"/>
  <c r="P20" i="243"/>
  <c r="E20" i="243"/>
  <c r="S19" i="243"/>
  <c r="R19" i="243"/>
  <c r="Q19" i="243"/>
  <c r="P19" i="243"/>
  <c r="E19" i="243"/>
  <c r="T19" i="243" s="1"/>
  <c r="S18" i="243"/>
  <c r="R18" i="243"/>
  <c r="Q18" i="243"/>
  <c r="P18" i="243"/>
  <c r="E18" i="243"/>
  <c r="U18" i="243" s="1"/>
  <c r="S17" i="243"/>
  <c r="R17" i="243"/>
  <c r="Q17" i="243"/>
  <c r="P17" i="243"/>
  <c r="E17" i="243"/>
  <c r="T17" i="243" s="1"/>
  <c r="S16" i="243"/>
  <c r="R16" i="243"/>
  <c r="Q16" i="243"/>
  <c r="P16" i="243"/>
  <c r="E16" i="243"/>
  <c r="U16" i="243" s="1"/>
  <c r="S15" i="243"/>
  <c r="R15" i="243"/>
  <c r="Q15" i="243"/>
  <c r="P15" i="243"/>
  <c r="E15" i="243"/>
  <c r="U15" i="243" s="1"/>
  <c r="U14" i="243"/>
  <c r="T14" i="243"/>
  <c r="S14" i="243"/>
  <c r="R14" i="243"/>
  <c r="Q14" i="243"/>
  <c r="P14" i="243"/>
  <c r="E14" i="243"/>
  <c r="S13" i="243"/>
  <c r="R13" i="243"/>
  <c r="Q13" i="243"/>
  <c r="P13" i="243"/>
  <c r="T13" i="243" s="1"/>
  <c r="E13" i="243"/>
  <c r="S12" i="243"/>
  <c r="R12" i="243"/>
  <c r="Q12" i="243"/>
  <c r="P12" i="243"/>
  <c r="E12" i="243"/>
  <c r="S11" i="243"/>
  <c r="R11" i="243"/>
  <c r="Q11" i="243"/>
  <c r="P11" i="243"/>
  <c r="E11" i="243"/>
  <c r="T11" i="243" s="1"/>
  <c r="U10" i="243"/>
  <c r="S10" i="243"/>
  <c r="R10" i="243"/>
  <c r="Q10" i="243"/>
  <c r="P10" i="243"/>
  <c r="E10" i="243"/>
  <c r="S9" i="243"/>
  <c r="S64" i="242"/>
  <c r="R64" i="242"/>
  <c r="Q64" i="242"/>
  <c r="P64" i="242"/>
  <c r="E64" i="242"/>
  <c r="U64" i="242" s="1"/>
  <c r="S63" i="242"/>
  <c r="R63" i="242"/>
  <c r="Q63" i="242"/>
  <c r="P63" i="242"/>
  <c r="E63" i="242"/>
  <c r="E62" i="242" s="1"/>
  <c r="U62" i="242" s="1"/>
  <c r="S62" i="242"/>
  <c r="R62" i="242"/>
  <c r="T60" i="242"/>
  <c r="S60" i="242"/>
  <c r="R60" i="242"/>
  <c r="Q60" i="242"/>
  <c r="P60" i="242"/>
  <c r="E60" i="242"/>
  <c r="U60" i="242" s="1"/>
  <c r="U59" i="242"/>
  <c r="T59" i="242"/>
  <c r="S59" i="242"/>
  <c r="R59" i="242"/>
  <c r="Q59" i="242"/>
  <c r="P59" i="242"/>
  <c r="E59" i="242"/>
  <c r="S58" i="242"/>
  <c r="R58" i="242"/>
  <c r="Q58" i="242"/>
  <c r="P58" i="242"/>
  <c r="E58" i="242"/>
  <c r="U58" i="242" s="1"/>
  <c r="S57" i="242"/>
  <c r="R57" i="242"/>
  <c r="Q57" i="242"/>
  <c r="P57" i="242"/>
  <c r="E57" i="242"/>
  <c r="S56" i="242"/>
  <c r="R56" i="242"/>
  <c r="U55" i="242"/>
  <c r="T55" i="242"/>
  <c r="S55" i="242"/>
  <c r="R55" i="242"/>
  <c r="Q55" i="242"/>
  <c r="P55" i="242"/>
  <c r="E55" i="242"/>
  <c r="U54" i="242"/>
  <c r="T54" i="242"/>
  <c r="S54" i="242"/>
  <c r="R54" i="242"/>
  <c r="Q54" i="242"/>
  <c r="P54" i="242"/>
  <c r="E54" i="242"/>
  <c r="S53" i="242"/>
  <c r="R53" i="242"/>
  <c r="Q53" i="242"/>
  <c r="P53" i="242"/>
  <c r="E53" i="242"/>
  <c r="S52" i="242"/>
  <c r="R52" i="242"/>
  <c r="Q52" i="242"/>
  <c r="P52" i="242"/>
  <c r="E52" i="242"/>
  <c r="S51" i="242"/>
  <c r="R51" i="242"/>
  <c r="Q51" i="242"/>
  <c r="P51" i="242"/>
  <c r="E51" i="242"/>
  <c r="T51" i="242" s="1"/>
  <c r="S50" i="242"/>
  <c r="R50" i="242"/>
  <c r="Q50" i="242"/>
  <c r="P50" i="242"/>
  <c r="E50" i="242"/>
  <c r="U50" i="242" s="1"/>
  <c r="S49" i="242"/>
  <c r="R49" i="242"/>
  <c r="Q49" i="242"/>
  <c r="P49" i="242"/>
  <c r="E49" i="242"/>
  <c r="U49" i="242" s="1"/>
  <c r="S48" i="242"/>
  <c r="R48" i="242"/>
  <c r="Q48" i="242"/>
  <c r="P48" i="242"/>
  <c r="E48" i="242"/>
  <c r="U47" i="242"/>
  <c r="T47" i="242"/>
  <c r="S47" i="242"/>
  <c r="R47" i="242"/>
  <c r="Q47" i="242"/>
  <c r="P47" i="242"/>
  <c r="E47" i="242"/>
  <c r="S46" i="242"/>
  <c r="R46" i="242"/>
  <c r="Q46" i="242"/>
  <c r="P46" i="242"/>
  <c r="T46" i="242" s="1"/>
  <c r="E46" i="242"/>
  <c r="U46" i="242" s="1"/>
  <c r="S45" i="242"/>
  <c r="R45" i="242"/>
  <c r="Q45" i="242"/>
  <c r="P45" i="242"/>
  <c r="E45" i="242"/>
  <c r="T45" i="242" s="1"/>
  <c r="S44" i="242"/>
  <c r="R44" i="242"/>
  <c r="S42" i="242"/>
  <c r="R42" i="242"/>
  <c r="Q42" i="242"/>
  <c r="P42" i="242"/>
  <c r="E42" i="242"/>
  <c r="S41" i="242"/>
  <c r="R41" i="242"/>
  <c r="Q41" i="242"/>
  <c r="P41" i="242"/>
  <c r="E41" i="242"/>
  <c r="T41" i="242" s="1"/>
  <c r="S40" i="242"/>
  <c r="R40" i="242"/>
  <c r="Q40" i="242"/>
  <c r="P40" i="242"/>
  <c r="E40" i="242"/>
  <c r="U40" i="242" s="1"/>
  <c r="S39" i="242"/>
  <c r="R39" i="242"/>
  <c r="Q39" i="242"/>
  <c r="P39" i="242"/>
  <c r="E39" i="242"/>
  <c r="T39" i="242" s="1"/>
  <c r="S38" i="242"/>
  <c r="R38" i="242"/>
  <c r="Q38" i="242"/>
  <c r="P38" i="242"/>
  <c r="E38" i="242"/>
  <c r="U38" i="242" s="1"/>
  <c r="U37" i="242"/>
  <c r="T37" i="242"/>
  <c r="S37" i="242"/>
  <c r="R37" i="242"/>
  <c r="Q37" i="242"/>
  <c r="P37" i="242"/>
  <c r="E37" i="242"/>
  <c r="S36" i="242"/>
  <c r="R36" i="242"/>
  <c r="Q36" i="242"/>
  <c r="P36" i="242"/>
  <c r="T36" i="242" s="1"/>
  <c r="E36" i="242"/>
  <c r="S35" i="242"/>
  <c r="R35" i="242"/>
  <c r="Q35" i="242"/>
  <c r="P35" i="242"/>
  <c r="E35" i="242"/>
  <c r="U35" i="242" s="1"/>
  <c r="S34" i="242"/>
  <c r="R34" i="242"/>
  <c r="Q34" i="242"/>
  <c r="P34" i="242"/>
  <c r="E34" i="242"/>
  <c r="S33" i="242"/>
  <c r="R33" i="242"/>
  <c r="Q33" i="242"/>
  <c r="P33" i="242"/>
  <c r="E33" i="242"/>
  <c r="S32" i="242"/>
  <c r="R32" i="242"/>
  <c r="Q32" i="242"/>
  <c r="P32" i="242"/>
  <c r="E32" i="242"/>
  <c r="U32" i="242" s="1"/>
  <c r="S31" i="242"/>
  <c r="R31" i="242"/>
  <c r="Q31" i="242"/>
  <c r="P31" i="242"/>
  <c r="E31" i="242"/>
  <c r="T31" i="242" s="1"/>
  <c r="S30" i="242"/>
  <c r="R30" i="242"/>
  <c r="Q30" i="242"/>
  <c r="P30" i="242"/>
  <c r="E30" i="242"/>
  <c r="U30" i="242" s="1"/>
  <c r="S29" i="242"/>
  <c r="R29" i="242"/>
  <c r="Q29" i="242"/>
  <c r="P29" i="242"/>
  <c r="E29" i="242"/>
  <c r="U29" i="242" s="1"/>
  <c r="S28" i="242"/>
  <c r="R28" i="242"/>
  <c r="T27" i="242"/>
  <c r="S27" i="242"/>
  <c r="R27" i="242"/>
  <c r="Q27" i="242"/>
  <c r="P27" i="242"/>
  <c r="E27" i="242"/>
  <c r="U27" i="242" s="1"/>
  <c r="S26" i="242"/>
  <c r="R26" i="242"/>
  <c r="Q26" i="242"/>
  <c r="P26" i="242"/>
  <c r="E26" i="242"/>
  <c r="T26" i="242" s="1"/>
  <c r="S25" i="242"/>
  <c r="R25" i="242"/>
  <c r="Q25" i="242"/>
  <c r="P25" i="242"/>
  <c r="E25" i="242"/>
  <c r="S24" i="242"/>
  <c r="R24" i="242"/>
  <c r="Q24" i="242"/>
  <c r="P24" i="242"/>
  <c r="E24" i="242"/>
  <c r="U24" i="242" s="1"/>
  <c r="S23" i="242"/>
  <c r="R23" i="242"/>
  <c r="Q23" i="242"/>
  <c r="P23" i="242"/>
  <c r="E23" i="242"/>
  <c r="S22" i="242"/>
  <c r="R22" i="242"/>
  <c r="Q22" i="242"/>
  <c r="P22" i="242"/>
  <c r="E22" i="242"/>
  <c r="S21" i="242"/>
  <c r="R21" i="242"/>
  <c r="Q21" i="242"/>
  <c r="P21" i="242"/>
  <c r="E21" i="242"/>
  <c r="S20" i="242"/>
  <c r="R20" i="242"/>
  <c r="Q20" i="242"/>
  <c r="P20" i="242"/>
  <c r="E20" i="242"/>
  <c r="T20" i="242" s="1"/>
  <c r="S19" i="242"/>
  <c r="R19" i="242"/>
  <c r="Q19" i="242"/>
  <c r="P19" i="242"/>
  <c r="E19" i="242"/>
  <c r="U19" i="242" s="1"/>
  <c r="S18" i="242"/>
  <c r="R18" i="242"/>
  <c r="Q18" i="242"/>
  <c r="P18" i="242"/>
  <c r="E18" i="242"/>
  <c r="U18" i="242" s="1"/>
  <c r="U17" i="242"/>
  <c r="T17" i="242"/>
  <c r="S17" i="242"/>
  <c r="R17" i="242"/>
  <c r="Q17" i="242"/>
  <c r="P17" i="242"/>
  <c r="E17" i="242"/>
  <c r="S16" i="242"/>
  <c r="R16" i="242"/>
  <c r="Q16" i="242"/>
  <c r="P16" i="242"/>
  <c r="E16" i="242"/>
  <c r="U16" i="242" s="1"/>
  <c r="S15" i="242"/>
  <c r="R15" i="242"/>
  <c r="Q15" i="242"/>
  <c r="P15" i="242"/>
  <c r="E15" i="242"/>
  <c r="T15" i="242" s="1"/>
  <c r="S14" i="242"/>
  <c r="R14" i="242"/>
  <c r="Q14" i="242"/>
  <c r="P14" i="242"/>
  <c r="E14" i="242"/>
  <c r="U14" i="242" s="1"/>
  <c r="S13" i="242"/>
  <c r="R13" i="242"/>
  <c r="Q13" i="242"/>
  <c r="P13" i="242"/>
  <c r="E13" i="242"/>
  <c r="S12" i="242"/>
  <c r="R12" i="242"/>
  <c r="Q12" i="242"/>
  <c r="P12" i="242"/>
  <c r="E12" i="242"/>
  <c r="T12" i="242" s="1"/>
  <c r="S11" i="242"/>
  <c r="R11" i="242"/>
  <c r="Q11" i="242"/>
  <c r="P11" i="242"/>
  <c r="E11" i="242"/>
  <c r="S10" i="242"/>
  <c r="R10" i="242"/>
  <c r="Q10" i="242"/>
  <c r="P10" i="242"/>
  <c r="E10" i="242"/>
  <c r="U10" i="242" s="1"/>
  <c r="S9" i="242"/>
  <c r="R9" i="242"/>
  <c r="S64" i="241"/>
  <c r="R64" i="241"/>
  <c r="Q64" i="241"/>
  <c r="P64" i="241"/>
  <c r="E64" i="241"/>
  <c r="U64" i="241" s="1"/>
  <c r="S63" i="241"/>
  <c r="R63" i="241"/>
  <c r="Q63" i="241"/>
  <c r="P63" i="241"/>
  <c r="E63" i="241"/>
  <c r="U63" i="241" s="1"/>
  <c r="S62" i="241"/>
  <c r="R62" i="241"/>
  <c r="S60" i="241"/>
  <c r="R60" i="241"/>
  <c r="Q60" i="241"/>
  <c r="P60" i="241"/>
  <c r="E60" i="241"/>
  <c r="U60" i="241" s="1"/>
  <c r="S59" i="241"/>
  <c r="R59" i="241"/>
  <c r="Q59" i="241"/>
  <c r="P59" i="241"/>
  <c r="E59" i="241"/>
  <c r="S58" i="241"/>
  <c r="R58" i="241"/>
  <c r="Q58" i="241"/>
  <c r="P58" i="241"/>
  <c r="E58" i="241"/>
  <c r="S57" i="241"/>
  <c r="R57" i="241"/>
  <c r="Q57" i="241"/>
  <c r="P57" i="241"/>
  <c r="E57" i="241"/>
  <c r="U57" i="241" s="1"/>
  <c r="S56" i="241"/>
  <c r="R56" i="241"/>
  <c r="S55" i="241"/>
  <c r="R55" i="241"/>
  <c r="Q55" i="241"/>
  <c r="P55" i="241"/>
  <c r="E55" i="241"/>
  <c r="U55" i="241" s="1"/>
  <c r="T54" i="241"/>
  <c r="S54" i="241"/>
  <c r="R54" i="241"/>
  <c r="Q54" i="241"/>
  <c r="P54" i="241"/>
  <c r="E54" i="241"/>
  <c r="U54" i="241" s="1"/>
  <c r="S53" i="241"/>
  <c r="R53" i="241"/>
  <c r="Q53" i="241"/>
  <c r="P53" i="241"/>
  <c r="E53" i="241"/>
  <c r="S52" i="241"/>
  <c r="R52" i="241"/>
  <c r="Q52" i="241"/>
  <c r="P52" i="241"/>
  <c r="E52" i="241"/>
  <c r="T52" i="241" s="1"/>
  <c r="S51" i="241"/>
  <c r="R51" i="241"/>
  <c r="Q51" i="241"/>
  <c r="P51" i="241"/>
  <c r="E51" i="241"/>
  <c r="U51" i="241" s="1"/>
  <c r="S50" i="241"/>
  <c r="R50" i="241"/>
  <c r="Q50" i="241"/>
  <c r="P50" i="241"/>
  <c r="E50" i="241"/>
  <c r="U50" i="241" s="1"/>
  <c r="S49" i="241"/>
  <c r="R49" i="241"/>
  <c r="Q49" i="241"/>
  <c r="P49" i="241"/>
  <c r="E49" i="241"/>
  <c r="U49" i="241" s="1"/>
  <c r="S48" i="241"/>
  <c r="R48" i="241"/>
  <c r="Q48" i="241"/>
  <c r="P48" i="241"/>
  <c r="E48" i="241"/>
  <c r="U48" i="241" s="1"/>
  <c r="S47" i="241"/>
  <c r="R47" i="241"/>
  <c r="Q47" i="241"/>
  <c r="U47" i="241" s="1"/>
  <c r="P47" i="241"/>
  <c r="E47" i="241"/>
  <c r="S46" i="241"/>
  <c r="R46" i="241"/>
  <c r="Q46" i="241"/>
  <c r="P46" i="241"/>
  <c r="E46" i="241"/>
  <c r="S45" i="241"/>
  <c r="R45" i="241"/>
  <c r="Q45" i="241"/>
  <c r="P45" i="241"/>
  <c r="E45" i="241"/>
  <c r="S44" i="241"/>
  <c r="R44" i="241"/>
  <c r="S43" i="241"/>
  <c r="R43" i="241"/>
  <c r="S42" i="241"/>
  <c r="R42" i="241"/>
  <c r="Q42" i="241"/>
  <c r="P42" i="241"/>
  <c r="E42" i="241"/>
  <c r="T42" i="241" s="1"/>
  <c r="S41" i="241"/>
  <c r="R41" i="241"/>
  <c r="Q41" i="241"/>
  <c r="P41" i="241"/>
  <c r="E41" i="241"/>
  <c r="T41" i="241" s="1"/>
  <c r="S40" i="241"/>
  <c r="R40" i="241"/>
  <c r="Q40" i="241"/>
  <c r="P40" i="241"/>
  <c r="E40" i="241"/>
  <c r="U40" i="241" s="1"/>
  <c r="S39" i="241"/>
  <c r="R39" i="241"/>
  <c r="Q39" i="241"/>
  <c r="P39" i="241"/>
  <c r="E39" i="241"/>
  <c r="T39" i="241" s="1"/>
  <c r="T38" i="241"/>
  <c r="S38" i="241"/>
  <c r="R38" i="241"/>
  <c r="Q38" i="241"/>
  <c r="P38" i="241"/>
  <c r="E38" i="241"/>
  <c r="U38" i="241" s="1"/>
  <c r="S37" i="241"/>
  <c r="R37" i="241"/>
  <c r="Q37" i="241"/>
  <c r="P37" i="241"/>
  <c r="E37" i="241"/>
  <c r="S36" i="241"/>
  <c r="R36" i="241"/>
  <c r="Q36" i="241"/>
  <c r="P36" i="241"/>
  <c r="E36" i="241"/>
  <c r="U36" i="241" s="1"/>
  <c r="S35" i="241"/>
  <c r="R35" i="241"/>
  <c r="Q35" i="241"/>
  <c r="P35" i="241"/>
  <c r="E35" i="241"/>
  <c r="S34" i="241"/>
  <c r="R34" i="241"/>
  <c r="Q34" i="241"/>
  <c r="P34" i="241"/>
  <c r="E34" i="241"/>
  <c r="T34" i="241" s="1"/>
  <c r="S33" i="241"/>
  <c r="R33" i="241"/>
  <c r="Q33" i="241"/>
  <c r="P33" i="241"/>
  <c r="E33" i="241"/>
  <c r="U32" i="241"/>
  <c r="T32" i="241"/>
  <c r="S32" i="241"/>
  <c r="R32" i="241"/>
  <c r="Q32" i="241"/>
  <c r="P32" i="241"/>
  <c r="E32" i="241"/>
  <c r="S31" i="241"/>
  <c r="R31" i="241"/>
  <c r="Q31" i="241"/>
  <c r="P31" i="241"/>
  <c r="E31" i="241"/>
  <c r="U31" i="241" s="1"/>
  <c r="U30" i="241"/>
  <c r="S30" i="241"/>
  <c r="R30" i="241"/>
  <c r="Q30" i="241"/>
  <c r="P30" i="241"/>
  <c r="E30" i="241"/>
  <c r="T30" i="241" s="1"/>
  <c r="S29" i="241"/>
  <c r="R29" i="241"/>
  <c r="Q29" i="241"/>
  <c r="P29" i="241"/>
  <c r="E29" i="241"/>
  <c r="U29" i="241" s="1"/>
  <c r="S28" i="241"/>
  <c r="R28" i="241"/>
  <c r="S27" i="241"/>
  <c r="R27" i="241"/>
  <c r="Q27" i="241"/>
  <c r="P27" i="241"/>
  <c r="E27" i="241"/>
  <c r="U27" i="241" s="1"/>
  <c r="S26" i="241"/>
  <c r="R26" i="241"/>
  <c r="Q26" i="241"/>
  <c r="P26" i="241"/>
  <c r="E26" i="241"/>
  <c r="U26" i="241" s="1"/>
  <c r="U25" i="241"/>
  <c r="S25" i="241"/>
  <c r="R25" i="241"/>
  <c r="Q25" i="241"/>
  <c r="P25" i="241"/>
  <c r="E25" i="241"/>
  <c r="U24" i="241"/>
  <c r="T24" i="241"/>
  <c r="S24" i="241"/>
  <c r="R24" i="241"/>
  <c r="Q24" i="241"/>
  <c r="P24" i="241"/>
  <c r="E24" i="241"/>
  <c r="S23" i="241"/>
  <c r="R23" i="241"/>
  <c r="Q23" i="241"/>
  <c r="P23" i="241"/>
  <c r="E23" i="241"/>
  <c r="U23" i="241" s="1"/>
  <c r="S22" i="241"/>
  <c r="R22" i="241"/>
  <c r="Q22" i="241"/>
  <c r="P22" i="241"/>
  <c r="E22" i="241"/>
  <c r="S21" i="241"/>
  <c r="R21" i="241"/>
  <c r="Q21" i="241"/>
  <c r="P21" i="241"/>
  <c r="E21" i="241"/>
  <c r="T21" i="241" s="1"/>
  <c r="S20" i="241"/>
  <c r="R20" i="241"/>
  <c r="Q20" i="241"/>
  <c r="P20" i="241"/>
  <c r="E20" i="241"/>
  <c r="U20" i="241" s="1"/>
  <c r="S19" i="241"/>
  <c r="R19" i="241"/>
  <c r="Q19" i="241"/>
  <c r="P19" i="241"/>
  <c r="E19" i="241"/>
  <c r="T19" i="241" s="1"/>
  <c r="S18" i="241"/>
  <c r="R18" i="241"/>
  <c r="Q18" i="241"/>
  <c r="P18" i="241"/>
  <c r="E18" i="241"/>
  <c r="U18" i="241" s="1"/>
  <c r="S17" i="241"/>
  <c r="R17" i="241"/>
  <c r="Q17" i="241"/>
  <c r="P17" i="241"/>
  <c r="E17" i="241"/>
  <c r="U17" i="241" s="1"/>
  <c r="U16" i="241"/>
  <c r="T16" i="241"/>
  <c r="S16" i="241"/>
  <c r="R16" i="241"/>
  <c r="Q16" i="241"/>
  <c r="P16" i="241"/>
  <c r="E16" i="241"/>
  <c r="S15" i="241"/>
  <c r="R15" i="241"/>
  <c r="Q15" i="241"/>
  <c r="P15" i="241"/>
  <c r="E15" i="241"/>
  <c r="S14" i="241"/>
  <c r="R14" i="241"/>
  <c r="Q14" i="241"/>
  <c r="P14" i="241"/>
  <c r="E14" i="241"/>
  <c r="S13" i="241"/>
  <c r="R13" i="241"/>
  <c r="Q13" i="241"/>
  <c r="P13" i="241"/>
  <c r="E13" i="241"/>
  <c r="T13" i="241" s="1"/>
  <c r="U12" i="241"/>
  <c r="S12" i="241"/>
  <c r="R12" i="241"/>
  <c r="Q12" i="241"/>
  <c r="P12" i="241"/>
  <c r="E12" i="241"/>
  <c r="T12" i="241" s="1"/>
  <c r="S11" i="241"/>
  <c r="R11" i="241"/>
  <c r="Q11" i="241"/>
  <c r="P11" i="241"/>
  <c r="E11" i="241"/>
  <c r="U11" i="241" s="1"/>
  <c r="U10" i="241"/>
  <c r="T10" i="241"/>
  <c r="S10" i="241"/>
  <c r="R10" i="241"/>
  <c r="Q10" i="241"/>
  <c r="P10" i="241"/>
  <c r="E10" i="241"/>
  <c r="R9" i="241"/>
  <c r="T64" i="240"/>
  <c r="S64" i="240"/>
  <c r="R64" i="240"/>
  <c r="Q64" i="240"/>
  <c r="P64" i="240"/>
  <c r="E64" i="240"/>
  <c r="U64" i="240" s="1"/>
  <c r="U63" i="240"/>
  <c r="S63" i="240"/>
  <c r="R63" i="240"/>
  <c r="Q63" i="240"/>
  <c r="Q62" i="240" s="1"/>
  <c r="P63" i="240"/>
  <c r="E63" i="240"/>
  <c r="T63" i="240" s="1"/>
  <c r="S62" i="240"/>
  <c r="R62" i="240"/>
  <c r="S60" i="240"/>
  <c r="R60" i="240"/>
  <c r="Q60" i="240"/>
  <c r="P60" i="240"/>
  <c r="E60" i="240"/>
  <c r="U60" i="240" s="1"/>
  <c r="S59" i="240"/>
  <c r="R59" i="240"/>
  <c r="Q59" i="240"/>
  <c r="P59" i="240"/>
  <c r="E59" i="240"/>
  <c r="S58" i="240"/>
  <c r="R58" i="240"/>
  <c r="Q58" i="240"/>
  <c r="P58" i="240"/>
  <c r="E58" i="240"/>
  <c r="T58" i="240" s="1"/>
  <c r="S57" i="240"/>
  <c r="R57" i="240"/>
  <c r="Q57" i="240"/>
  <c r="P57" i="240"/>
  <c r="E57" i="240"/>
  <c r="U57" i="240" s="1"/>
  <c r="S56" i="240"/>
  <c r="R56" i="240"/>
  <c r="T55" i="240"/>
  <c r="S55" i="240"/>
  <c r="R55" i="240"/>
  <c r="Q55" i="240"/>
  <c r="P55" i="240"/>
  <c r="E55" i="240"/>
  <c r="U55" i="240" s="1"/>
  <c r="S54" i="240"/>
  <c r="R54" i="240"/>
  <c r="Q54" i="240"/>
  <c r="P54" i="240"/>
  <c r="E54" i="240"/>
  <c r="S53" i="240"/>
  <c r="R53" i="240"/>
  <c r="Q53" i="240"/>
  <c r="P53" i="240"/>
  <c r="E53" i="240"/>
  <c r="T53" i="240" s="1"/>
  <c r="S52" i="240"/>
  <c r="R52" i="240"/>
  <c r="Q52" i="240"/>
  <c r="P52" i="240"/>
  <c r="E52" i="240"/>
  <c r="U52" i="240" s="1"/>
  <c r="S51" i="240"/>
  <c r="R51" i="240"/>
  <c r="Q51" i="240"/>
  <c r="P51" i="240"/>
  <c r="E51" i="240"/>
  <c r="T51" i="240" s="1"/>
  <c r="S50" i="240"/>
  <c r="R50" i="240"/>
  <c r="Q50" i="240"/>
  <c r="P50" i="240"/>
  <c r="E50" i="240"/>
  <c r="U50" i="240" s="1"/>
  <c r="S49" i="240"/>
  <c r="R49" i="240"/>
  <c r="Q49" i="240"/>
  <c r="P49" i="240"/>
  <c r="E49" i="240"/>
  <c r="U49" i="240" s="1"/>
  <c r="S48" i="240"/>
  <c r="R48" i="240"/>
  <c r="Q48" i="240"/>
  <c r="P48" i="240"/>
  <c r="E48" i="240"/>
  <c r="S47" i="240"/>
  <c r="R47" i="240"/>
  <c r="Q47" i="240"/>
  <c r="P47" i="240"/>
  <c r="E47" i="240"/>
  <c r="U47" i="240" s="1"/>
  <c r="S46" i="240"/>
  <c r="R46" i="240"/>
  <c r="Q46" i="240"/>
  <c r="P46" i="240"/>
  <c r="E46" i="240"/>
  <c r="S45" i="240"/>
  <c r="R45" i="240"/>
  <c r="Q45" i="240"/>
  <c r="P45" i="240"/>
  <c r="E45" i="240"/>
  <c r="S44" i="240"/>
  <c r="R44" i="240"/>
  <c r="S43" i="240"/>
  <c r="R43" i="240"/>
  <c r="S42" i="240"/>
  <c r="R42" i="240"/>
  <c r="Q42" i="240"/>
  <c r="P42" i="240"/>
  <c r="E42" i="240"/>
  <c r="U42" i="240" s="1"/>
  <c r="S41" i="240"/>
  <c r="R41" i="240"/>
  <c r="Q41" i="240"/>
  <c r="P41" i="240"/>
  <c r="E41" i="240"/>
  <c r="U41" i="240" s="1"/>
  <c r="S40" i="240"/>
  <c r="R40" i="240"/>
  <c r="Q40" i="240"/>
  <c r="P40" i="240"/>
  <c r="E40" i="240"/>
  <c r="T40" i="240" s="1"/>
  <c r="S39" i="240"/>
  <c r="R39" i="240"/>
  <c r="Q39" i="240"/>
  <c r="P39" i="240"/>
  <c r="E39" i="240"/>
  <c r="U39" i="240" s="1"/>
  <c r="T38" i="240"/>
  <c r="S38" i="240"/>
  <c r="R38" i="240"/>
  <c r="Q38" i="240"/>
  <c r="P38" i="240"/>
  <c r="E38" i="240"/>
  <c r="U38" i="240" s="1"/>
  <c r="S37" i="240"/>
  <c r="R37" i="240"/>
  <c r="Q37" i="240"/>
  <c r="P37" i="240"/>
  <c r="E37" i="240"/>
  <c r="U37" i="240" s="1"/>
  <c r="S36" i="240"/>
  <c r="R36" i="240"/>
  <c r="Q36" i="240"/>
  <c r="P36" i="240"/>
  <c r="E36" i="240"/>
  <c r="S35" i="240"/>
  <c r="R35" i="240"/>
  <c r="Q35" i="240"/>
  <c r="P35" i="240"/>
  <c r="E35" i="240"/>
  <c r="T35" i="240" s="1"/>
  <c r="U34" i="240"/>
  <c r="T34" i="240"/>
  <c r="S34" i="240"/>
  <c r="R34" i="240"/>
  <c r="Q34" i="240"/>
  <c r="P34" i="240"/>
  <c r="E34" i="240"/>
  <c r="S33" i="240"/>
  <c r="R33" i="240"/>
  <c r="Q33" i="240"/>
  <c r="U33" i="240" s="1"/>
  <c r="P33" i="240"/>
  <c r="E33" i="240"/>
  <c r="S32" i="240"/>
  <c r="R32" i="240"/>
  <c r="Q32" i="240"/>
  <c r="P32" i="240"/>
  <c r="E32" i="240"/>
  <c r="U32" i="240" s="1"/>
  <c r="S31" i="240"/>
  <c r="R31" i="240"/>
  <c r="Q31" i="240"/>
  <c r="U31" i="240" s="1"/>
  <c r="P31" i="240"/>
  <c r="E31" i="240"/>
  <c r="S30" i="240"/>
  <c r="R30" i="240"/>
  <c r="Q30" i="240"/>
  <c r="P30" i="240"/>
  <c r="E30" i="240"/>
  <c r="U30" i="240" s="1"/>
  <c r="S29" i="240"/>
  <c r="R29" i="240"/>
  <c r="Q29" i="240"/>
  <c r="P29" i="240"/>
  <c r="E29" i="240"/>
  <c r="T29" i="240" s="1"/>
  <c r="S28" i="240"/>
  <c r="S27" i="240"/>
  <c r="R27" i="240"/>
  <c r="Q27" i="240"/>
  <c r="P27" i="240"/>
  <c r="E27" i="240"/>
  <c r="U27" i="240" s="1"/>
  <c r="U26" i="240"/>
  <c r="T26" i="240"/>
  <c r="S26" i="240"/>
  <c r="R26" i="240"/>
  <c r="Q26" i="240"/>
  <c r="P26" i="240"/>
  <c r="E26" i="240"/>
  <c r="U25" i="240"/>
  <c r="S25" i="240"/>
  <c r="R25" i="240"/>
  <c r="Q25" i="240"/>
  <c r="P25" i="240"/>
  <c r="E25" i="240"/>
  <c r="T25" i="240" s="1"/>
  <c r="S24" i="240"/>
  <c r="R24" i="240"/>
  <c r="Q24" i="240"/>
  <c r="P24" i="240"/>
  <c r="E24" i="240"/>
  <c r="U24" i="240" s="1"/>
  <c r="S23" i="240"/>
  <c r="R23" i="240"/>
  <c r="Q23" i="240"/>
  <c r="P23" i="240"/>
  <c r="E23" i="240"/>
  <c r="U22" i="240"/>
  <c r="S22" i="240"/>
  <c r="R22" i="240"/>
  <c r="Q22" i="240"/>
  <c r="P22" i="240"/>
  <c r="E22" i="240"/>
  <c r="T22" i="240" s="1"/>
  <c r="S21" i="240"/>
  <c r="R21" i="240"/>
  <c r="Q21" i="240"/>
  <c r="P21" i="240"/>
  <c r="E21" i="240"/>
  <c r="T21" i="240" s="1"/>
  <c r="U20" i="240"/>
  <c r="T20" i="240"/>
  <c r="S20" i="240"/>
  <c r="R20" i="240"/>
  <c r="Q20" i="240"/>
  <c r="P20" i="240"/>
  <c r="E20" i="240"/>
  <c r="S19" i="240"/>
  <c r="R19" i="240"/>
  <c r="Q19" i="240"/>
  <c r="P19" i="240"/>
  <c r="E19" i="240"/>
  <c r="T19" i="240" s="1"/>
  <c r="S18" i="240"/>
  <c r="R18" i="240"/>
  <c r="Q18" i="240"/>
  <c r="P18" i="240"/>
  <c r="E18" i="240"/>
  <c r="U18" i="240" s="1"/>
  <c r="U17" i="240"/>
  <c r="T17" i="240"/>
  <c r="S17" i="240"/>
  <c r="R17" i="240"/>
  <c r="Q17" i="240"/>
  <c r="P17" i="240"/>
  <c r="E17" i="240"/>
  <c r="S16" i="240"/>
  <c r="R16" i="240"/>
  <c r="Q16" i="240"/>
  <c r="P16" i="240"/>
  <c r="E16" i="240"/>
  <c r="U16" i="240" s="1"/>
  <c r="S15" i="240"/>
  <c r="R15" i="240"/>
  <c r="Q15" i="240"/>
  <c r="P15" i="240"/>
  <c r="E15" i="240"/>
  <c r="S14" i="240"/>
  <c r="R14" i="240"/>
  <c r="Q14" i="240"/>
  <c r="P14" i="240"/>
  <c r="E14" i="240"/>
  <c r="T14" i="240" s="1"/>
  <c r="S13" i="240"/>
  <c r="R13" i="240"/>
  <c r="Q13" i="240"/>
  <c r="P13" i="240"/>
  <c r="E13" i="240"/>
  <c r="T13" i="240" s="1"/>
  <c r="S12" i="240"/>
  <c r="R12" i="240"/>
  <c r="Q12" i="240"/>
  <c r="P12" i="240"/>
  <c r="E12" i="240"/>
  <c r="U12" i="240" s="1"/>
  <c r="S11" i="240"/>
  <c r="R11" i="240"/>
  <c r="Q11" i="240"/>
  <c r="P11" i="240"/>
  <c r="E11" i="240"/>
  <c r="U11" i="240" s="1"/>
  <c r="S10" i="240"/>
  <c r="R10" i="240"/>
  <c r="Q10" i="240"/>
  <c r="P10" i="240"/>
  <c r="T10" i="240" s="1"/>
  <c r="E10" i="240"/>
  <c r="U10" i="240" s="1"/>
  <c r="S9" i="240"/>
  <c r="R9" i="240"/>
  <c r="S64" i="239"/>
  <c r="R64" i="239"/>
  <c r="Q64" i="239"/>
  <c r="P64" i="239"/>
  <c r="E64" i="239"/>
  <c r="U64" i="239" s="1"/>
  <c r="U63" i="239"/>
  <c r="T63" i="239"/>
  <c r="S63" i="239"/>
  <c r="R63" i="239"/>
  <c r="Q63" i="239"/>
  <c r="P63" i="239"/>
  <c r="E63" i="239"/>
  <c r="S62" i="239"/>
  <c r="R62" i="239"/>
  <c r="S60" i="239"/>
  <c r="R60" i="239"/>
  <c r="Q60" i="239"/>
  <c r="P60" i="239"/>
  <c r="E60" i="239"/>
  <c r="U60" i="239" s="1"/>
  <c r="S59" i="239"/>
  <c r="R59" i="239"/>
  <c r="Q59" i="239"/>
  <c r="P59" i="239"/>
  <c r="E59" i="239"/>
  <c r="S58" i="239"/>
  <c r="R58" i="239"/>
  <c r="Q58" i="239"/>
  <c r="P58" i="239"/>
  <c r="E58" i="239"/>
  <c r="T58" i="239" s="1"/>
  <c r="S57" i="239"/>
  <c r="R57" i="239"/>
  <c r="Q57" i="239"/>
  <c r="P57" i="239"/>
  <c r="E57" i="239"/>
  <c r="U57" i="239" s="1"/>
  <c r="S56" i="239"/>
  <c r="R56" i="239"/>
  <c r="S55" i="239"/>
  <c r="R55" i="239"/>
  <c r="Q55" i="239"/>
  <c r="P55" i="239"/>
  <c r="E55" i="239"/>
  <c r="U55" i="239" s="1"/>
  <c r="S54" i="239"/>
  <c r="R54" i="239"/>
  <c r="Q54" i="239"/>
  <c r="P54" i="239"/>
  <c r="E54" i="239"/>
  <c r="S53" i="239"/>
  <c r="R53" i="239"/>
  <c r="Q53" i="239"/>
  <c r="P53" i="239"/>
  <c r="E53" i="239"/>
  <c r="T53" i="239" s="1"/>
  <c r="S52" i="239"/>
  <c r="R52" i="239"/>
  <c r="Q52" i="239"/>
  <c r="P52" i="239"/>
  <c r="E52" i="239"/>
  <c r="U52" i="239" s="1"/>
  <c r="S51" i="239"/>
  <c r="R51" i="239"/>
  <c r="Q51" i="239"/>
  <c r="P51" i="239"/>
  <c r="E51" i="239"/>
  <c r="U51" i="239" s="1"/>
  <c r="S50" i="239"/>
  <c r="R50" i="239"/>
  <c r="Q50" i="239"/>
  <c r="P50" i="239"/>
  <c r="E50" i="239"/>
  <c r="T50" i="239" s="1"/>
  <c r="S49" i="239"/>
  <c r="R49" i="239"/>
  <c r="Q49" i="239"/>
  <c r="P49" i="239"/>
  <c r="E49" i="239"/>
  <c r="U49" i="239" s="1"/>
  <c r="S48" i="239"/>
  <c r="R48" i="239"/>
  <c r="Q48" i="239"/>
  <c r="P48" i="239"/>
  <c r="E48" i="239"/>
  <c r="U48" i="239" s="1"/>
  <c r="S47" i="239"/>
  <c r="R47" i="239"/>
  <c r="Q47" i="239"/>
  <c r="P47" i="239"/>
  <c r="E47" i="239"/>
  <c r="U47" i="239" s="1"/>
  <c r="S46" i="239"/>
  <c r="R46" i="239"/>
  <c r="Q46" i="239"/>
  <c r="P46" i="239"/>
  <c r="E46" i="239"/>
  <c r="U45" i="239"/>
  <c r="S45" i="239"/>
  <c r="R45" i="239"/>
  <c r="Q45" i="239"/>
  <c r="P45" i="239"/>
  <c r="E45" i="239"/>
  <c r="S44" i="239"/>
  <c r="R44" i="239"/>
  <c r="S43" i="239"/>
  <c r="R43" i="239"/>
  <c r="S42" i="239"/>
  <c r="R42" i="239"/>
  <c r="Q42" i="239"/>
  <c r="P42" i="239"/>
  <c r="E42" i="239"/>
  <c r="T42" i="239" s="1"/>
  <c r="S41" i="239"/>
  <c r="R41" i="239"/>
  <c r="Q41" i="239"/>
  <c r="P41" i="239"/>
  <c r="E41" i="239"/>
  <c r="U41" i="239" s="1"/>
  <c r="S40" i="239"/>
  <c r="R40" i="239"/>
  <c r="Q40" i="239"/>
  <c r="P40" i="239"/>
  <c r="E40" i="239"/>
  <c r="T40" i="239" s="1"/>
  <c r="S39" i="239"/>
  <c r="R39" i="239"/>
  <c r="Q39" i="239"/>
  <c r="P39" i="239"/>
  <c r="E39" i="239"/>
  <c r="U39" i="239" s="1"/>
  <c r="S38" i="239"/>
  <c r="R38" i="239"/>
  <c r="Q38" i="239"/>
  <c r="P38" i="239"/>
  <c r="E38" i="239"/>
  <c r="S37" i="239"/>
  <c r="R37" i="239"/>
  <c r="Q37" i="239"/>
  <c r="P37" i="239"/>
  <c r="E37" i="239"/>
  <c r="U37" i="239" s="1"/>
  <c r="S36" i="239"/>
  <c r="R36" i="239"/>
  <c r="Q36" i="239"/>
  <c r="P36" i="239"/>
  <c r="E36" i="239"/>
  <c r="S35" i="239"/>
  <c r="R35" i="239"/>
  <c r="Q35" i="239"/>
  <c r="P35" i="239"/>
  <c r="E35" i="239"/>
  <c r="T35" i="239" s="1"/>
  <c r="S34" i="239"/>
  <c r="R34" i="239"/>
  <c r="Q34" i="239"/>
  <c r="P34" i="239"/>
  <c r="E34" i="239"/>
  <c r="U34" i="239" s="1"/>
  <c r="U33" i="239"/>
  <c r="S33" i="239"/>
  <c r="R33" i="239"/>
  <c r="Q33" i="239"/>
  <c r="P33" i="239"/>
  <c r="T33" i="239" s="1"/>
  <c r="E33" i="239"/>
  <c r="S32" i="239"/>
  <c r="R32" i="239"/>
  <c r="Q32" i="239"/>
  <c r="P32" i="239"/>
  <c r="E32" i="239"/>
  <c r="T32" i="239" s="1"/>
  <c r="T31" i="239"/>
  <c r="S31" i="239"/>
  <c r="R31" i="239"/>
  <c r="Q31" i="239"/>
  <c r="P31" i="239"/>
  <c r="E31" i="239"/>
  <c r="U30" i="239"/>
  <c r="S30" i="239"/>
  <c r="R30" i="239"/>
  <c r="Q30" i="239"/>
  <c r="P30" i="239"/>
  <c r="E30" i="239"/>
  <c r="T30" i="239" s="1"/>
  <c r="S29" i="239"/>
  <c r="R29" i="239"/>
  <c r="Q29" i="239"/>
  <c r="P29" i="239"/>
  <c r="E29" i="239"/>
  <c r="S28" i="239"/>
  <c r="R28" i="239"/>
  <c r="T27" i="239"/>
  <c r="S27" i="239"/>
  <c r="R27" i="239"/>
  <c r="Q27" i="239"/>
  <c r="P27" i="239"/>
  <c r="E27" i="239"/>
  <c r="U27" i="239" s="1"/>
  <c r="T26" i="239"/>
  <c r="S26" i="239"/>
  <c r="R26" i="239"/>
  <c r="Q26" i="239"/>
  <c r="P26" i="239"/>
  <c r="E26" i="239"/>
  <c r="U26" i="239" s="1"/>
  <c r="U25" i="239"/>
  <c r="S25" i="239"/>
  <c r="R25" i="239"/>
  <c r="Q25" i="239"/>
  <c r="P25" i="239"/>
  <c r="E25" i="239"/>
  <c r="T25" i="239" s="1"/>
  <c r="S24" i="239"/>
  <c r="R24" i="239"/>
  <c r="Q24" i="239"/>
  <c r="P24" i="239"/>
  <c r="E24" i="239"/>
  <c r="U24" i="239" s="1"/>
  <c r="S23" i="239"/>
  <c r="R23" i="239"/>
  <c r="Q23" i="239"/>
  <c r="P23" i="239"/>
  <c r="E23" i="239"/>
  <c r="S22" i="239"/>
  <c r="R22" i="239"/>
  <c r="Q22" i="239"/>
  <c r="P22" i="239"/>
  <c r="E22" i="239"/>
  <c r="T22" i="239" s="1"/>
  <c r="S21" i="239"/>
  <c r="R21" i="239"/>
  <c r="Q21" i="239"/>
  <c r="P21" i="239"/>
  <c r="E21" i="239"/>
  <c r="U21" i="239" s="1"/>
  <c r="S20" i="239"/>
  <c r="R20" i="239"/>
  <c r="Q20" i="239"/>
  <c r="P20" i="239"/>
  <c r="E20" i="239"/>
  <c r="U20" i="239" s="1"/>
  <c r="S19" i="239"/>
  <c r="R19" i="239"/>
  <c r="Q19" i="239"/>
  <c r="P19" i="239"/>
  <c r="E19" i="239"/>
  <c r="U19" i="239" s="1"/>
  <c r="S18" i="239"/>
  <c r="R18" i="239"/>
  <c r="Q18" i="239"/>
  <c r="P18" i="239"/>
  <c r="E18" i="239"/>
  <c r="U18" i="239" s="1"/>
  <c r="U17" i="239"/>
  <c r="T17" i="239"/>
  <c r="S17" i="239"/>
  <c r="R17" i="239"/>
  <c r="Q17" i="239"/>
  <c r="P17" i="239"/>
  <c r="E17" i="239"/>
  <c r="S16" i="239"/>
  <c r="R16" i="239"/>
  <c r="Q16" i="239"/>
  <c r="P16" i="239"/>
  <c r="E16" i="239"/>
  <c r="U16" i="239" s="1"/>
  <c r="S15" i="239"/>
  <c r="R15" i="239"/>
  <c r="Q15" i="239"/>
  <c r="P15" i="239"/>
  <c r="E15" i="239"/>
  <c r="S14" i="239"/>
  <c r="R14" i="239"/>
  <c r="Q14" i="239"/>
  <c r="P14" i="239"/>
  <c r="E14" i="239"/>
  <c r="T14" i="239" s="1"/>
  <c r="T13" i="239"/>
  <c r="S13" i="239"/>
  <c r="R13" i="239"/>
  <c r="Q13" i="239"/>
  <c r="U13" i="239" s="1"/>
  <c r="P13" i="239"/>
  <c r="E13" i="239"/>
  <c r="S12" i="239"/>
  <c r="R12" i="239"/>
  <c r="Q12" i="239"/>
  <c r="P12" i="239"/>
  <c r="E12" i="239"/>
  <c r="T12" i="239" s="1"/>
  <c r="S11" i="239"/>
  <c r="R11" i="239"/>
  <c r="Q11" i="239"/>
  <c r="P11" i="239"/>
  <c r="E11" i="239"/>
  <c r="U11" i="239" s="1"/>
  <c r="T10" i="239"/>
  <c r="S10" i="239"/>
  <c r="R10" i="239"/>
  <c r="Q10" i="239"/>
  <c r="P10" i="239"/>
  <c r="E10" i="239"/>
  <c r="R9" i="239"/>
  <c r="S64" i="238"/>
  <c r="R64" i="238"/>
  <c r="Q64" i="238"/>
  <c r="P64" i="238"/>
  <c r="E64" i="238"/>
  <c r="U64" i="238" s="1"/>
  <c r="U63" i="238"/>
  <c r="S63" i="238"/>
  <c r="R63" i="238"/>
  <c r="Q63" i="238"/>
  <c r="Q62" i="238" s="1"/>
  <c r="P63" i="238"/>
  <c r="E63" i="238"/>
  <c r="T63" i="238" s="1"/>
  <c r="S62" i="238"/>
  <c r="R62" i="238"/>
  <c r="S60" i="238"/>
  <c r="R60" i="238"/>
  <c r="Q60" i="238"/>
  <c r="P60" i="238"/>
  <c r="E60" i="238"/>
  <c r="U60" i="238" s="1"/>
  <c r="S59" i="238"/>
  <c r="R59" i="238"/>
  <c r="Q59" i="238"/>
  <c r="P59" i="238"/>
  <c r="E59" i="238"/>
  <c r="S58" i="238"/>
  <c r="R58" i="238"/>
  <c r="Q58" i="238"/>
  <c r="P58" i="238"/>
  <c r="E58" i="238"/>
  <c r="T58" i="238" s="1"/>
  <c r="U57" i="238"/>
  <c r="T57" i="238"/>
  <c r="S57" i="238"/>
  <c r="R57" i="238"/>
  <c r="Q57" i="238"/>
  <c r="P57" i="238"/>
  <c r="E57" i="238"/>
  <c r="S56" i="238"/>
  <c r="R56" i="238"/>
  <c r="S55" i="238"/>
  <c r="R55" i="238"/>
  <c r="Q55" i="238"/>
  <c r="P55" i="238"/>
  <c r="E55" i="238"/>
  <c r="U55" i="238" s="1"/>
  <c r="S54" i="238"/>
  <c r="R54" i="238"/>
  <c r="Q54" i="238"/>
  <c r="P54" i="238"/>
  <c r="E54" i="238"/>
  <c r="S53" i="238"/>
  <c r="R53" i="238"/>
  <c r="Q53" i="238"/>
  <c r="P53" i="238"/>
  <c r="E53" i="238"/>
  <c r="T53" i="238" s="1"/>
  <c r="S52" i="238"/>
  <c r="R52" i="238"/>
  <c r="Q52" i="238"/>
  <c r="P52" i="238"/>
  <c r="E52" i="238"/>
  <c r="U52" i="238" s="1"/>
  <c r="S51" i="238"/>
  <c r="R51" i="238"/>
  <c r="Q51" i="238"/>
  <c r="P51" i="238"/>
  <c r="E51" i="238"/>
  <c r="T51" i="238" s="1"/>
  <c r="S50" i="238"/>
  <c r="R50" i="238"/>
  <c r="Q50" i="238"/>
  <c r="P50" i="238"/>
  <c r="E50" i="238"/>
  <c r="U50" i="238" s="1"/>
  <c r="S49" i="238"/>
  <c r="R49" i="238"/>
  <c r="Q49" i="238"/>
  <c r="P49" i="238"/>
  <c r="E49" i="238"/>
  <c r="U49" i="238" s="1"/>
  <c r="U48" i="238"/>
  <c r="T48" i="238"/>
  <c r="S48" i="238"/>
  <c r="R48" i="238"/>
  <c r="Q48" i="238"/>
  <c r="P48" i="238"/>
  <c r="E48" i="238"/>
  <c r="S47" i="238"/>
  <c r="R47" i="238"/>
  <c r="Q47" i="238"/>
  <c r="P47" i="238"/>
  <c r="E47" i="238"/>
  <c r="S46" i="238"/>
  <c r="R46" i="238"/>
  <c r="Q46" i="238"/>
  <c r="P46" i="238"/>
  <c r="E46" i="238"/>
  <c r="S45" i="238"/>
  <c r="R45" i="238"/>
  <c r="Q45" i="238"/>
  <c r="P45" i="238"/>
  <c r="E45" i="238"/>
  <c r="U45" i="238" s="1"/>
  <c r="S44" i="238"/>
  <c r="R44" i="238"/>
  <c r="S43" i="238"/>
  <c r="U42" i="238"/>
  <c r="S42" i="238"/>
  <c r="R42" i="238"/>
  <c r="Q42" i="238"/>
  <c r="P42" i="238"/>
  <c r="E42" i="238"/>
  <c r="T42" i="238" s="1"/>
  <c r="S41" i="238"/>
  <c r="R41" i="238"/>
  <c r="Q41" i="238"/>
  <c r="P41" i="238"/>
  <c r="E41" i="238"/>
  <c r="U41" i="238" s="1"/>
  <c r="S40" i="238"/>
  <c r="R40" i="238"/>
  <c r="Q40" i="238"/>
  <c r="P40" i="238"/>
  <c r="E40" i="238"/>
  <c r="U40" i="238" s="1"/>
  <c r="S39" i="238"/>
  <c r="R39" i="238"/>
  <c r="Q39" i="238"/>
  <c r="P39" i="238"/>
  <c r="E39" i="238"/>
  <c r="U39" i="238" s="1"/>
  <c r="S38" i="238"/>
  <c r="R38" i="238"/>
  <c r="Q38" i="238"/>
  <c r="P38" i="238"/>
  <c r="E38" i="238"/>
  <c r="U38" i="238" s="1"/>
  <c r="S37" i="238"/>
  <c r="R37" i="238"/>
  <c r="Q37" i="238"/>
  <c r="P37" i="238"/>
  <c r="E37" i="238"/>
  <c r="U37" i="238" s="1"/>
  <c r="S36" i="238"/>
  <c r="R36" i="238"/>
  <c r="Q36" i="238"/>
  <c r="P36" i="238"/>
  <c r="E36" i="238"/>
  <c r="S35" i="238"/>
  <c r="R35" i="238"/>
  <c r="Q35" i="238"/>
  <c r="P35" i="238"/>
  <c r="E35" i="238"/>
  <c r="T35" i="238" s="1"/>
  <c r="S34" i="238"/>
  <c r="R34" i="238"/>
  <c r="Q34" i="238"/>
  <c r="P34" i="238"/>
  <c r="E34" i="238"/>
  <c r="U34" i="238" s="1"/>
  <c r="S33" i="238"/>
  <c r="R33" i="238"/>
  <c r="Q33" i="238"/>
  <c r="P33" i="238"/>
  <c r="E33" i="238"/>
  <c r="T33" i="238" s="1"/>
  <c r="S32" i="238"/>
  <c r="R32" i="238"/>
  <c r="Q32" i="238"/>
  <c r="P32" i="238"/>
  <c r="E32" i="238"/>
  <c r="U32" i="238" s="1"/>
  <c r="S31" i="238"/>
  <c r="R31" i="238"/>
  <c r="Q31" i="238"/>
  <c r="P31" i="238"/>
  <c r="E31" i="238"/>
  <c r="T31" i="238" s="1"/>
  <c r="S30" i="238"/>
  <c r="R30" i="238"/>
  <c r="Q30" i="238"/>
  <c r="P30" i="238"/>
  <c r="E30" i="238"/>
  <c r="U30" i="238" s="1"/>
  <c r="S29" i="238"/>
  <c r="R29" i="238"/>
  <c r="Q29" i="238"/>
  <c r="P29" i="238"/>
  <c r="E29" i="238"/>
  <c r="T29" i="238" s="1"/>
  <c r="S28" i="238"/>
  <c r="R28" i="238"/>
  <c r="S27" i="238"/>
  <c r="R27" i="238"/>
  <c r="Q27" i="238"/>
  <c r="P27" i="238"/>
  <c r="E27" i="238"/>
  <c r="U27" i="238" s="1"/>
  <c r="T26" i="238"/>
  <c r="S26" i="238"/>
  <c r="R26" i="238"/>
  <c r="Q26" i="238"/>
  <c r="P26" i="238"/>
  <c r="E26" i="238"/>
  <c r="U26" i="238" s="1"/>
  <c r="U25" i="238"/>
  <c r="T25" i="238"/>
  <c r="S25" i="238"/>
  <c r="R25" i="238"/>
  <c r="Q25" i="238"/>
  <c r="P25" i="238"/>
  <c r="E25" i="238"/>
  <c r="S24" i="238"/>
  <c r="R24" i="238"/>
  <c r="Q24" i="238"/>
  <c r="P24" i="238"/>
  <c r="E24" i="238"/>
  <c r="U24" i="238" s="1"/>
  <c r="S23" i="238"/>
  <c r="R23" i="238"/>
  <c r="Q23" i="238"/>
  <c r="P23" i="238"/>
  <c r="E23" i="238"/>
  <c r="S22" i="238"/>
  <c r="R22" i="238"/>
  <c r="Q22" i="238"/>
  <c r="P22" i="238"/>
  <c r="E22" i="238"/>
  <c r="U21" i="238"/>
  <c r="S21" i="238"/>
  <c r="R21" i="238"/>
  <c r="Q21" i="238"/>
  <c r="P21" i="238"/>
  <c r="E21" i="238"/>
  <c r="T21" i="238" s="1"/>
  <c r="T20" i="238"/>
  <c r="S20" i="238"/>
  <c r="R20" i="238"/>
  <c r="Q20" i="238"/>
  <c r="P20" i="238"/>
  <c r="E20" i="238"/>
  <c r="U20" i="238" s="1"/>
  <c r="S19" i="238"/>
  <c r="R19" i="238"/>
  <c r="Q19" i="238"/>
  <c r="P19" i="238"/>
  <c r="E19" i="238"/>
  <c r="T19" i="238" s="1"/>
  <c r="S18" i="238"/>
  <c r="R18" i="238"/>
  <c r="Q18" i="238"/>
  <c r="P18" i="238"/>
  <c r="E18" i="238"/>
  <c r="U18" i="238" s="1"/>
  <c r="U17" i="238"/>
  <c r="S17" i="238"/>
  <c r="R17" i="238"/>
  <c r="Q17" i="238"/>
  <c r="P17" i="238"/>
  <c r="E17" i="238"/>
  <c r="T17" i="238" s="1"/>
  <c r="S16" i="238"/>
  <c r="R16" i="238"/>
  <c r="Q16" i="238"/>
  <c r="P16" i="238"/>
  <c r="E16" i="238"/>
  <c r="U16" i="238" s="1"/>
  <c r="S15" i="238"/>
  <c r="R15" i="238"/>
  <c r="Q15" i="238"/>
  <c r="P15" i="238"/>
  <c r="E15" i="238"/>
  <c r="S14" i="238"/>
  <c r="R14" i="238"/>
  <c r="Q14" i="238"/>
  <c r="P14" i="238"/>
  <c r="E14" i="238"/>
  <c r="T14" i="238" s="1"/>
  <c r="S13" i="238"/>
  <c r="R13" i="238"/>
  <c r="Q13" i="238"/>
  <c r="P13" i="238"/>
  <c r="E13" i="238"/>
  <c r="U13" i="238" s="1"/>
  <c r="U12" i="238"/>
  <c r="T12" i="238"/>
  <c r="S12" i="238"/>
  <c r="R12" i="238"/>
  <c r="Q12" i="238"/>
  <c r="P12" i="238"/>
  <c r="E12" i="238"/>
  <c r="S11" i="238"/>
  <c r="R11" i="238"/>
  <c r="Q11" i="238"/>
  <c r="P11" i="238"/>
  <c r="E11" i="238"/>
  <c r="U11" i="238" s="1"/>
  <c r="S10" i="238"/>
  <c r="R10" i="238"/>
  <c r="Q10" i="238"/>
  <c r="P10" i="238"/>
  <c r="E10" i="238"/>
  <c r="T10" i="238" s="1"/>
  <c r="R9" i="238"/>
  <c r="S64" i="237"/>
  <c r="R64" i="237"/>
  <c r="Q64" i="237"/>
  <c r="P64" i="237"/>
  <c r="E64" i="237"/>
  <c r="U63" i="237"/>
  <c r="T63" i="237"/>
  <c r="S63" i="237"/>
  <c r="R63" i="237"/>
  <c r="Q63" i="237"/>
  <c r="P63" i="237"/>
  <c r="E63" i="237"/>
  <c r="S62" i="237"/>
  <c r="R62" i="237"/>
  <c r="S60" i="237"/>
  <c r="R60" i="237"/>
  <c r="Q60" i="237"/>
  <c r="P60" i="237"/>
  <c r="E60" i="237"/>
  <c r="U60" i="237" s="1"/>
  <c r="S59" i="237"/>
  <c r="R59" i="237"/>
  <c r="Q59" i="237"/>
  <c r="P59" i="237"/>
  <c r="E59" i="237"/>
  <c r="U59" i="237" s="1"/>
  <c r="S58" i="237"/>
  <c r="R58" i="237"/>
  <c r="Q58" i="237"/>
  <c r="P58" i="237"/>
  <c r="E58" i="237"/>
  <c r="T58" i="237" s="1"/>
  <c r="S57" i="237"/>
  <c r="R57" i="237"/>
  <c r="Q57" i="237"/>
  <c r="P57" i="237"/>
  <c r="E57" i="237"/>
  <c r="T57" i="237" s="1"/>
  <c r="S56" i="237"/>
  <c r="R56" i="237"/>
  <c r="S55" i="237"/>
  <c r="R55" i="237"/>
  <c r="Q55" i="237"/>
  <c r="P55" i="237"/>
  <c r="E55" i="237"/>
  <c r="U55" i="237" s="1"/>
  <c r="S54" i="237"/>
  <c r="R54" i="237"/>
  <c r="Q54" i="237"/>
  <c r="P54" i="237"/>
  <c r="E54" i="237"/>
  <c r="U54" i="237" s="1"/>
  <c r="S53" i="237"/>
  <c r="R53" i="237"/>
  <c r="Q53" i="237"/>
  <c r="P53" i="237"/>
  <c r="E53" i="237"/>
  <c r="T53" i="237" s="1"/>
  <c r="S52" i="237"/>
  <c r="R52" i="237"/>
  <c r="Q52" i="237"/>
  <c r="P52" i="237"/>
  <c r="E52" i="237"/>
  <c r="U52" i="237" s="1"/>
  <c r="S51" i="237"/>
  <c r="R51" i="237"/>
  <c r="Q51" i="237"/>
  <c r="P51" i="237"/>
  <c r="E51" i="237"/>
  <c r="U51" i="237" s="1"/>
  <c r="S50" i="237"/>
  <c r="R50" i="237"/>
  <c r="Q50" i="237"/>
  <c r="P50" i="237"/>
  <c r="E50" i="237"/>
  <c r="U50" i="237" s="1"/>
  <c r="S49" i="237"/>
  <c r="R49" i="237"/>
  <c r="Q49" i="237"/>
  <c r="P49" i="237"/>
  <c r="E49" i="237"/>
  <c r="U49" i="237" s="1"/>
  <c r="S48" i="237"/>
  <c r="R48" i="237"/>
  <c r="Q48" i="237"/>
  <c r="P48" i="237"/>
  <c r="E48" i="237"/>
  <c r="T48" i="237" s="1"/>
  <c r="S47" i="237"/>
  <c r="R47" i="237"/>
  <c r="Q47" i="237"/>
  <c r="P47" i="237"/>
  <c r="E47" i="237"/>
  <c r="T47" i="237" s="1"/>
  <c r="S46" i="237"/>
  <c r="R46" i="237"/>
  <c r="Q46" i="237"/>
  <c r="P46" i="237"/>
  <c r="E46" i="237"/>
  <c r="U46" i="237" s="1"/>
  <c r="S45" i="237"/>
  <c r="R45" i="237"/>
  <c r="Q45" i="237"/>
  <c r="P45" i="237"/>
  <c r="E45" i="237"/>
  <c r="U45" i="237" s="1"/>
  <c r="S44" i="237"/>
  <c r="R44" i="237"/>
  <c r="S43" i="237"/>
  <c r="R43" i="237"/>
  <c r="S42" i="237"/>
  <c r="R42" i="237"/>
  <c r="Q42" i="237"/>
  <c r="P42" i="237"/>
  <c r="E42" i="237"/>
  <c r="U42" i="237" s="1"/>
  <c r="S41" i="237"/>
  <c r="R41" i="237"/>
  <c r="Q41" i="237"/>
  <c r="P41" i="237"/>
  <c r="E41" i="237"/>
  <c r="U41" i="237" s="1"/>
  <c r="S40" i="237"/>
  <c r="R40" i="237"/>
  <c r="Q40" i="237"/>
  <c r="P40" i="237"/>
  <c r="E40" i="237"/>
  <c r="U40" i="237" s="1"/>
  <c r="S39" i="237"/>
  <c r="R39" i="237"/>
  <c r="Q39" i="237"/>
  <c r="P39" i="237"/>
  <c r="E39" i="237"/>
  <c r="U39" i="237" s="1"/>
  <c r="S38" i="237"/>
  <c r="R38" i="237"/>
  <c r="Q38" i="237"/>
  <c r="P38" i="237"/>
  <c r="E38" i="237"/>
  <c r="U38" i="237" s="1"/>
  <c r="U37" i="237"/>
  <c r="S37" i="237"/>
  <c r="R37" i="237"/>
  <c r="Q37" i="237"/>
  <c r="P37" i="237"/>
  <c r="E37" i="237"/>
  <c r="T37" i="237" s="1"/>
  <c r="S36" i="237"/>
  <c r="R36" i="237"/>
  <c r="Q36" i="237"/>
  <c r="P36" i="237"/>
  <c r="E36" i="237"/>
  <c r="S35" i="237"/>
  <c r="R35" i="237"/>
  <c r="Q35" i="237"/>
  <c r="P35" i="237"/>
  <c r="E35" i="237"/>
  <c r="T35" i="237" s="1"/>
  <c r="S34" i="237"/>
  <c r="R34" i="237"/>
  <c r="Q34" i="237"/>
  <c r="P34" i="237"/>
  <c r="E34" i="237"/>
  <c r="U34" i="237" s="1"/>
  <c r="S33" i="237"/>
  <c r="R33" i="237"/>
  <c r="Q33" i="237"/>
  <c r="P33" i="237"/>
  <c r="E33" i="237"/>
  <c r="U33" i="237" s="1"/>
  <c r="S32" i="237"/>
  <c r="R32" i="237"/>
  <c r="Q32" i="237"/>
  <c r="P32" i="237"/>
  <c r="E32" i="237"/>
  <c r="T32" i="237" s="1"/>
  <c r="S31" i="237"/>
  <c r="R31" i="237"/>
  <c r="Q31" i="237"/>
  <c r="P31" i="237"/>
  <c r="E31" i="237"/>
  <c r="U30" i="237"/>
  <c r="T30" i="237"/>
  <c r="S30" i="237"/>
  <c r="R30" i="237"/>
  <c r="Q30" i="237"/>
  <c r="P30" i="237"/>
  <c r="E30" i="237"/>
  <c r="S29" i="237"/>
  <c r="R29" i="237"/>
  <c r="Q29" i="237"/>
  <c r="P29" i="237"/>
  <c r="E29" i="237"/>
  <c r="U29" i="237" s="1"/>
  <c r="S28" i="237"/>
  <c r="R28" i="237"/>
  <c r="S27" i="237"/>
  <c r="R27" i="237"/>
  <c r="Q27" i="237"/>
  <c r="P27" i="237"/>
  <c r="E27" i="237"/>
  <c r="T27" i="237" s="1"/>
  <c r="S26" i="237"/>
  <c r="R26" i="237"/>
  <c r="Q26" i="237"/>
  <c r="P26" i="237"/>
  <c r="E26" i="237"/>
  <c r="U26" i="237" s="1"/>
  <c r="U25" i="237"/>
  <c r="S25" i="237"/>
  <c r="R25" i="237"/>
  <c r="Q25" i="237"/>
  <c r="P25" i="237"/>
  <c r="E25" i="237"/>
  <c r="T25" i="237" s="1"/>
  <c r="S24" i="237"/>
  <c r="R24" i="237"/>
  <c r="Q24" i="237"/>
  <c r="P24" i="237"/>
  <c r="E24" i="237"/>
  <c r="T23" i="237"/>
  <c r="S23" i="237"/>
  <c r="R23" i="237"/>
  <c r="Q23" i="237"/>
  <c r="P23" i="237"/>
  <c r="E23" i="237"/>
  <c r="U23" i="237" s="1"/>
  <c r="S22" i="237"/>
  <c r="R22" i="237"/>
  <c r="Q22" i="237"/>
  <c r="P22" i="237"/>
  <c r="E22" i="237"/>
  <c r="T22" i="237" s="1"/>
  <c r="S21" i="237"/>
  <c r="R21" i="237"/>
  <c r="Q21" i="237"/>
  <c r="P21" i="237"/>
  <c r="E21" i="237"/>
  <c r="U21" i="237" s="1"/>
  <c r="S20" i="237"/>
  <c r="R20" i="237"/>
  <c r="Q20" i="237"/>
  <c r="P20" i="237"/>
  <c r="E20" i="237"/>
  <c r="U20" i="237" s="1"/>
  <c r="S19" i="237"/>
  <c r="R19" i="237"/>
  <c r="Q19" i="237"/>
  <c r="P19" i="237"/>
  <c r="E19" i="237"/>
  <c r="U19" i="237" s="1"/>
  <c r="S18" i="237"/>
  <c r="R18" i="237"/>
  <c r="Q18" i="237"/>
  <c r="P18" i="237"/>
  <c r="E18" i="237"/>
  <c r="U18" i="237" s="1"/>
  <c r="S17" i="237"/>
  <c r="R17" i="237"/>
  <c r="Q17" i="237"/>
  <c r="P17" i="237"/>
  <c r="E17" i="237"/>
  <c r="S16" i="237"/>
  <c r="R16" i="237"/>
  <c r="Q16" i="237"/>
  <c r="P16" i="237"/>
  <c r="E16" i="237"/>
  <c r="S15" i="237"/>
  <c r="R15" i="237"/>
  <c r="Q15" i="237"/>
  <c r="P15" i="237"/>
  <c r="E15" i="237"/>
  <c r="U15" i="237" s="1"/>
  <c r="S14" i="237"/>
  <c r="R14" i="237"/>
  <c r="Q14" i="237"/>
  <c r="P14" i="237"/>
  <c r="E14" i="237"/>
  <c r="T14" i="237" s="1"/>
  <c r="S13" i="237"/>
  <c r="R13" i="237"/>
  <c r="Q13" i="237"/>
  <c r="P13" i="237"/>
  <c r="E13" i="237"/>
  <c r="U13" i="237" s="1"/>
  <c r="S12" i="237"/>
  <c r="R12" i="237"/>
  <c r="Q12" i="237"/>
  <c r="P12" i="237"/>
  <c r="E12" i="237"/>
  <c r="U12" i="237" s="1"/>
  <c r="T11" i="237"/>
  <c r="S11" i="237"/>
  <c r="R11" i="237"/>
  <c r="Q11" i="237"/>
  <c r="P11" i="237"/>
  <c r="E11" i="237"/>
  <c r="U11" i="237" s="1"/>
  <c r="S10" i="237"/>
  <c r="R10" i="237"/>
  <c r="Q10" i="237"/>
  <c r="P10" i="237"/>
  <c r="E10" i="237"/>
  <c r="S9" i="237"/>
  <c r="R9" i="237"/>
  <c r="S64" i="236"/>
  <c r="R64" i="236"/>
  <c r="Q64" i="236"/>
  <c r="P64" i="236"/>
  <c r="E64" i="236"/>
  <c r="U64" i="236" s="1"/>
  <c r="T63" i="236"/>
  <c r="S63" i="236"/>
  <c r="R63" i="236"/>
  <c r="Q63" i="236"/>
  <c r="P63" i="236"/>
  <c r="E63" i="236"/>
  <c r="U63" i="236" s="1"/>
  <c r="S62" i="236"/>
  <c r="R62" i="236"/>
  <c r="S60" i="236"/>
  <c r="R60" i="236"/>
  <c r="Q60" i="236"/>
  <c r="P60" i="236"/>
  <c r="E60" i="236"/>
  <c r="T60" i="236" s="1"/>
  <c r="T59" i="236"/>
  <c r="S59" i="236"/>
  <c r="R59" i="236"/>
  <c r="Q59" i="236"/>
  <c r="P59" i="236"/>
  <c r="E59" i="236"/>
  <c r="U59" i="236" s="1"/>
  <c r="S58" i="236"/>
  <c r="R58" i="236"/>
  <c r="Q58" i="236"/>
  <c r="P58" i="236"/>
  <c r="E58" i="236"/>
  <c r="T58" i="236" s="1"/>
  <c r="S57" i="236"/>
  <c r="R57" i="236"/>
  <c r="Q57" i="236"/>
  <c r="P57" i="236"/>
  <c r="E57" i="236"/>
  <c r="E56" i="236" s="1"/>
  <c r="U56" i="236" s="1"/>
  <c r="S56" i="236"/>
  <c r="R56" i="236"/>
  <c r="U55" i="236"/>
  <c r="S55" i="236"/>
  <c r="R55" i="236"/>
  <c r="Q55" i="236"/>
  <c r="P55" i="236"/>
  <c r="E55" i="236"/>
  <c r="S54" i="236"/>
  <c r="R54" i="236"/>
  <c r="Q54" i="236"/>
  <c r="P54" i="236"/>
  <c r="E54" i="236"/>
  <c r="U54" i="236" s="1"/>
  <c r="S53" i="236"/>
  <c r="R53" i="236"/>
  <c r="Q53" i="236"/>
  <c r="P53" i="236"/>
  <c r="E53" i="236"/>
  <c r="T53" i="236" s="1"/>
  <c r="S52" i="236"/>
  <c r="R52" i="236"/>
  <c r="Q52" i="236"/>
  <c r="P52" i="236"/>
  <c r="E52" i="236"/>
  <c r="U52" i="236" s="1"/>
  <c r="S51" i="236"/>
  <c r="R51" i="236"/>
  <c r="Q51" i="236"/>
  <c r="P51" i="236"/>
  <c r="E51" i="236"/>
  <c r="U51" i="236" s="1"/>
  <c r="S50" i="236"/>
  <c r="R50" i="236"/>
  <c r="Q50" i="236"/>
  <c r="P50" i="236"/>
  <c r="E50" i="236"/>
  <c r="U50" i="236" s="1"/>
  <c r="S49" i="236"/>
  <c r="R49" i="236"/>
  <c r="Q49" i="236"/>
  <c r="P49" i="236"/>
  <c r="E49" i="236"/>
  <c r="U49" i="236" s="1"/>
  <c r="S48" i="236"/>
  <c r="R48" i="236"/>
  <c r="Q48" i="236"/>
  <c r="P48" i="236"/>
  <c r="E48" i="236"/>
  <c r="U48" i="236" s="1"/>
  <c r="U47" i="236"/>
  <c r="S47" i="236"/>
  <c r="R47" i="236"/>
  <c r="Q47" i="236"/>
  <c r="P47" i="236"/>
  <c r="E47" i="236"/>
  <c r="T47" i="236" s="1"/>
  <c r="T46" i="236"/>
  <c r="S46" i="236"/>
  <c r="R46" i="236"/>
  <c r="Q46" i="236"/>
  <c r="P46" i="236"/>
  <c r="E46" i="236"/>
  <c r="U46" i="236" s="1"/>
  <c r="S45" i="236"/>
  <c r="R45" i="236"/>
  <c r="Q45" i="236"/>
  <c r="P45" i="236"/>
  <c r="E45" i="236"/>
  <c r="U45" i="236" s="1"/>
  <c r="S44" i="236"/>
  <c r="R44" i="236"/>
  <c r="S43" i="236"/>
  <c r="R43" i="236"/>
  <c r="S42" i="236"/>
  <c r="R42" i="236"/>
  <c r="Q42" i="236"/>
  <c r="P42" i="236"/>
  <c r="E42" i="236"/>
  <c r="U42" i="236" s="1"/>
  <c r="S41" i="236"/>
  <c r="R41" i="236"/>
  <c r="Q41" i="236"/>
  <c r="P41" i="236"/>
  <c r="E41" i="236"/>
  <c r="U41" i="236" s="1"/>
  <c r="S40" i="236"/>
  <c r="R40" i="236"/>
  <c r="Q40" i="236"/>
  <c r="P40" i="236"/>
  <c r="E40" i="236"/>
  <c r="T40" i="236" s="1"/>
  <c r="S39" i="236"/>
  <c r="R39" i="236"/>
  <c r="Q39" i="236"/>
  <c r="P39" i="236"/>
  <c r="E39" i="236"/>
  <c r="S38" i="236"/>
  <c r="R38" i="236"/>
  <c r="Q38" i="236"/>
  <c r="P38" i="236"/>
  <c r="E38" i="236"/>
  <c r="U38" i="236" s="1"/>
  <c r="U37" i="236"/>
  <c r="S37" i="236"/>
  <c r="R37" i="236"/>
  <c r="Q37" i="236"/>
  <c r="P37" i="236"/>
  <c r="E37" i="236"/>
  <c r="T37" i="236" s="1"/>
  <c r="S36" i="236"/>
  <c r="R36" i="236"/>
  <c r="Q36" i="236"/>
  <c r="P36" i="236"/>
  <c r="E36" i="236"/>
  <c r="U36" i="236" s="1"/>
  <c r="S35" i="236"/>
  <c r="R35" i="236"/>
  <c r="Q35" i="236"/>
  <c r="P35" i="236"/>
  <c r="E35" i="236"/>
  <c r="T35" i="236" s="1"/>
  <c r="S34" i="236"/>
  <c r="R34" i="236"/>
  <c r="Q34" i="236"/>
  <c r="P34" i="236"/>
  <c r="E34" i="236"/>
  <c r="U34" i="236" s="1"/>
  <c r="S33" i="236"/>
  <c r="R33" i="236"/>
  <c r="Q33" i="236"/>
  <c r="P33" i="236"/>
  <c r="E33" i="236"/>
  <c r="S32" i="236"/>
  <c r="R32" i="236"/>
  <c r="Q32" i="236"/>
  <c r="P32" i="236"/>
  <c r="E32" i="236"/>
  <c r="U32" i="236" s="1"/>
  <c r="S31" i="236"/>
  <c r="R31" i="236"/>
  <c r="Q31" i="236"/>
  <c r="P31" i="236"/>
  <c r="E31" i="236"/>
  <c r="U30" i="236"/>
  <c r="T30" i="236"/>
  <c r="S30" i="236"/>
  <c r="R30" i="236"/>
  <c r="Q30" i="236"/>
  <c r="P30" i="236"/>
  <c r="E30" i="236"/>
  <c r="S29" i="236"/>
  <c r="R29" i="236"/>
  <c r="Q29" i="236"/>
  <c r="P29" i="236"/>
  <c r="E29" i="236"/>
  <c r="U29" i="236" s="1"/>
  <c r="R28" i="236"/>
  <c r="S27" i="236"/>
  <c r="R27" i="236"/>
  <c r="Q27" i="236"/>
  <c r="P27" i="236"/>
  <c r="E27" i="236"/>
  <c r="S26" i="236"/>
  <c r="R26" i="236"/>
  <c r="Q26" i="236"/>
  <c r="P26" i="236"/>
  <c r="E26" i="236"/>
  <c r="T25" i="236"/>
  <c r="S25" i="236"/>
  <c r="R25" i="236"/>
  <c r="Q25" i="236"/>
  <c r="P25" i="236"/>
  <c r="E25" i="236"/>
  <c r="U25" i="236" s="1"/>
  <c r="U24" i="236"/>
  <c r="S24" i="236"/>
  <c r="R24" i="236"/>
  <c r="Q24" i="236"/>
  <c r="P24" i="236"/>
  <c r="E24" i="236"/>
  <c r="T24" i="236" s="1"/>
  <c r="T23" i="236"/>
  <c r="S23" i="236"/>
  <c r="R23" i="236"/>
  <c r="Q23" i="236"/>
  <c r="P23" i="236"/>
  <c r="E23" i="236"/>
  <c r="U23" i="236" s="1"/>
  <c r="S22" i="236"/>
  <c r="R22" i="236"/>
  <c r="Q22" i="236"/>
  <c r="P22" i="236"/>
  <c r="E22" i="236"/>
  <c r="T22" i="236" s="1"/>
  <c r="S21" i="236"/>
  <c r="R21" i="236"/>
  <c r="Q21" i="236"/>
  <c r="P21" i="236"/>
  <c r="E21" i="236"/>
  <c r="U21" i="236" s="1"/>
  <c r="S20" i="236"/>
  <c r="R20" i="236"/>
  <c r="Q20" i="236"/>
  <c r="P20" i="236"/>
  <c r="E20" i="236"/>
  <c r="S19" i="236"/>
  <c r="R19" i="236"/>
  <c r="Q19" i="236"/>
  <c r="P19" i="236"/>
  <c r="E19" i="236"/>
  <c r="U19" i="236" s="1"/>
  <c r="S18" i="236"/>
  <c r="R18" i="236"/>
  <c r="Q18" i="236"/>
  <c r="P18" i="236"/>
  <c r="E18" i="236"/>
  <c r="T18" i="236" s="1"/>
  <c r="U17" i="236"/>
  <c r="T17" i="236"/>
  <c r="S17" i="236"/>
  <c r="R17" i="236"/>
  <c r="Q17" i="236"/>
  <c r="P17" i="236"/>
  <c r="E17" i="236"/>
  <c r="S16" i="236"/>
  <c r="R16" i="236"/>
  <c r="Q16" i="236"/>
  <c r="P16" i="236"/>
  <c r="E16" i="236"/>
  <c r="T16" i="236" s="1"/>
  <c r="S15" i="236"/>
  <c r="R15" i="236"/>
  <c r="Q15" i="236"/>
  <c r="P15" i="236"/>
  <c r="E15" i="236"/>
  <c r="S14" i="236"/>
  <c r="R14" i="236"/>
  <c r="Q14" i="236"/>
  <c r="P14" i="236"/>
  <c r="E14" i="236"/>
  <c r="T14" i="236" s="1"/>
  <c r="S13" i="236"/>
  <c r="R13" i="236"/>
  <c r="Q13" i="236"/>
  <c r="P13" i="236"/>
  <c r="E13" i="236"/>
  <c r="S12" i="236"/>
  <c r="R12" i="236"/>
  <c r="Q12" i="236"/>
  <c r="P12" i="236"/>
  <c r="E12" i="236"/>
  <c r="T12" i="236" s="1"/>
  <c r="S11" i="236"/>
  <c r="R11" i="236"/>
  <c r="Q11" i="236"/>
  <c r="P11" i="236"/>
  <c r="E11" i="236"/>
  <c r="U11" i="236" s="1"/>
  <c r="S10" i="236"/>
  <c r="R10" i="236"/>
  <c r="Q10" i="236"/>
  <c r="P10" i="236"/>
  <c r="E10" i="236"/>
  <c r="S9" i="236"/>
  <c r="R9" i="236"/>
  <c r="S64" i="235"/>
  <c r="R64" i="235"/>
  <c r="Q64" i="235"/>
  <c r="P64" i="235"/>
  <c r="E64" i="235"/>
  <c r="T64" i="235" s="1"/>
  <c r="U63" i="235"/>
  <c r="T63" i="235"/>
  <c r="S63" i="235"/>
  <c r="R63" i="235"/>
  <c r="Q63" i="235"/>
  <c r="P63" i="235"/>
  <c r="E63" i="235"/>
  <c r="S62" i="235"/>
  <c r="R62" i="235"/>
  <c r="S60" i="235"/>
  <c r="R60" i="235"/>
  <c r="Q60" i="235"/>
  <c r="P60" i="235"/>
  <c r="E60" i="235"/>
  <c r="T60" i="235" s="1"/>
  <c r="T59" i="235"/>
  <c r="S59" i="235"/>
  <c r="R59" i="235"/>
  <c r="Q59" i="235"/>
  <c r="P59" i="235"/>
  <c r="E59" i="235"/>
  <c r="U59" i="235" s="1"/>
  <c r="S58" i="235"/>
  <c r="R58" i="235"/>
  <c r="Q58" i="235"/>
  <c r="P58" i="235"/>
  <c r="E58" i="235"/>
  <c r="S57" i="235"/>
  <c r="R57" i="235"/>
  <c r="Q57" i="235"/>
  <c r="P57" i="235"/>
  <c r="E57" i="235"/>
  <c r="S56" i="235"/>
  <c r="S55" i="235"/>
  <c r="R55" i="235"/>
  <c r="Q55" i="235"/>
  <c r="P55" i="235"/>
  <c r="E55" i="235"/>
  <c r="T55" i="235" s="1"/>
  <c r="T54" i="235"/>
  <c r="S54" i="235"/>
  <c r="R54" i="235"/>
  <c r="Q54" i="235"/>
  <c r="P54" i="235"/>
  <c r="E54" i="235"/>
  <c r="U54" i="235" s="1"/>
  <c r="S53" i="235"/>
  <c r="R53" i="235"/>
  <c r="Q53" i="235"/>
  <c r="P53" i="235"/>
  <c r="E53" i="235"/>
  <c r="S52" i="235"/>
  <c r="R52" i="235"/>
  <c r="Q52" i="235"/>
  <c r="P52" i="235"/>
  <c r="E52" i="235"/>
  <c r="S51" i="235"/>
  <c r="R51" i="235"/>
  <c r="Q51" i="235"/>
  <c r="P51" i="235"/>
  <c r="E51" i="235"/>
  <c r="T51" i="235" s="1"/>
  <c r="S50" i="235"/>
  <c r="R50" i="235"/>
  <c r="Q50" i="235"/>
  <c r="P50" i="235"/>
  <c r="E50" i="235"/>
  <c r="U50" i="235" s="1"/>
  <c r="S49" i="235"/>
  <c r="R49" i="235"/>
  <c r="Q49" i="235"/>
  <c r="P49" i="235"/>
  <c r="E49" i="235"/>
  <c r="T49" i="235" s="1"/>
  <c r="S48" i="235"/>
  <c r="R48" i="235"/>
  <c r="Q48" i="235"/>
  <c r="P48" i="235"/>
  <c r="E48" i="235"/>
  <c r="T48" i="235" s="1"/>
  <c r="S47" i="235"/>
  <c r="R47" i="235"/>
  <c r="Q47" i="235"/>
  <c r="P47" i="235"/>
  <c r="E47" i="235"/>
  <c r="S46" i="235"/>
  <c r="R46" i="235"/>
  <c r="Q46" i="235"/>
  <c r="P46" i="235"/>
  <c r="E46" i="235"/>
  <c r="U46" i="235" s="1"/>
  <c r="S45" i="235"/>
  <c r="R45" i="235"/>
  <c r="Q45" i="235"/>
  <c r="P45" i="235"/>
  <c r="E45" i="235"/>
  <c r="S44" i="235"/>
  <c r="R44" i="235"/>
  <c r="S42" i="235"/>
  <c r="R42" i="235"/>
  <c r="Q42" i="235"/>
  <c r="P42" i="235"/>
  <c r="E42" i="235"/>
  <c r="S41" i="235"/>
  <c r="R41" i="235"/>
  <c r="Q41" i="235"/>
  <c r="P41" i="235"/>
  <c r="E41" i="235"/>
  <c r="T41" i="235" s="1"/>
  <c r="S40" i="235"/>
  <c r="R40" i="235"/>
  <c r="Q40" i="235"/>
  <c r="P40" i="235"/>
  <c r="E40" i="235"/>
  <c r="U40" i="235" s="1"/>
  <c r="S39" i="235"/>
  <c r="R39" i="235"/>
  <c r="Q39" i="235"/>
  <c r="P39" i="235"/>
  <c r="E39" i="235"/>
  <c r="U39" i="235" s="1"/>
  <c r="S38" i="235"/>
  <c r="R38" i="235"/>
  <c r="Q38" i="235"/>
  <c r="P38" i="235"/>
  <c r="E38" i="235"/>
  <c r="U37" i="235"/>
  <c r="S37" i="235"/>
  <c r="R37" i="235"/>
  <c r="Q37" i="235"/>
  <c r="P37" i="235"/>
  <c r="E37" i="235"/>
  <c r="T37" i="235" s="1"/>
  <c r="T36" i="235"/>
  <c r="S36" i="235"/>
  <c r="R36" i="235"/>
  <c r="Q36" i="235"/>
  <c r="P36" i="235"/>
  <c r="E36" i="235"/>
  <c r="U36" i="235" s="1"/>
  <c r="S35" i="235"/>
  <c r="R35" i="235"/>
  <c r="Q35" i="235"/>
  <c r="P35" i="235"/>
  <c r="E35" i="235"/>
  <c r="S34" i="235"/>
  <c r="R34" i="235"/>
  <c r="Q34" i="235"/>
  <c r="P34" i="235"/>
  <c r="E34" i="235"/>
  <c r="S33" i="235"/>
  <c r="R33" i="235"/>
  <c r="Q33" i="235"/>
  <c r="P33" i="235"/>
  <c r="E33" i="235"/>
  <c r="U32" i="235"/>
  <c r="T32" i="235"/>
  <c r="S32" i="235"/>
  <c r="R32" i="235"/>
  <c r="Q32" i="235"/>
  <c r="P32" i="235"/>
  <c r="E32" i="235"/>
  <c r="U31" i="235"/>
  <c r="T31" i="235"/>
  <c r="S31" i="235"/>
  <c r="R31" i="235"/>
  <c r="Q31" i="235"/>
  <c r="P31" i="235"/>
  <c r="E31" i="235"/>
  <c r="S30" i="235"/>
  <c r="R30" i="235"/>
  <c r="Q30" i="235"/>
  <c r="P30" i="235"/>
  <c r="E30" i="235"/>
  <c r="T30" i="235" s="1"/>
  <c r="U29" i="235"/>
  <c r="S29" i="235"/>
  <c r="R29" i="235"/>
  <c r="Q29" i="235"/>
  <c r="P29" i="235"/>
  <c r="E29" i="235"/>
  <c r="R28" i="235"/>
  <c r="S27" i="235"/>
  <c r="R27" i="235"/>
  <c r="Q27" i="235"/>
  <c r="P27" i="235"/>
  <c r="E27" i="235"/>
  <c r="U27" i="235" s="1"/>
  <c r="T26" i="235"/>
  <c r="S26" i="235"/>
  <c r="R26" i="235"/>
  <c r="Q26" i="235"/>
  <c r="P26" i="235"/>
  <c r="E26" i="235"/>
  <c r="U26" i="235" s="1"/>
  <c r="U25" i="235"/>
  <c r="T25" i="235"/>
  <c r="S25" i="235"/>
  <c r="R25" i="235"/>
  <c r="Q25" i="235"/>
  <c r="P25" i="235"/>
  <c r="E25" i="235"/>
  <c r="S24" i="235"/>
  <c r="R24" i="235"/>
  <c r="Q24" i="235"/>
  <c r="P24" i="235"/>
  <c r="E24" i="235"/>
  <c r="T24" i="235" s="1"/>
  <c r="S23" i="235"/>
  <c r="R23" i="235"/>
  <c r="Q23" i="235"/>
  <c r="P23" i="235"/>
  <c r="T23" i="235" s="1"/>
  <c r="E23" i="235"/>
  <c r="S22" i="235"/>
  <c r="R22" i="235"/>
  <c r="Q22" i="235"/>
  <c r="P22" i="235"/>
  <c r="E22" i="235"/>
  <c r="S21" i="235"/>
  <c r="R21" i="235"/>
  <c r="Q21" i="235"/>
  <c r="P21" i="235"/>
  <c r="E21" i="235"/>
  <c r="S20" i="235"/>
  <c r="R20" i="235"/>
  <c r="Q20" i="235"/>
  <c r="P20" i="235"/>
  <c r="E20" i="235"/>
  <c r="T20" i="235" s="1"/>
  <c r="S19" i="235"/>
  <c r="R19" i="235"/>
  <c r="Q19" i="235"/>
  <c r="P19" i="235"/>
  <c r="E19" i="235"/>
  <c r="U19" i="235" s="1"/>
  <c r="S18" i="235"/>
  <c r="R18" i="235"/>
  <c r="Q18" i="235"/>
  <c r="P18" i="235"/>
  <c r="E18" i="235"/>
  <c r="U18" i="235" s="1"/>
  <c r="T17" i="235"/>
  <c r="S17" i="235"/>
  <c r="R17" i="235"/>
  <c r="Q17" i="235"/>
  <c r="P17" i="235"/>
  <c r="E17" i="235"/>
  <c r="U17" i="235" s="1"/>
  <c r="S16" i="235"/>
  <c r="R16" i="235"/>
  <c r="Q16" i="235"/>
  <c r="P16" i="235"/>
  <c r="E16" i="235"/>
  <c r="T16" i="235" s="1"/>
  <c r="S15" i="235"/>
  <c r="R15" i="235"/>
  <c r="Q15" i="235"/>
  <c r="P15" i="235"/>
  <c r="E15" i="235"/>
  <c r="U15" i="235" s="1"/>
  <c r="S14" i="235"/>
  <c r="R14" i="235"/>
  <c r="Q14" i="235"/>
  <c r="P14" i="235"/>
  <c r="E14" i="235"/>
  <c r="S13" i="235"/>
  <c r="R13" i="235"/>
  <c r="Q13" i="235"/>
  <c r="P13" i="235"/>
  <c r="E13" i="235"/>
  <c r="S12" i="235"/>
  <c r="R12" i="235"/>
  <c r="Q12" i="235"/>
  <c r="P12" i="235"/>
  <c r="E12" i="235"/>
  <c r="T12" i="235" s="1"/>
  <c r="S11" i="235"/>
  <c r="R11" i="235"/>
  <c r="Q11" i="235"/>
  <c r="P11" i="235"/>
  <c r="E11" i="235"/>
  <c r="U11" i="235" s="1"/>
  <c r="U10" i="235"/>
  <c r="S10" i="235"/>
  <c r="R10" i="235"/>
  <c r="Q10" i="235"/>
  <c r="P10" i="235"/>
  <c r="T10" i="235" s="1"/>
  <c r="E10" i="235"/>
  <c r="S9" i="235"/>
  <c r="S64" i="234"/>
  <c r="R64" i="234"/>
  <c r="Q64" i="234"/>
  <c r="P64" i="234"/>
  <c r="E64" i="234"/>
  <c r="T63" i="234"/>
  <c r="S63" i="234"/>
  <c r="R63" i="234"/>
  <c r="Q63" i="234"/>
  <c r="P63" i="234"/>
  <c r="E63" i="234"/>
  <c r="S62" i="234"/>
  <c r="R62" i="234"/>
  <c r="S60" i="234"/>
  <c r="R60" i="234"/>
  <c r="Q60" i="234"/>
  <c r="P60" i="234"/>
  <c r="E60" i="234"/>
  <c r="T60" i="234" s="1"/>
  <c r="S59" i="234"/>
  <c r="R59" i="234"/>
  <c r="Q59" i="234"/>
  <c r="P59" i="234"/>
  <c r="E59" i="234"/>
  <c r="U59" i="234" s="1"/>
  <c r="S58" i="234"/>
  <c r="R58" i="234"/>
  <c r="Q58" i="234"/>
  <c r="P58" i="234"/>
  <c r="E58" i="234"/>
  <c r="S57" i="234"/>
  <c r="R57" i="234"/>
  <c r="Q57" i="234"/>
  <c r="P57" i="234"/>
  <c r="E57" i="234"/>
  <c r="S56" i="234"/>
  <c r="R56" i="234"/>
  <c r="S55" i="234"/>
  <c r="R55" i="234"/>
  <c r="Q55" i="234"/>
  <c r="P55" i="234"/>
  <c r="E55" i="234"/>
  <c r="T54" i="234"/>
  <c r="S54" i="234"/>
  <c r="R54" i="234"/>
  <c r="Q54" i="234"/>
  <c r="P54" i="234"/>
  <c r="E54" i="234"/>
  <c r="U54" i="234" s="1"/>
  <c r="S53" i="234"/>
  <c r="R53" i="234"/>
  <c r="Q53" i="234"/>
  <c r="P53" i="234"/>
  <c r="E53" i="234"/>
  <c r="S52" i="234"/>
  <c r="R52" i="234"/>
  <c r="Q52" i="234"/>
  <c r="P52" i="234"/>
  <c r="E52" i="234"/>
  <c r="S51" i="234"/>
  <c r="R51" i="234"/>
  <c r="Q51" i="234"/>
  <c r="P51" i="234"/>
  <c r="E51" i="234"/>
  <c r="T51" i="234" s="1"/>
  <c r="S50" i="234"/>
  <c r="R50" i="234"/>
  <c r="Q50" i="234"/>
  <c r="P50" i="234"/>
  <c r="E50" i="234"/>
  <c r="U50" i="234" s="1"/>
  <c r="S49" i="234"/>
  <c r="R49" i="234"/>
  <c r="Q49" i="234"/>
  <c r="P49" i="234"/>
  <c r="E49" i="234"/>
  <c r="U49" i="234" s="1"/>
  <c r="S48" i="234"/>
  <c r="R48" i="234"/>
  <c r="Q48" i="234"/>
  <c r="P48" i="234"/>
  <c r="E48" i="234"/>
  <c r="T48" i="234" s="1"/>
  <c r="U47" i="234"/>
  <c r="S47" i="234"/>
  <c r="R47" i="234"/>
  <c r="Q47" i="234"/>
  <c r="P47" i="234"/>
  <c r="E47" i="234"/>
  <c r="T47" i="234" s="1"/>
  <c r="S46" i="234"/>
  <c r="R46" i="234"/>
  <c r="Q46" i="234"/>
  <c r="P46" i="234"/>
  <c r="E46" i="234"/>
  <c r="S45" i="234"/>
  <c r="R45" i="234"/>
  <c r="Q45" i="234"/>
  <c r="P45" i="234"/>
  <c r="E45" i="234"/>
  <c r="S44" i="234"/>
  <c r="R44" i="234"/>
  <c r="S42" i="234"/>
  <c r="R42" i="234"/>
  <c r="Q42" i="234"/>
  <c r="P42" i="234"/>
  <c r="E42" i="234"/>
  <c r="T42" i="234" s="1"/>
  <c r="S41" i="234"/>
  <c r="R41" i="234"/>
  <c r="Q41" i="234"/>
  <c r="P41" i="234"/>
  <c r="E41" i="234"/>
  <c r="U41" i="234" s="1"/>
  <c r="T40" i="234"/>
  <c r="S40" i="234"/>
  <c r="R40" i="234"/>
  <c r="Q40" i="234"/>
  <c r="P40" i="234"/>
  <c r="E40" i="234"/>
  <c r="U40" i="234" s="1"/>
  <c r="U39" i="234"/>
  <c r="S39" i="234"/>
  <c r="R39" i="234"/>
  <c r="Q39" i="234"/>
  <c r="P39" i="234"/>
  <c r="E39" i="234"/>
  <c r="T39" i="234" s="1"/>
  <c r="S38" i="234"/>
  <c r="R38" i="234"/>
  <c r="Q38" i="234"/>
  <c r="P38" i="234"/>
  <c r="E38" i="234"/>
  <c r="S37" i="234"/>
  <c r="R37" i="234"/>
  <c r="Q37" i="234"/>
  <c r="P37" i="234"/>
  <c r="E37" i="234"/>
  <c r="T37" i="234" s="1"/>
  <c r="S36" i="234"/>
  <c r="R36" i="234"/>
  <c r="Q36" i="234"/>
  <c r="P36" i="234"/>
  <c r="E36" i="234"/>
  <c r="U36" i="234" s="1"/>
  <c r="S35" i="234"/>
  <c r="R35" i="234"/>
  <c r="Q35" i="234"/>
  <c r="P35" i="234"/>
  <c r="E35" i="234"/>
  <c r="S34" i="234"/>
  <c r="R34" i="234"/>
  <c r="Q34" i="234"/>
  <c r="P34" i="234"/>
  <c r="E34" i="234"/>
  <c r="S33" i="234"/>
  <c r="R33" i="234"/>
  <c r="Q33" i="234"/>
  <c r="P33" i="234"/>
  <c r="E33" i="234"/>
  <c r="U33" i="234" s="1"/>
  <c r="U32" i="234"/>
  <c r="T32" i="234"/>
  <c r="S32" i="234"/>
  <c r="R32" i="234"/>
  <c r="Q32" i="234"/>
  <c r="P32" i="234"/>
  <c r="E32" i="234"/>
  <c r="S31" i="234"/>
  <c r="R31" i="234"/>
  <c r="Q31" i="234"/>
  <c r="P31" i="234"/>
  <c r="E31" i="234"/>
  <c r="U30" i="234"/>
  <c r="T30" i="234"/>
  <c r="S30" i="234"/>
  <c r="R30" i="234"/>
  <c r="Q30" i="234"/>
  <c r="P30" i="234"/>
  <c r="E30" i="234"/>
  <c r="S29" i="234"/>
  <c r="R29" i="234"/>
  <c r="Q29" i="234"/>
  <c r="P29" i="234"/>
  <c r="E29" i="234"/>
  <c r="U29" i="234" s="1"/>
  <c r="R28" i="234"/>
  <c r="S27" i="234"/>
  <c r="R27" i="234"/>
  <c r="Q27" i="234"/>
  <c r="P27" i="234"/>
  <c r="T27" i="234" s="1"/>
  <c r="E27" i="234"/>
  <c r="U27" i="234" s="1"/>
  <c r="S26" i="234"/>
  <c r="R26" i="234"/>
  <c r="Q26" i="234"/>
  <c r="U26" i="234" s="1"/>
  <c r="P26" i="234"/>
  <c r="T26" i="234" s="1"/>
  <c r="E26" i="234"/>
  <c r="U25" i="234"/>
  <c r="T25" i="234"/>
  <c r="S25" i="234"/>
  <c r="R25" i="234"/>
  <c r="Q25" i="234"/>
  <c r="P25" i="234"/>
  <c r="E25" i="234"/>
  <c r="S24" i="234"/>
  <c r="R24" i="234"/>
  <c r="Q24" i="234"/>
  <c r="P24" i="234"/>
  <c r="E24" i="234"/>
  <c r="T24" i="234" s="1"/>
  <c r="S23" i="234"/>
  <c r="R23" i="234"/>
  <c r="Q23" i="234"/>
  <c r="P23" i="234"/>
  <c r="E23" i="234"/>
  <c r="U23" i="234" s="1"/>
  <c r="S22" i="234"/>
  <c r="R22" i="234"/>
  <c r="Q22" i="234"/>
  <c r="P22" i="234"/>
  <c r="E22" i="234"/>
  <c r="U21" i="234"/>
  <c r="T21" i="234"/>
  <c r="S21" i="234"/>
  <c r="R21" i="234"/>
  <c r="Q21" i="234"/>
  <c r="P21" i="234"/>
  <c r="E21" i="234"/>
  <c r="T20" i="234"/>
  <c r="S20" i="234"/>
  <c r="R20" i="234"/>
  <c r="Q20" i="234"/>
  <c r="P20" i="234"/>
  <c r="E20" i="234"/>
  <c r="U20" i="234" s="1"/>
  <c r="S19" i="234"/>
  <c r="R19" i="234"/>
  <c r="Q19" i="234"/>
  <c r="P19" i="234"/>
  <c r="E19" i="234"/>
  <c r="U19" i="234" s="1"/>
  <c r="S18" i="234"/>
  <c r="R18" i="234"/>
  <c r="Q18" i="234"/>
  <c r="P18" i="234"/>
  <c r="E18" i="234"/>
  <c r="U18" i="234" s="1"/>
  <c r="S17" i="234"/>
  <c r="R17" i="234"/>
  <c r="Q17" i="234"/>
  <c r="P17" i="234"/>
  <c r="E17" i="234"/>
  <c r="U17" i="234" s="1"/>
  <c r="S16" i="234"/>
  <c r="R16" i="234"/>
  <c r="Q16" i="234"/>
  <c r="P16" i="234"/>
  <c r="E16" i="234"/>
  <c r="T16" i="234" s="1"/>
  <c r="S15" i="234"/>
  <c r="R15" i="234"/>
  <c r="Q15" i="234"/>
  <c r="P15" i="234"/>
  <c r="E15" i="234"/>
  <c r="U15" i="234" s="1"/>
  <c r="S14" i="234"/>
  <c r="R14" i="234"/>
  <c r="Q14" i="234"/>
  <c r="P14" i="234"/>
  <c r="E14" i="234"/>
  <c r="T14" i="234" s="1"/>
  <c r="S13" i="234"/>
  <c r="R13" i="234"/>
  <c r="Q13" i="234"/>
  <c r="P13" i="234"/>
  <c r="E13" i="234"/>
  <c r="U13" i="234" s="1"/>
  <c r="S12" i="234"/>
  <c r="R12" i="234"/>
  <c r="Q12" i="234"/>
  <c r="P12" i="234"/>
  <c r="E12" i="234"/>
  <c r="T12" i="234" s="1"/>
  <c r="S11" i="234"/>
  <c r="R11" i="234"/>
  <c r="Q11" i="234"/>
  <c r="P11" i="234"/>
  <c r="E11" i="234"/>
  <c r="T11" i="234" s="1"/>
  <c r="S10" i="234"/>
  <c r="R10" i="234"/>
  <c r="Q10" i="234"/>
  <c r="P10" i="234"/>
  <c r="E10" i="234"/>
  <c r="U10" i="234" s="1"/>
  <c r="S64" i="233"/>
  <c r="R64" i="233"/>
  <c r="Q64" i="233"/>
  <c r="P64" i="233"/>
  <c r="E64" i="233"/>
  <c r="T64" i="233" s="1"/>
  <c r="U63" i="233"/>
  <c r="T63" i="233"/>
  <c r="S63" i="233"/>
  <c r="R63" i="233"/>
  <c r="Q63" i="233"/>
  <c r="P63" i="233"/>
  <c r="P62" i="233" s="1"/>
  <c r="E63" i="233"/>
  <c r="S62" i="233"/>
  <c r="S60" i="233"/>
  <c r="R60" i="233"/>
  <c r="Q60" i="233"/>
  <c r="P60" i="233"/>
  <c r="E60" i="233"/>
  <c r="T60" i="233" s="1"/>
  <c r="S59" i="233"/>
  <c r="R59" i="233"/>
  <c r="Q59" i="233"/>
  <c r="P59" i="233"/>
  <c r="E59" i="233"/>
  <c r="U59" i="233" s="1"/>
  <c r="S58" i="233"/>
  <c r="R58" i="233"/>
  <c r="Q58" i="233"/>
  <c r="P58" i="233"/>
  <c r="E58" i="233"/>
  <c r="T58" i="233" s="1"/>
  <c r="U57" i="233"/>
  <c r="T57" i="233"/>
  <c r="S57" i="233"/>
  <c r="R57" i="233"/>
  <c r="Q57" i="233"/>
  <c r="P57" i="233"/>
  <c r="E57" i="233"/>
  <c r="S56" i="233"/>
  <c r="R56" i="233"/>
  <c r="S55" i="233"/>
  <c r="R55" i="233"/>
  <c r="Q55" i="233"/>
  <c r="P55" i="233"/>
  <c r="E55" i="233"/>
  <c r="T55" i="233" s="1"/>
  <c r="T54" i="233"/>
  <c r="S54" i="233"/>
  <c r="R54" i="233"/>
  <c r="Q54" i="233"/>
  <c r="P54" i="233"/>
  <c r="E54" i="233"/>
  <c r="U54" i="233" s="1"/>
  <c r="S53" i="233"/>
  <c r="R53" i="233"/>
  <c r="Q53" i="233"/>
  <c r="P53" i="233"/>
  <c r="E53" i="233"/>
  <c r="T53" i="233" s="1"/>
  <c r="S52" i="233"/>
  <c r="R52" i="233"/>
  <c r="Q52" i="233"/>
  <c r="P52" i="233"/>
  <c r="E52" i="233"/>
  <c r="U52" i="233" s="1"/>
  <c r="S51" i="233"/>
  <c r="R51" i="233"/>
  <c r="Q51" i="233"/>
  <c r="P51" i="233"/>
  <c r="E51" i="233"/>
  <c r="T51" i="233" s="1"/>
  <c r="U50" i="233"/>
  <c r="S50" i="233"/>
  <c r="R50" i="233"/>
  <c r="Q50" i="233"/>
  <c r="P50" i="233"/>
  <c r="E50" i="233"/>
  <c r="T50" i="233" s="1"/>
  <c r="S49" i="233"/>
  <c r="R49" i="233"/>
  <c r="Q49" i="233"/>
  <c r="P49" i="233"/>
  <c r="E49" i="233"/>
  <c r="U49" i="233" s="1"/>
  <c r="S48" i="233"/>
  <c r="R48" i="233"/>
  <c r="Q48" i="233"/>
  <c r="P48" i="233"/>
  <c r="E48" i="233"/>
  <c r="U48" i="233" s="1"/>
  <c r="S47" i="233"/>
  <c r="R47" i="233"/>
  <c r="Q47" i="233"/>
  <c r="U47" i="233" s="1"/>
  <c r="P47" i="233"/>
  <c r="E47" i="233"/>
  <c r="S46" i="233"/>
  <c r="R46" i="233"/>
  <c r="Q46" i="233"/>
  <c r="P46" i="233"/>
  <c r="T46" i="233" s="1"/>
  <c r="E46" i="233"/>
  <c r="S45" i="233"/>
  <c r="R45" i="233"/>
  <c r="Q45" i="233"/>
  <c r="P45" i="233"/>
  <c r="E45" i="233"/>
  <c r="S44" i="233"/>
  <c r="R44" i="233"/>
  <c r="S43" i="233"/>
  <c r="S42" i="233"/>
  <c r="R42" i="233"/>
  <c r="Q42" i="233"/>
  <c r="P42" i="233"/>
  <c r="E42" i="233"/>
  <c r="T41" i="233"/>
  <c r="S41" i="233"/>
  <c r="R41" i="233"/>
  <c r="Q41" i="233"/>
  <c r="P41" i="233"/>
  <c r="E41" i="233"/>
  <c r="U41" i="233" s="1"/>
  <c r="S40" i="233"/>
  <c r="R40" i="233"/>
  <c r="Q40" i="233"/>
  <c r="P40" i="233"/>
  <c r="E40" i="233"/>
  <c r="U40" i="233" s="1"/>
  <c r="S39" i="233"/>
  <c r="R39" i="233"/>
  <c r="Q39" i="233"/>
  <c r="P39" i="233"/>
  <c r="E39" i="233"/>
  <c r="U39" i="233" s="1"/>
  <c r="S38" i="233"/>
  <c r="R38" i="233"/>
  <c r="Q38" i="233"/>
  <c r="P38" i="233"/>
  <c r="E38" i="233"/>
  <c r="T38" i="233" s="1"/>
  <c r="S37" i="233"/>
  <c r="R37" i="233"/>
  <c r="Q37" i="233"/>
  <c r="P37" i="233"/>
  <c r="E37" i="233"/>
  <c r="S36" i="233"/>
  <c r="R36" i="233"/>
  <c r="Q36" i="233"/>
  <c r="P36" i="233"/>
  <c r="E36" i="233"/>
  <c r="U36" i="233" s="1"/>
  <c r="S35" i="233"/>
  <c r="R35" i="233"/>
  <c r="Q35" i="233"/>
  <c r="P35" i="233"/>
  <c r="E35" i="233"/>
  <c r="T35" i="233" s="1"/>
  <c r="S34" i="233"/>
  <c r="R34" i="233"/>
  <c r="Q34" i="233"/>
  <c r="P34" i="233"/>
  <c r="E34" i="233"/>
  <c r="U34" i="233" s="1"/>
  <c r="S33" i="233"/>
  <c r="R33" i="233"/>
  <c r="Q33" i="233"/>
  <c r="P33" i="233"/>
  <c r="E33" i="233"/>
  <c r="U32" i="233"/>
  <c r="S32" i="233"/>
  <c r="R32" i="233"/>
  <c r="Q32" i="233"/>
  <c r="P32" i="233"/>
  <c r="E32" i="233"/>
  <c r="T32" i="233" s="1"/>
  <c r="S31" i="233"/>
  <c r="R31" i="233"/>
  <c r="Q31" i="233"/>
  <c r="P31" i="233"/>
  <c r="E31" i="233"/>
  <c r="S30" i="233"/>
  <c r="R30" i="233"/>
  <c r="Q30" i="233"/>
  <c r="P30" i="233"/>
  <c r="E30" i="233"/>
  <c r="U30" i="233" s="1"/>
  <c r="S29" i="233"/>
  <c r="R29" i="233"/>
  <c r="Q29" i="233"/>
  <c r="P29" i="233"/>
  <c r="E29" i="233"/>
  <c r="U29" i="233" s="1"/>
  <c r="S28" i="233"/>
  <c r="S27" i="233"/>
  <c r="R27" i="233"/>
  <c r="Q27" i="233"/>
  <c r="P27" i="233"/>
  <c r="E27" i="233"/>
  <c r="U27" i="233" s="1"/>
  <c r="U26" i="233"/>
  <c r="T26" i="233"/>
  <c r="S26" i="233"/>
  <c r="R26" i="233"/>
  <c r="Q26" i="233"/>
  <c r="P26" i="233"/>
  <c r="E26" i="233"/>
  <c r="U25" i="233"/>
  <c r="T25" i="233"/>
  <c r="S25" i="233"/>
  <c r="R25" i="233"/>
  <c r="Q25" i="233"/>
  <c r="P25" i="233"/>
  <c r="E25" i="233"/>
  <c r="S24" i="233"/>
  <c r="R24" i="233"/>
  <c r="Q24" i="233"/>
  <c r="P24" i="233"/>
  <c r="E24" i="233"/>
  <c r="T24" i="233" s="1"/>
  <c r="S23" i="233"/>
  <c r="R23" i="233"/>
  <c r="Q23" i="233"/>
  <c r="P23" i="233"/>
  <c r="E23" i="233"/>
  <c r="S22" i="233"/>
  <c r="R22" i="233"/>
  <c r="Q22" i="233"/>
  <c r="P22" i="233"/>
  <c r="E22" i="233"/>
  <c r="T22" i="233" s="1"/>
  <c r="U21" i="233"/>
  <c r="T21" i="233"/>
  <c r="S21" i="233"/>
  <c r="R21" i="233"/>
  <c r="Q21" i="233"/>
  <c r="P21" i="233"/>
  <c r="E21" i="233"/>
  <c r="S20" i="233"/>
  <c r="R20" i="233"/>
  <c r="Q20" i="233"/>
  <c r="P20" i="233"/>
  <c r="E20" i="233"/>
  <c r="U20" i="233" s="1"/>
  <c r="S19" i="233"/>
  <c r="R19" i="233"/>
  <c r="Q19" i="233"/>
  <c r="P19" i="233"/>
  <c r="E19" i="233"/>
  <c r="U19" i="233" s="1"/>
  <c r="S18" i="233"/>
  <c r="R18" i="233"/>
  <c r="Q18" i="233"/>
  <c r="P18" i="233"/>
  <c r="E18" i="233"/>
  <c r="U18" i="233" s="1"/>
  <c r="U17" i="233"/>
  <c r="T17" i="233"/>
  <c r="S17" i="233"/>
  <c r="R17" i="233"/>
  <c r="Q17" i="233"/>
  <c r="P17" i="233"/>
  <c r="E17" i="233"/>
  <c r="S16" i="233"/>
  <c r="R16" i="233"/>
  <c r="Q16" i="233"/>
  <c r="P16" i="233"/>
  <c r="E16" i="233"/>
  <c r="T16" i="233" s="1"/>
  <c r="S15" i="233"/>
  <c r="R15" i="233"/>
  <c r="Q15" i="233"/>
  <c r="P15" i="233"/>
  <c r="E15" i="233"/>
  <c r="U15" i="233" s="1"/>
  <c r="S14" i="233"/>
  <c r="R14" i="233"/>
  <c r="Q14" i="233"/>
  <c r="P14" i="233"/>
  <c r="E14" i="233"/>
  <c r="U14" i="233" s="1"/>
  <c r="S13" i="233"/>
  <c r="R13" i="233"/>
  <c r="Q13" i="233"/>
  <c r="P13" i="233"/>
  <c r="E13" i="233"/>
  <c r="U13" i="233" s="1"/>
  <c r="S12" i="233"/>
  <c r="R12" i="233"/>
  <c r="Q12" i="233"/>
  <c r="P12" i="233"/>
  <c r="E12" i="233"/>
  <c r="U12" i="233" s="1"/>
  <c r="S11" i="233"/>
  <c r="R11" i="233"/>
  <c r="Q11" i="233"/>
  <c r="P11" i="233"/>
  <c r="E11" i="233"/>
  <c r="U11" i="233" s="1"/>
  <c r="S10" i="233"/>
  <c r="R10" i="233"/>
  <c r="Q10" i="233"/>
  <c r="P10" i="233"/>
  <c r="E10" i="233"/>
  <c r="S9" i="233"/>
  <c r="R9" i="233"/>
  <c r="S64" i="232"/>
  <c r="R64" i="232"/>
  <c r="Q64" i="232"/>
  <c r="P64" i="232"/>
  <c r="E64" i="232"/>
  <c r="U64" i="232" s="1"/>
  <c r="S63" i="232"/>
  <c r="R63" i="232"/>
  <c r="Q63" i="232"/>
  <c r="P63" i="232"/>
  <c r="E63" i="232"/>
  <c r="S62" i="232"/>
  <c r="R62" i="232"/>
  <c r="S60" i="232"/>
  <c r="R60" i="232"/>
  <c r="Q60" i="232"/>
  <c r="P60" i="232"/>
  <c r="E60" i="232"/>
  <c r="T60" i="232" s="1"/>
  <c r="S59" i="232"/>
  <c r="R59" i="232"/>
  <c r="Q59" i="232"/>
  <c r="P59" i="232"/>
  <c r="E59" i="232"/>
  <c r="U59" i="232" s="1"/>
  <c r="S58" i="232"/>
  <c r="R58" i="232"/>
  <c r="Q58" i="232"/>
  <c r="P58" i="232"/>
  <c r="E58" i="232"/>
  <c r="T58" i="232" s="1"/>
  <c r="U57" i="232"/>
  <c r="T57" i="232"/>
  <c r="S57" i="232"/>
  <c r="R57" i="232"/>
  <c r="Q57" i="232"/>
  <c r="P57" i="232"/>
  <c r="E57" i="232"/>
  <c r="R56" i="232"/>
  <c r="S55" i="232"/>
  <c r="R55" i="232"/>
  <c r="Q55" i="232"/>
  <c r="P55" i="232"/>
  <c r="E55" i="232"/>
  <c r="T55" i="232" s="1"/>
  <c r="T54" i="232"/>
  <c r="S54" i="232"/>
  <c r="R54" i="232"/>
  <c r="Q54" i="232"/>
  <c r="P54" i="232"/>
  <c r="E54" i="232"/>
  <c r="U54" i="232" s="1"/>
  <c r="S53" i="232"/>
  <c r="R53" i="232"/>
  <c r="Q53" i="232"/>
  <c r="P53" i="232"/>
  <c r="E53" i="232"/>
  <c r="T53" i="232" s="1"/>
  <c r="S52" i="232"/>
  <c r="R52" i="232"/>
  <c r="Q52" i="232"/>
  <c r="P52" i="232"/>
  <c r="E52" i="232"/>
  <c r="U52" i="232" s="1"/>
  <c r="S51" i="232"/>
  <c r="R51" i="232"/>
  <c r="Q51" i="232"/>
  <c r="P51" i="232"/>
  <c r="E51" i="232"/>
  <c r="U51" i="232" s="1"/>
  <c r="U50" i="232"/>
  <c r="S50" i="232"/>
  <c r="R50" i="232"/>
  <c r="Q50" i="232"/>
  <c r="P50" i="232"/>
  <c r="E50" i="232"/>
  <c r="T50" i="232" s="1"/>
  <c r="S49" i="232"/>
  <c r="R49" i="232"/>
  <c r="Q49" i="232"/>
  <c r="P49" i="232"/>
  <c r="E49" i="232"/>
  <c r="T49" i="232" s="1"/>
  <c r="S48" i="232"/>
  <c r="R48" i="232"/>
  <c r="Q48" i="232"/>
  <c r="P48" i="232"/>
  <c r="E48" i="232"/>
  <c r="U47" i="232"/>
  <c r="S47" i="232"/>
  <c r="R47" i="232"/>
  <c r="Q47" i="232"/>
  <c r="P47" i="232"/>
  <c r="E47" i="232"/>
  <c r="T47" i="232" s="1"/>
  <c r="S46" i="232"/>
  <c r="R46" i="232"/>
  <c r="Q46" i="232"/>
  <c r="P46" i="232"/>
  <c r="E46" i="232"/>
  <c r="S45" i="232"/>
  <c r="R45" i="232"/>
  <c r="Q45" i="232"/>
  <c r="P45" i="232"/>
  <c r="E45" i="232"/>
  <c r="S44" i="232"/>
  <c r="R44" i="232"/>
  <c r="R43" i="232"/>
  <c r="S42" i="232"/>
  <c r="R42" i="232"/>
  <c r="Q42" i="232"/>
  <c r="P42" i="232"/>
  <c r="E42" i="232"/>
  <c r="U42" i="232" s="1"/>
  <c r="S41" i="232"/>
  <c r="R41" i="232"/>
  <c r="Q41" i="232"/>
  <c r="P41" i="232"/>
  <c r="E41" i="232"/>
  <c r="T41" i="232" s="1"/>
  <c r="S40" i="232"/>
  <c r="R40" i="232"/>
  <c r="Q40" i="232"/>
  <c r="P40" i="232"/>
  <c r="E40" i="232"/>
  <c r="U40" i="232" s="1"/>
  <c r="S39" i="232"/>
  <c r="R39" i="232"/>
  <c r="Q39" i="232"/>
  <c r="P39" i="232"/>
  <c r="E39" i="232"/>
  <c r="T39" i="232" s="1"/>
  <c r="S38" i="232"/>
  <c r="R38" i="232"/>
  <c r="Q38" i="232"/>
  <c r="P38" i="232"/>
  <c r="E38" i="232"/>
  <c r="T38" i="232" s="1"/>
  <c r="S37" i="232"/>
  <c r="R37" i="232"/>
  <c r="Q37" i="232"/>
  <c r="P37" i="232"/>
  <c r="E37" i="232"/>
  <c r="T37" i="232" s="1"/>
  <c r="S36" i="232"/>
  <c r="R36" i="232"/>
  <c r="Q36" i="232"/>
  <c r="P36" i="232"/>
  <c r="E36" i="232"/>
  <c r="U36" i="232" s="1"/>
  <c r="S35" i="232"/>
  <c r="R35" i="232"/>
  <c r="Q35" i="232"/>
  <c r="P35" i="232"/>
  <c r="E35" i="232"/>
  <c r="T35" i="232" s="1"/>
  <c r="T34" i="232"/>
  <c r="S34" i="232"/>
  <c r="R34" i="232"/>
  <c r="Q34" i="232"/>
  <c r="P34" i="232"/>
  <c r="E34" i="232"/>
  <c r="U34" i="232" s="1"/>
  <c r="S33" i="232"/>
  <c r="R33" i="232"/>
  <c r="Q33" i="232"/>
  <c r="P33" i="232"/>
  <c r="E33" i="232"/>
  <c r="U33" i="232" s="1"/>
  <c r="U32" i="232"/>
  <c r="T32" i="232"/>
  <c r="S32" i="232"/>
  <c r="R32" i="232"/>
  <c r="Q32" i="232"/>
  <c r="P32" i="232"/>
  <c r="E32" i="232"/>
  <c r="U31" i="232"/>
  <c r="S31" i="232"/>
  <c r="R31" i="232"/>
  <c r="Q31" i="232"/>
  <c r="P31" i="232"/>
  <c r="E31" i="232"/>
  <c r="S30" i="232"/>
  <c r="R30" i="232"/>
  <c r="Q30" i="232"/>
  <c r="P30" i="232"/>
  <c r="E30" i="232"/>
  <c r="U30" i="232" s="1"/>
  <c r="S29" i="232"/>
  <c r="R29" i="232"/>
  <c r="Q29" i="232"/>
  <c r="P29" i="232"/>
  <c r="E29" i="232"/>
  <c r="U29" i="232" s="1"/>
  <c r="S28" i="232"/>
  <c r="R28" i="232"/>
  <c r="S27" i="232"/>
  <c r="R27" i="232"/>
  <c r="Q27" i="232"/>
  <c r="P27" i="232"/>
  <c r="E27" i="232"/>
  <c r="U27" i="232" s="1"/>
  <c r="S26" i="232"/>
  <c r="R26" i="232"/>
  <c r="Q26" i="232"/>
  <c r="P26" i="232"/>
  <c r="E26" i="232"/>
  <c r="U26" i="232" s="1"/>
  <c r="T25" i="232"/>
  <c r="S25" i="232"/>
  <c r="R25" i="232"/>
  <c r="Q25" i="232"/>
  <c r="P25" i="232"/>
  <c r="E25" i="232"/>
  <c r="U25" i="232" s="1"/>
  <c r="U24" i="232"/>
  <c r="S24" i="232"/>
  <c r="R24" i="232"/>
  <c r="Q24" i="232"/>
  <c r="P24" i="232"/>
  <c r="E24" i="232"/>
  <c r="T24" i="232" s="1"/>
  <c r="S23" i="232"/>
  <c r="R23" i="232"/>
  <c r="Q23" i="232"/>
  <c r="P23" i="232"/>
  <c r="T23" i="232" s="1"/>
  <c r="E23" i="232"/>
  <c r="S22" i="232"/>
  <c r="R22" i="232"/>
  <c r="Q22" i="232"/>
  <c r="P22" i="232"/>
  <c r="E22" i="232"/>
  <c r="T22" i="232" s="1"/>
  <c r="S21" i="232"/>
  <c r="R21" i="232"/>
  <c r="Q21" i="232"/>
  <c r="P21" i="232"/>
  <c r="E21" i="232"/>
  <c r="U21" i="232" s="1"/>
  <c r="U20" i="232"/>
  <c r="S20" i="232"/>
  <c r="R20" i="232"/>
  <c r="Q20" i="232"/>
  <c r="P20" i="232"/>
  <c r="E20" i="232"/>
  <c r="T20" i="232" s="1"/>
  <c r="S19" i="232"/>
  <c r="R19" i="232"/>
  <c r="Q19" i="232"/>
  <c r="P19" i="232"/>
  <c r="E19" i="232"/>
  <c r="U19" i="232" s="1"/>
  <c r="T18" i="232"/>
  <c r="S18" i="232"/>
  <c r="R18" i="232"/>
  <c r="Q18" i="232"/>
  <c r="P18" i="232"/>
  <c r="E18" i="232"/>
  <c r="U18" i="232" s="1"/>
  <c r="U17" i="232"/>
  <c r="S17" i="232"/>
  <c r="R17" i="232"/>
  <c r="Q17" i="232"/>
  <c r="P17" i="232"/>
  <c r="E17" i="232"/>
  <c r="T17" i="232" s="1"/>
  <c r="S16" i="232"/>
  <c r="R16" i="232"/>
  <c r="Q16" i="232"/>
  <c r="P16" i="232"/>
  <c r="E16" i="232"/>
  <c r="T16" i="232" s="1"/>
  <c r="S15" i="232"/>
  <c r="R15" i="232"/>
  <c r="Q15" i="232"/>
  <c r="P15" i="232"/>
  <c r="E15" i="232"/>
  <c r="U15" i="232" s="1"/>
  <c r="S14" i="232"/>
  <c r="R14" i="232"/>
  <c r="Q14" i="232"/>
  <c r="P14" i="232"/>
  <c r="E14" i="232"/>
  <c r="S13" i="232"/>
  <c r="R13" i="232"/>
  <c r="Q13" i="232"/>
  <c r="P13" i="232"/>
  <c r="E13" i="232"/>
  <c r="T13" i="232" s="1"/>
  <c r="S12" i="232"/>
  <c r="R12" i="232"/>
  <c r="Q12" i="232"/>
  <c r="P12" i="232"/>
  <c r="E12" i="232"/>
  <c r="U12" i="232" s="1"/>
  <c r="S11" i="232"/>
  <c r="R11" i="232"/>
  <c r="Q11" i="232"/>
  <c r="P11" i="232"/>
  <c r="E11" i="232"/>
  <c r="S10" i="232"/>
  <c r="R10" i="232"/>
  <c r="Q10" i="232"/>
  <c r="P10" i="232"/>
  <c r="E10" i="232"/>
  <c r="S9" i="232"/>
  <c r="R9" i="232"/>
  <c r="S64" i="231"/>
  <c r="R64" i="231"/>
  <c r="Q64" i="231"/>
  <c r="P64" i="231"/>
  <c r="E64" i="231"/>
  <c r="T64" i="231" s="1"/>
  <c r="U63" i="231"/>
  <c r="T63" i="231"/>
  <c r="S63" i="231"/>
  <c r="R63" i="231"/>
  <c r="Q63" i="231"/>
  <c r="P63" i="231"/>
  <c r="E63" i="231"/>
  <c r="S62" i="231"/>
  <c r="R62" i="231"/>
  <c r="S60" i="231"/>
  <c r="R60" i="231"/>
  <c r="Q60" i="231"/>
  <c r="P60" i="231"/>
  <c r="E60" i="231"/>
  <c r="T60" i="231" s="1"/>
  <c r="S59" i="231"/>
  <c r="R59" i="231"/>
  <c r="Q59" i="231"/>
  <c r="P59" i="231"/>
  <c r="E59" i="231"/>
  <c r="S58" i="231"/>
  <c r="R58" i="231"/>
  <c r="Q58" i="231"/>
  <c r="P58" i="231"/>
  <c r="E58" i="231"/>
  <c r="T58" i="231" s="1"/>
  <c r="S57" i="231"/>
  <c r="R57" i="231"/>
  <c r="Q57" i="231"/>
  <c r="P57" i="231"/>
  <c r="E57" i="231"/>
  <c r="U57" i="231" s="1"/>
  <c r="S56" i="231"/>
  <c r="R56" i="231"/>
  <c r="S55" i="231"/>
  <c r="R55" i="231"/>
  <c r="Q55" i="231"/>
  <c r="P55" i="231"/>
  <c r="E55" i="231"/>
  <c r="T55" i="231" s="1"/>
  <c r="S54" i="231"/>
  <c r="R54" i="231"/>
  <c r="Q54" i="231"/>
  <c r="P54" i="231"/>
  <c r="E54" i="231"/>
  <c r="U54" i="231" s="1"/>
  <c r="U53" i="231"/>
  <c r="S53" i="231"/>
  <c r="R53" i="231"/>
  <c r="Q53" i="231"/>
  <c r="P53" i="231"/>
  <c r="E53" i="231"/>
  <c r="T53" i="231" s="1"/>
  <c r="S52" i="231"/>
  <c r="R52" i="231"/>
  <c r="Q52" i="231"/>
  <c r="P52" i="231"/>
  <c r="E52" i="231"/>
  <c r="U52" i="231" s="1"/>
  <c r="S51" i="231"/>
  <c r="R51" i="231"/>
  <c r="Q51" i="231"/>
  <c r="P51" i="231"/>
  <c r="E51" i="231"/>
  <c r="U51" i="231" s="1"/>
  <c r="S50" i="231"/>
  <c r="R50" i="231"/>
  <c r="Q50" i="231"/>
  <c r="P50" i="231"/>
  <c r="E50" i="231"/>
  <c r="U50" i="231" s="1"/>
  <c r="U49" i="231"/>
  <c r="S49" i="231"/>
  <c r="R49" i="231"/>
  <c r="Q49" i="231"/>
  <c r="P49" i="231"/>
  <c r="E49" i="231"/>
  <c r="T49" i="231" s="1"/>
  <c r="S48" i="231"/>
  <c r="R48" i="231"/>
  <c r="Q48" i="231"/>
  <c r="P48" i="231"/>
  <c r="E48" i="231"/>
  <c r="S47" i="231"/>
  <c r="R47" i="231"/>
  <c r="Q47" i="231"/>
  <c r="P47" i="231"/>
  <c r="E47" i="231"/>
  <c r="U47" i="231" s="1"/>
  <c r="S46" i="231"/>
  <c r="R46" i="231"/>
  <c r="Q46" i="231"/>
  <c r="P46" i="231"/>
  <c r="E46" i="231"/>
  <c r="T46" i="231" s="1"/>
  <c r="S45" i="231"/>
  <c r="R45" i="231"/>
  <c r="Q45" i="231"/>
  <c r="P45" i="231"/>
  <c r="E45" i="231"/>
  <c r="U45" i="231" s="1"/>
  <c r="S44" i="231"/>
  <c r="R44" i="231"/>
  <c r="S43" i="231"/>
  <c r="R43" i="231"/>
  <c r="S42" i="231"/>
  <c r="R42" i="231"/>
  <c r="Q42" i="231"/>
  <c r="P42" i="231"/>
  <c r="E42" i="231"/>
  <c r="U42" i="231" s="1"/>
  <c r="S41" i="231"/>
  <c r="R41" i="231"/>
  <c r="Q41" i="231"/>
  <c r="P41" i="231"/>
  <c r="E41" i="231"/>
  <c r="T41" i="231" s="1"/>
  <c r="S40" i="231"/>
  <c r="R40" i="231"/>
  <c r="Q40" i="231"/>
  <c r="P40" i="231"/>
  <c r="E40" i="231"/>
  <c r="T40" i="231" s="1"/>
  <c r="S39" i="231"/>
  <c r="R39" i="231"/>
  <c r="Q39" i="231"/>
  <c r="P39" i="231"/>
  <c r="E39" i="231"/>
  <c r="U39" i="231" s="1"/>
  <c r="S38" i="231"/>
  <c r="R38" i="231"/>
  <c r="Q38" i="231"/>
  <c r="P38" i="231"/>
  <c r="E38" i="231"/>
  <c r="U38" i="231" s="1"/>
  <c r="S37" i="231"/>
  <c r="R37" i="231"/>
  <c r="Q37" i="231"/>
  <c r="P37" i="231"/>
  <c r="E37" i="231"/>
  <c r="T37" i="231" s="1"/>
  <c r="S36" i="231"/>
  <c r="R36" i="231"/>
  <c r="Q36" i="231"/>
  <c r="P36" i="231"/>
  <c r="E36" i="231"/>
  <c r="U36" i="231" s="1"/>
  <c r="S35" i="231"/>
  <c r="R35" i="231"/>
  <c r="Q35" i="231"/>
  <c r="P35" i="231"/>
  <c r="E35" i="231"/>
  <c r="T35" i="231" s="1"/>
  <c r="S34" i="231"/>
  <c r="R34" i="231"/>
  <c r="Q34" i="231"/>
  <c r="P34" i="231"/>
  <c r="E34" i="231"/>
  <c r="T34" i="231" s="1"/>
  <c r="S33" i="231"/>
  <c r="R33" i="231"/>
  <c r="Q33" i="231"/>
  <c r="P33" i="231"/>
  <c r="E33" i="231"/>
  <c r="U33" i="231" s="1"/>
  <c r="T32" i="231"/>
  <c r="S32" i="231"/>
  <c r="R32" i="231"/>
  <c r="Q32" i="231"/>
  <c r="P32" i="231"/>
  <c r="E32" i="231"/>
  <c r="U32" i="231" s="1"/>
  <c r="S31" i="231"/>
  <c r="R31" i="231"/>
  <c r="Q31" i="231"/>
  <c r="P31" i="231"/>
  <c r="T31" i="231" s="1"/>
  <c r="E31" i="231"/>
  <c r="S30" i="231"/>
  <c r="R30" i="231"/>
  <c r="Q30" i="231"/>
  <c r="P30" i="231"/>
  <c r="E30" i="231"/>
  <c r="S29" i="231"/>
  <c r="R29" i="231"/>
  <c r="Q29" i="231"/>
  <c r="P29" i="231"/>
  <c r="E29" i="231"/>
  <c r="U29" i="231" s="1"/>
  <c r="R28" i="231"/>
  <c r="U27" i="231"/>
  <c r="T27" i="231"/>
  <c r="S27" i="231"/>
  <c r="R27" i="231"/>
  <c r="Q27" i="231"/>
  <c r="P27" i="231"/>
  <c r="E27" i="231"/>
  <c r="S26" i="231"/>
  <c r="R26" i="231"/>
  <c r="Q26" i="231"/>
  <c r="P26" i="231"/>
  <c r="E26" i="231"/>
  <c r="U26" i="231" s="1"/>
  <c r="T25" i="231"/>
  <c r="S25" i="231"/>
  <c r="R25" i="231"/>
  <c r="Q25" i="231"/>
  <c r="P25" i="231"/>
  <c r="E25" i="231"/>
  <c r="U25" i="231" s="1"/>
  <c r="S24" i="231"/>
  <c r="R24" i="231"/>
  <c r="Q24" i="231"/>
  <c r="P24" i="231"/>
  <c r="E24" i="231"/>
  <c r="S23" i="231"/>
  <c r="R23" i="231"/>
  <c r="Q23" i="231"/>
  <c r="P23" i="231"/>
  <c r="E23" i="231"/>
  <c r="S22" i="231"/>
  <c r="R22" i="231"/>
  <c r="Q22" i="231"/>
  <c r="P22" i="231"/>
  <c r="E22" i="231"/>
  <c r="U21" i="231"/>
  <c r="S21" i="231"/>
  <c r="R21" i="231"/>
  <c r="Q21" i="231"/>
  <c r="P21" i="231"/>
  <c r="E21" i="231"/>
  <c r="T21" i="231" s="1"/>
  <c r="U20" i="231"/>
  <c r="T20" i="231"/>
  <c r="S20" i="231"/>
  <c r="R20" i="231"/>
  <c r="Q20" i="231"/>
  <c r="P20" i="231"/>
  <c r="E20" i="231"/>
  <c r="S19" i="231"/>
  <c r="R19" i="231"/>
  <c r="Q19" i="231"/>
  <c r="P19" i="231"/>
  <c r="E19" i="231"/>
  <c r="U19" i="231" s="1"/>
  <c r="S18" i="231"/>
  <c r="R18" i="231"/>
  <c r="Q18" i="231"/>
  <c r="P18" i="231"/>
  <c r="E18" i="231"/>
  <c r="U18" i="231" s="1"/>
  <c r="S17" i="231"/>
  <c r="R17" i="231"/>
  <c r="Q17" i="231"/>
  <c r="P17" i="231"/>
  <c r="E17" i="231"/>
  <c r="U17" i="231" s="1"/>
  <c r="S16" i="231"/>
  <c r="R16" i="231"/>
  <c r="Q16" i="231"/>
  <c r="P16" i="231"/>
  <c r="E16" i="231"/>
  <c r="T16" i="231" s="1"/>
  <c r="S15" i="231"/>
  <c r="R15" i="231"/>
  <c r="Q15" i="231"/>
  <c r="P15" i="231"/>
  <c r="E15" i="231"/>
  <c r="U15" i="231" s="1"/>
  <c r="S14" i="231"/>
  <c r="R14" i="231"/>
  <c r="Q14" i="231"/>
  <c r="U14" i="231" s="1"/>
  <c r="P14" i="231"/>
  <c r="E14" i="231"/>
  <c r="S13" i="231"/>
  <c r="R13" i="231"/>
  <c r="Q13" i="231"/>
  <c r="P13" i="231"/>
  <c r="E13" i="231"/>
  <c r="T12" i="231"/>
  <c r="S12" i="231"/>
  <c r="R12" i="231"/>
  <c r="Q12" i="231"/>
  <c r="P12" i="231"/>
  <c r="E12" i="231"/>
  <c r="U12" i="231" s="1"/>
  <c r="S11" i="231"/>
  <c r="R11" i="231"/>
  <c r="Q11" i="231"/>
  <c r="P11" i="231"/>
  <c r="E11" i="231"/>
  <c r="T11" i="231" s="1"/>
  <c r="S10" i="231"/>
  <c r="R10" i="231"/>
  <c r="Q10" i="231"/>
  <c r="P10" i="231"/>
  <c r="E10" i="231"/>
  <c r="S64" i="230"/>
  <c r="R64" i="230"/>
  <c r="Q64" i="230"/>
  <c r="P64" i="230"/>
  <c r="E64" i="230"/>
  <c r="U64" i="230" s="1"/>
  <c r="U63" i="230"/>
  <c r="T63" i="230"/>
  <c r="S63" i="230"/>
  <c r="R63" i="230"/>
  <c r="Q63" i="230"/>
  <c r="P63" i="230"/>
  <c r="E63" i="230"/>
  <c r="S62" i="230"/>
  <c r="R62" i="230"/>
  <c r="S60" i="230"/>
  <c r="R60" i="230"/>
  <c r="Q60" i="230"/>
  <c r="P60" i="230"/>
  <c r="E60" i="230"/>
  <c r="U60" i="230" s="1"/>
  <c r="S59" i="230"/>
  <c r="R59" i="230"/>
  <c r="Q59" i="230"/>
  <c r="P59" i="230"/>
  <c r="E59" i="230"/>
  <c r="U59" i="230" s="1"/>
  <c r="S58" i="230"/>
  <c r="R58" i="230"/>
  <c r="Q58" i="230"/>
  <c r="P58" i="230"/>
  <c r="E58" i="230"/>
  <c r="T58" i="230" s="1"/>
  <c r="S57" i="230"/>
  <c r="R57" i="230"/>
  <c r="Q57" i="230"/>
  <c r="P57" i="230"/>
  <c r="E57" i="230"/>
  <c r="S56" i="230"/>
  <c r="R56" i="230"/>
  <c r="S55" i="230"/>
  <c r="R55" i="230"/>
  <c r="Q55" i="230"/>
  <c r="P55" i="230"/>
  <c r="E55" i="230"/>
  <c r="U55" i="230" s="1"/>
  <c r="S54" i="230"/>
  <c r="R54" i="230"/>
  <c r="Q54" i="230"/>
  <c r="P54" i="230"/>
  <c r="E54" i="230"/>
  <c r="U54" i="230" s="1"/>
  <c r="S53" i="230"/>
  <c r="R53" i="230"/>
  <c r="Q53" i="230"/>
  <c r="P53" i="230"/>
  <c r="E53" i="230"/>
  <c r="T53" i="230" s="1"/>
  <c r="S52" i="230"/>
  <c r="R52" i="230"/>
  <c r="Q52" i="230"/>
  <c r="P52" i="230"/>
  <c r="E52" i="230"/>
  <c r="U52" i="230" s="1"/>
  <c r="U51" i="230"/>
  <c r="S51" i="230"/>
  <c r="R51" i="230"/>
  <c r="Q51" i="230"/>
  <c r="P51" i="230"/>
  <c r="E51" i="230"/>
  <c r="T51" i="230" s="1"/>
  <c r="S50" i="230"/>
  <c r="R50" i="230"/>
  <c r="Q50" i="230"/>
  <c r="P50" i="230"/>
  <c r="E50" i="230"/>
  <c r="S49" i="230"/>
  <c r="R49" i="230"/>
  <c r="Q49" i="230"/>
  <c r="P49" i="230"/>
  <c r="E49" i="230"/>
  <c r="U49" i="230" s="1"/>
  <c r="T48" i="230"/>
  <c r="S48" i="230"/>
  <c r="R48" i="230"/>
  <c r="Q48" i="230"/>
  <c r="P48" i="230"/>
  <c r="E48" i="230"/>
  <c r="U48" i="230" s="1"/>
  <c r="S47" i="230"/>
  <c r="R47" i="230"/>
  <c r="Q47" i="230"/>
  <c r="P47" i="230"/>
  <c r="E47" i="230"/>
  <c r="S46" i="230"/>
  <c r="R46" i="230"/>
  <c r="Q46" i="230"/>
  <c r="P46" i="230"/>
  <c r="E46" i="230"/>
  <c r="U45" i="230"/>
  <c r="S45" i="230"/>
  <c r="R45" i="230"/>
  <c r="Q45" i="230"/>
  <c r="P45" i="230"/>
  <c r="E45" i="230"/>
  <c r="S44" i="230"/>
  <c r="R44" i="230"/>
  <c r="S43" i="230"/>
  <c r="R43" i="230"/>
  <c r="S42" i="230"/>
  <c r="R42" i="230"/>
  <c r="Q42" i="230"/>
  <c r="P42" i="230"/>
  <c r="E42" i="230"/>
  <c r="U42" i="230" s="1"/>
  <c r="S41" i="230"/>
  <c r="R41" i="230"/>
  <c r="Q41" i="230"/>
  <c r="P41" i="230"/>
  <c r="E41" i="230"/>
  <c r="U41" i="230" s="1"/>
  <c r="S40" i="230"/>
  <c r="R40" i="230"/>
  <c r="Q40" i="230"/>
  <c r="P40" i="230"/>
  <c r="E40" i="230"/>
  <c r="U40" i="230" s="1"/>
  <c r="U39" i="230"/>
  <c r="S39" i="230"/>
  <c r="R39" i="230"/>
  <c r="Q39" i="230"/>
  <c r="P39" i="230"/>
  <c r="E39" i="230"/>
  <c r="T39" i="230" s="1"/>
  <c r="S38" i="230"/>
  <c r="R38" i="230"/>
  <c r="Q38" i="230"/>
  <c r="P38" i="230"/>
  <c r="E38" i="230"/>
  <c r="U38" i="230" s="1"/>
  <c r="S37" i="230"/>
  <c r="R37" i="230"/>
  <c r="Q37" i="230"/>
  <c r="P37" i="230"/>
  <c r="E37" i="230"/>
  <c r="U37" i="230" s="1"/>
  <c r="S36" i="230"/>
  <c r="R36" i="230"/>
  <c r="Q36" i="230"/>
  <c r="P36" i="230"/>
  <c r="E36" i="230"/>
  <c r="S35" i="230"/>
  <c r="R35" i="230"/>
  <c r="Q35" i="230"/>
  <c r="P35" i="230"/>
  <c r="E35" i="230"/>
  <c r="T35" i="230" s="1"/>
  <c r="T34" i="230"/>
  <c r="S34" i="230"/>
  <c r="R34" i="230"/>
  <c r="Q34" i="230"/>
  <c r="P34" i="230"/>
  <c r="E34" i="230"/>
  <c r="U34" i="230" s="1"/>
  <c r="U33" i="230"/>
  <c r="S33" i="230"/>
  <c r="R33" i="230"/>
  <c r="Q33" i="230"/>
  <c r="P33" i="230"/>
  <c r="E33" i="230"/>
  <c r="S32" i="230"/>
  <c r="R32" i="230"/>
  <c r="Q32" i="230"/>
  <c r="P32" i="230"/>
  <c r="E32" i="230"/>
  <c r="T32" i="230" s="1"/>
  <c r="S31" i="230"/>
  <c r="R31" i="230"/>
  <c r="Q31" i="230"/>
  <c r="P31" i="230"/>
  <c r="E31" i="230"/>
  <c r="U31" i="230" s="1"/>
  <c r="U30" i="230"/>
  <c r="T30" i="230"/>
  <c r="S30" i="230"/>
  <c r="R30" i="230"/>
  <c r="Q30" i="230"/>
  <c r="P30" i="230"/>
  <c r="E30" i="230"/>
  <c r="S29" i="230"/>
  <c r="R29" i="230"/>
  <c r="Q29" i="230"/>
  <c r="P29" i="230"/>
  <c r="E29" i="230"/>
  <c r="U29" i="230" s="1"/>
  <c r="S28" i="230"/>
  <c r="R28" i="230"/>
  <c r="S27" i="230"/>
  <c r="R27" i="230"/>
  <c r="Q27" i="230"/>
  <c r="P27" i="230"/>
  <c r="E27" i="230"/>
  <c r="U27" i="230" s="1"/>
  <c r="U26" i="230"/>
  <c r="T26" i="230"/>
  <c r="S26" i="230"/>
  <c r="R26" i="230"/>
  <c r="Q26" i="230"/>
  <c r="P26" i="230"/>
  <c r="E26" i="230"/>
  <c r="S25" i="230"/>
  <c r="R25" i="230"/>
  <c r="Q25" i="230"/>
  <c r="P25" i="230"/>
  <c r="E25" i="230"/>
  <c r="S24" i="230"/>
  <c r="R24" i="230"/>
  <c r="Q24" i="230"/>
  <c r="P24" i="230"/>
  <c r="E24" i="230"/>
  <c r="T23" i="230"/>
  <c r="S23" i="230"/>
  <c r="R23" i="230"/>
  <c r="Q23" i="230"/>
  <c r="P23" i="230"/>
  <c r="E23" i="230"/>
  <c r="U23" i="230" s="1"/>
  <c r="S22" i="230"/>
  <c r="R22" i="230"/>
  <c r="Q22" i="230"/>
  <c r="P22" i="230"/>
  <c r="E22" i="230"/>
  <c r="T22" i="230" s="1"/>
  <c r="S21" i="230"/>
  <c r="R21" i="230"/>
  <c r="Q21" i="230"/>
  <c r="P21" i="230"/>
  <c r="E21" i="230"/>
  <c r="U21" i="230" s="1"/>
  <c r="S20" i="230"/>
  <c r="R20" i="230"/>
  <c r="Q20" i="230"/>
  <c r="P20" i="230"/>
  <c r="E20" i="230"/>
  <c r="U20" i="230" s="1"/>
  <c r="S19" i="230"/>
  <c r="R19" i="230"/>
  <c r="Q19" i="230"/>
  <c r="P19" i="230"/>
  <c r="E19" i="230"/>
  <c r="U19" i="230" s="1"/>
  <c r="S18" i="230"/>
  <c r="R18" i="230"/>
  <c r="Q18" i="230"/>
  <c r="P18" i="230"/>
  <c r="E18" i="230"/>
  <c r="T17" i="230"/>
  <c r="S17" i="230"/>
  <c r="R17" i="230"/>
  <c r="Q17" i="230"/>
  <c r="P17" i="230"/>
  <c r="E17" i="230"/>
  <c r="U17" i="230" s="1"/>
  <c r="S16" i="230"/>
  <c r="R16" i="230"/>
  <c r="Q16" i="230"/>
  <c r="P16" i="230"/>
  <c r="E16" i="230"/>
  <c r="U16" i="230" s="1"/>
  <c r="S15" i="230"/>
  <c r="R15" i="230"/>
  <c r="Q15" i="230"/>
  <c r="P15" i="230"/>
  <c r="E15" i="230"/>
  <c r="U15" i="230" s="1"/>
  <c r="S14" i="230"/>
  <c r="R14" i="230"/>
  <c r="Q14" i="230"/>
  <c r="P14" i="230"/>
  <c r="E14" i="230"/>
  <c r="T14" i="230" s="1"/>
  <c r="S13" i="230"/>
  <c r="R13" i="230"/>
  <c r="Q13" i="230"/>
  <c r="P13" i="230"/>
  <c r="E13" i="230"/>
  <c r="U13" i="230" s="1"/>
  <c r="U12" i="230"/>
  <c r="T12" i="230"/>
  <c r="S12" i="230"/>
  <c r="R12" i="230"/>
  <c r="Q12" i="230"/>
  <c r="P12" i="230"/>
  <c r="E12" i="230"/>
  <c r="S11" i="230"/>
  <c r="R11" i="230"/>
  <c r="Q11" i="230"/>
  <c r="P11" i="230"/>
  <c r="E11" i="230"/>
  <c r="U11" i="230" s="1"/>
  <c r="S10" i="230"/>
  <c r="R10" i="230"/>
  <c r="Q10" i="230"/>
  <c r="P10" i="230"/>
  <c r="T10" i="230" s="1"/>
  <c r="E10" i="230"/>
  <c r="S9" i="230"/>
  <c r="S64" i="229"/>
  <c r="R64" i="229"/>
  <c r="Q64" i="229"/>
  <c r="P64" i="229"/>
  <c r="E64" i="229"/>
  <c r="T64" i="229" s="1"/>
  <c r="U63" i="229"/>
  <c r="T63" i="229"/>
  <c r="S63" i="229"/>
  <c r="R63" i="229"/>
  <c r="Q63" i="229"/>
  <c r="P63" i="229"/>
  <c r="E63" i="229"/>
  <c r="S62" i="229"/>
  <c r="R62" i="229"/>
  <c r="S60" i="229"/>
  <c r="R60" i="229"/>
  <c r="Q60" i="229"/>
  <c r="P60" i="229"/>
  <c r="E60" i="229"/>
  <c r="U60" i="229" s="1"/>
  <c r="S59" i="229"/>
  <c r="R59" i="229"/>
  <c r="Q59" i="229"/>
  <c r="P59" i="229"/>
  <c r="E59" i="229"/>
  <c r="U59" i="229" s="1"/>
  <c r="S58" i="229"/>
  <c r="R58" i="229"/>
  <c r="Q58" i="229"/>
  <c r="P58" i="229"/>
  <c r="E58" i="229"/>
  <c r="T58" i="229" s="1"/>
  <c r="T57" i="229"/>
  <c r="S57" i="229"/>
  <c r="R57" i="229"/>
  <c r="Q57" i="229"/>
  <c r="P57" i="229"/>
  <c r="E57" i="229"/>
  <c r="S56" i="229"/>
  <c r="R56" i="229"/>
  <c r="T55" i="229"/>
  <c r="S55" i="229"/>
  <c r="R55" i="229"/>
  <c r="Q55" i="229"/>
  <c r="P55" i="229"/>
  <c r="E55" i="229"/>
  <c r="U55" i="229" s="1"/>
  <c r="S54" i="229"/>
  <c r="R54" i="229"/>
  <c r="Q54" i="229"/>
  <c r="P54" i="229"/>
  <c r="E54" i="229"/>
  <c r="U54" i="229" s="1"/>
  <c r="S53" i="229"/>
  <c r="R53" i="229"/>
  <c r="Q53" i="229"/>
  <c r="P53" i="229"/>
  <c r="E53" i="229"/>
  <c r="T53" i="229" s="1"/>
  <c r="S52" i="229"/>
  <c r="R52" i="229"/>
  <c r="Q52" i="229"/>
  <c r="P52" i="229"/>
  <c r="E52" i="229"/>
  <c r="T52" i="229" s="1"/>
  <c r="S51" i="229"/>
  <c r="R51" i="229"/>
  <c r="Q51" i="229"/>
  <c r="P51" i="229"/>
  <c r="E51" i="229"/>
  <c r="U51" i="229" s="1"/>
  <c r="S50" i="229"/>
  <c r="R50" i="229"/>
  <c r="Q50" i="229"/>
  <c r="P50" i="229"/>
  <c r="E50" i="229"/>
  <c r="U50" i="229" s="1"/>
  <c r="U49" i="229"/>
  <c r="S49" i="229"/>
  <c r="R49" i="229"/>
  <c r="Q49" i="229"/>
  <c r="P49" i="229"/>
  <c r="E49" i="229"/>
  <c r="T49" i="229" s="1"/>
  <c r="T48" i="229"/>
  <c r="S48" i="229"/>
  <c r="R48" i="229"/>
  <c r="Q48" i="229"/>
  <c r="P48" i="229"/>
  <c r="E48" i="229"/>
  <c r="U48" i="229" s="1"/>
  <c r="S47" i="229"/>
  <c r="R47" i="229"/>
  <c r="Q47" i="229"/>
  <c r="P47" i="229"/>
  <c r="E47" i="229"/>
  <c r="U47" i="229" s="1"/>
  <c r="S46" i="229"/>
  <c r="R46" i="229"/>
  <c r="Q46" i="229"/>
  <c r="P46" i="229"/>
  <c r="E46" i="229"/>
  <c r="S45" i="229"/>
  <c r="R45" i="229"/>
  <c r="Q45" i="229"/>
  <c r="P45" i="229"/>
  <c r="E45" i="229"/>
  <c r="U45" i="229" s="1"/>
  <c r="S44" i="229"/>
  <c r="R44" i="229"/>
  <c r="S43" i="229"/>
  <c r="R43" i="229"/>
  <c r="S42" i="229"/>
  <c r="R42" i="229"/>
  <c r="Q42" i="229"/>
  <c r="P42" i="229"/>
  <c r="E42" i="229"/>
  <c r="U42" i="229" s="1"/>
  <c r="S41" i="229"/>
  <c r="R41" i="229"/>
  <c r="Q41" i="229"/>
  <c r="P41" i="229"/>
  <c r="E41" i="229"/>
  <c r="T41" i="229" s="1"/>
  <c r="S40" i="229"/>
  <c r="R40" i="229"/>
  <c r="Q40" i="229"/>
  <c r="P40" i="229"/>
  <c r="E40" i="229"/>
  <c r="S39" i="229"/>
  <c r="R39" i="229"/>
  <c r="Q39" i="229"/>
  <c r="P39" i="229"/>
  <c r="E39" i="229"/>
  <c r="U39" i="229" s="1"/>
  <c r="S38" i="229"/>
  <c r="R38" i="229"/>
  <c r="Q38" i="229"/>
  <c r="P38" i="229"/>
  <c r="E38" i="229"/>
  <c r="U38" i="229" s="1"/>
  <c r="U37" i="229"/>
  <c r="S37" i="229"/>
  <c r="R37" i="229"/>
  <c r="Q37" i="229"/>
  <c r="P37" i="229"/>
  <c r="E37" i="229"/>
  <c r="T37" i="229" s="1"/>
  <c r="S36" i="229"/>
  <c r="R36" i="229"/>
  <c r="Q36" i="229"/>
  <c r="P36" i="229"/>
  <c r="E36" i="229"/>
  <c r="U36" i="229" s="1"/>
  <c r="U35" i="229"/>
  <c r="S35" i="229"/>
  <c r="R35" i="229"/>
  <c r="Q35" i="229"/>
  <c r="P35" i="229"/>
  <c r="E35" i="229"/>
  <c r="T35" i="229" s="1"/>
  <c r="S34" i="229"/>
  <c r="R34" i="229"/>
  <c r="Q34" i="229"/>
  <c r="P34" i="229"/>
  <c r="E34" i="229"/>
  <c r="T34" i="229" s="1"/>
  <c r="S33" i="229"/>
  <c r="R33" i="229"/>
  <c r="Q33" i="229"/>
  <c r="P33" i="229"/>
  <c r="E33" i="229"/>
  <c r="T32" i="229"/>
  <c r="S32" i="229"/>
  <c r="R32" i="229"/>
  <c r="Q32" i="229"/>
  <c r="P32" i="229"/>
  <c r="E32" i="229"/>
  <c r="U32" i="229" s="1"/>
  <c r="S31" i="229"/>
  <c r="R31" i="229"/>
  <c r="Q31" i="229"/>
  <c r="U31" i="229" s="1"/>
  <c r="P31" i="229"/>
  <c r="E31" i="229"/>
  <c r="S30" i="229"/>
  <c r="R30" i="229"/>
  <c r="Q30" i="229"/>
  <c r="P30" i="229"/>
  <c r="E30" i="229"/>
  <c r="U30" i="229" s="1"/>
  <c r="S29" i="229"/>
  <c r="R29" i="229"/>
  <c r="Q29" i="229"/>
  <c r="P29" i="229"/>
  <c r="E29" i="229"/>
  <c r="U29" i="229" s="1"/>
  <c r="U27" i="229"/>
  <c r="S27" i="229"/>
  <c r="R27" i="229"/>
  <c r="Q27" i="229"/>
  <c r="P27" i="229"/>
  <c r="E27" i="229"/>
  <c r="T27" i="229" s="1"/>
  <c r="S26" i="229"/>
  <c r="R26" i="229"/>
  <c r="Q26" i="229"/>
  <c r="P26" i="229"/>
  <c r="E26" i="229"/>
  <c r="T26" i="229" s="1"/>
  <c r="S25" i="229"/>
  <c r="R25" i="229"/>
  <c r="Q25" i="229"/>
  <c r="P25" i="229"/>
  <c r="E25" i="229"/>
  <c r="S24" i="229"/>
  <c r="R24" i="229"/>
  <c r="Q24" i="229"/>
  <c r="P24" i="229"/>
  <c r="E24" i="229"/>
  <c r="T23" i="229"/>
  <c r="S23" i="229"/>
  <c r="R23" i="229"/>
  <c r="Q23" i="229"/>
  <c r="P23" i="229"/>
  <c r="E23" i="229"/>
  <c r="U23" i="229" s="1"/>
  <c r="S22" i="229"/>
  <c r="R22" i="229"/>
  <c r="Q22" i="229"/>
  <c r="P22" i="229"/>
  <c r="E22" i="229"/>
  <c r="U21" i="229"/>
  <c r="S21" i="229"/>
  <c r="R21" i="229"/>
  <c r="Q21" i="229"/>
  <c r="P21" i="229"/>
  <c r="E21" i="229"/>
  <c r="T21" i="229" s="1"/>
  <c r="S20" i="229"/>
  <c r="R20" i="229"/>
  <c r="Q20" i="229"/>
  <c r="P20" i="229"/>
  <c r="E20" i="229"/>
  <c r="T20" i="229" s="1"/>
  <c r="S19" i="229"/>
  <c r="R19" i="229"/>
  <c r="Q19" i="229"/>
  <c r="P19" i="229"/>
  <c r="E19" i="229"/>
  <c r="U19" i="229" s="1"/>
  <c r="S18" i="229"/>
  <c r="R18" i="229"/>
  <c r="Q18" i="229"/>
  <c r="P18" i="229"/>
  <c r="E18" i="229"/>
  <c r="T18" i="229" s="1"/>
  <c r="U17" i="229"/>
  <c r="T17" i="229"/>
  <c r="S17" i="229"/>
  <c r="R17" i="229"/>
  <c r="Q17" i="229"/>
  <c r="P17" i="229"/>
  <c r="E17" i="229"/>
  <c r="U16" i="229"/>
  <c r="T16" i="229"/>
  <c r="S16" i="229"/>
  <c r="R16" i="229"/>
  <c r="Q16" i="229"/>
  <c r="P16" i="229"/>
  <c r="E16" i="229"/>
  <c r="S15" i="229"/>
  <c r="R15" i="229"/>
  <c r="Q15" i="229"/>
  <c r="P15" i="229"/>
  <c r="E15" i="229"/>
  <c r="U15" i="229" s="1"/>
  <c r="S14" i="229"/>
  <c r="R14" i="229"/>
  <c r="Q14" i="229"/>
  <c r="P14" i="229"/>
  <c r="E14" i="229"/>
  <c r="T14" i="229" s="1"/>
  <c r="S13" i="229"/>
  <c r="R13" i="229"/>
  <c r="Q13" i="229"/>
  <c r="P13" i="229"/>
  <c r="E13" i="229"/>
  <c r="U13" i="229" s="1"/>
  <c r="U12" i="229"/>
  <c r="T12" i="229"/>
  <c r="S12" i="229"/>
  <c r="R12" i="229"/>
  <c r="Q12" i="229"/>
  <c r="P12" i="229"/>
  <c r="E12" i="229"/>
  <c r="U11" i="229"/>
  <c r="S11" i="229"/>
  <c r="R11" i="229"/>
  <c r="Q11" i="229"/>
  <c r="P11" i="229"/>
  <c r="E11" i="229"/>
  <c r="T11" i="229" s="1"/>
  <c r="S10" i="229"/>
  <c r="R10" i="229"/>
  <c r="Q10" i="229"/>
  <c r="P10" i="229"/>
  <c r="E10" i="229"/>
  <c r="R9" i="229"/>
  <c r="S64" i="228"/>
  <c r="R64" i="228"/>
  <c r="Q64" i="228"/>
  <c r="P64" i="228"/>
  <c r="E64" i="228"/>
  <c r="U64" i="228" s="1"/>
  <c r="S63" i="228"/>
  <c r="R63" i="228"/>
  <c r="Q63" i="228"/>
  <c r="P63" i="228"/>
  <c r="E63" i="228"/>
  <c r="S62" i="228"/>
  <c r="R62" i="228"/>
  <c r="S60" i="228"/>
  <c r="R60" i="228"/>
  <c r="Q60" i="228"/>
  <c r="P60" i="228"/>
  <c r="E60" i="228"/>
  <c r="T60" i="228" s="1"/>
  <c r="S59" i="228"/>
  <c r="R59" i="228"/>
  <c r="Q59" i="228"/>
  <c r="P59" i="228"/>
  <c r="E59" i="228"/>
  <c r="U59" i="228" s="1"/>
  <c r="S58" i="228"/>
  <c r="R58" i="228"/>
  <c r="Q58" i="228"/>
  <c r="P58" i="228"/>
  <c r="E58" i="228"/>
  <c r="T58" i="228" s="1"/>
  <c r="U57" i="228"/>
  <c r="T57" i="228"/>
  <c r="S57" i="228"/>
  <c r="R57" i="228"/>
  <c r="Q57" i="228"/>
  <c r="P57" i="228"/>
  <c r="E57" i="228"/>
  <c r="S56" i="228"/>
  <c r="R56" i="228"/>
  <c r="S55" i="228"/>
  <c r="R55" i="228"/>
  <c r="Q55" i="228"/>
  <c r="P55" i="228"/>
  <c r="E55" i="228"/>
  <c r="U55" i="228" s="1"/>
  <c r="T54" i="228"/>
  <c r="S54" i="228"/>
  <c r="R54" i="228"/>
  <c r="Q54" i="228"/>
  <c r="P54" i="228"/>
  <c r="E54" i="228"/>
  <c r="U54" i="228" s="1"/>
  <c r="S53" i="228"/>
  <c r="R53" i="228"/>
  <c r="Q53" i="228"/>
  <c r="P53" i="228"/>
  <c r="E53" i="228"/>
  <c r="T53" i="228" s="1"/>
  <c r="S52" i="228"/>
  <c r="R52" i="228"/>
  <c r="Q52" i="228"/>
  <c r="P52" i="228"/>
  <c r="E52" i="228"/>
  <c r="U52" i="228" s="1"/>
  <c r="S51" i="228"/>
  <c r="R51" i="228"/>
  <c r="Q51" i="228"/>
  <c r="P51" i="228"/>
  <c r="E51" i="228"/>
  <c r="T51" i="228" s="1"/>
  <c r="S50" i="228"/>
  <c r="R50" i="228"/>
  <c r="Q50" i="228"/>
  <c r="P50" i="228"/>
  <c r="E50" i="228"/>
  <c r="T50" i="228" s="1"/>
  <c r="S49" i="228"/>
  <c r="R49" i="228"/>
  <c r="Q49" i="228"/>
  <c r="P49" i="228"/>
  <c r="E49" i="228"/>
  <c r="U49" i="228" s="1"/>
  <c r="U48" i="228"/>
  <c r="S48" i="228"/>
  <c r="R48" i="228"/>
  <c r="Q48" i="228"/>
  <c r="P48" i="228"/>
  <c r="E48" i="228"/>
  <c r="T48" i="228" s="1"/>
  <c r="S47" i="228"/>
  <c r="R47" i="228"/>
  <c r="Q47" i="228"/>
  <c r="P47" i="228"/>
  <c r="E47" i="228"/>
  <c r="S46" i="228"/>
  <c r="R46" i="228"/>
  <c r="Q46" i="228"/>
  <c r="P46" i="228"/>
  <c r="E46" i="228"/>
  <c r="S45" i="228"/>
  <c r="R45" i="228"/>
  <c r="Q45" i="228"/>
  <c r="P45" i="228"/>
  <c r="E45" i="228"/>
  <c r="S44" i="228"/>
  <c r="R44" i="228"/>
  <c r="S42" i="228"/>
  <c r="R42" i="228"/>
  <c r="Q42" i="228"/>
  <c r="P42" i="228"/>
  <c r="E42" i="228"/>
  <c r="T42" i="228" s="1"/>
  <c r="S41" i="228"/>
  <c r="R41" i="228"/>
  <c r="Q41" i="228"/>
  <c r="P41" i="228"/>
  <c r="E41" i="228"/>
  <c r="U41" i="228" s="1"/>
  <c r="S40" i="228"/>
  <c r="R40" i="228"/>
  <c r="Q40" i="228"/>
  <c r="P40" i="228"/>
  <c r="E40" i="228"/>
  <c r="U40" i="228" s="1"/>
  <c r="S39" i="228"/>
  <c r="R39" i="228"/>
  <c r="Q39" i="228"/>
  <c r="P39" i="228"/>
  <c r="E39" i="228"/>
  <c r="U39" i="228" s="1"/>
  <c r="T38" i="228"/>
  <c r="S38" i="228"/>
  <c r="R38" i="228"/>
  <c r="Q38" i="228"/>
  <c r="P38" i="228"/>
  <c r="E38" i="228"/>
  <c r="U38" i="228" s="1"/>
  <c r="S37" i="228"/>
  <c r="R37" i="228"/>
  <c r="Q37" i="228"/>
  <c r="P37" i="228"/>
  <c r="E37" i="228"/>
  <c r="U37" i="228" s="1"/>
  <c r="S36" i="228"/>
  <c r="R36" i="228"/>
  <c r="Q36" i="228"/>
  <c r="P36" i="228"/>
  <c r="E36" i="228"/>
  <c r="U36" i="228" s="1"/>
  <c r="S35" i="228"/>
  <c r="R35" i="228"/>
  <c r="Q35" i="228"/>
  <c r="P35" i="228"/>
  <c r="E35" i="228"/>
  <c r="T35" i="228" s="1"/>
  <c r="T34" i="228"/>
  <c r="S34" i="228"/>
  <c r="R34" i="228"/>
  <c r="Q34" i="228"/>
  <c r="P34" i="228"/>
  <c r="E34" i="228"/>
  <c r="U34" i="228" s="1"/>
  <c r="S33" i="228"/>
  <c r="R33" i="228"/>
  <c r="Q33" i="228"/>
  <c r="P33" i="228"/>
  <c r="E33" i="228"/>
  <c r="T33" i="228" s="1"/>
  <c r="U32" i="228"/>
  <c r="S32" i="228"/>
  <c r="R32" i="228"/>
  <c r="Q32" i="228"/>
  <c r="P32" i="228"/>
  <c r="E32" i="228"/>
  <c r="T32" i="228" s="1"/>
  <c r="S31" i="228"/>
  <c r="R31" i="228"/>
  <c r="Q31" i="228"/>
  <c r="P31" i="228"/>
  <c r="E31" i="228"/>
  <c r="U31" i="228" s="1"/>
  <c r="U30" i="228"/>
  <c r="S30" i="228"/>
  <c r="R30" i="228"/>
  <c r="Q30" i="228"/>
  <c r="P30" i="228"/>
  <c r="E30" i="228"/>
  <c r="T30" i="228" s="1"/>
  <c r="S29" i="228"/>
  <c r="R29" i="228"/>
  <c r="Q29" i="228"/>
  <c r="P29" i="228"/>
  <c r="E29" i="228"/>
  <c r="U29" i="228" s="1"/>
  <c r="S28" i="228"/>
  <c r="R28" i="228"/>
  <c r="S27" i="228"/>
  <c r="R27" i="228"/>
  <c r="Q27" i="228"/>
  <c r="P27" i="228"/>
  <c r="E27" i="228"/>
  <c r="U27" i="228" s="1"/>
  <c r="S26" i="228"/>
  <c r="R26" i="228"/>
  <c r="Q26" i="228"/>
  <c r="P26" i="228"/>
  <c r="E26" i="228"/>
  <c r="S25" i="228"/>
  <c r="R25" i="228"/>
  <c r="Q25" i="228"/>
  <c r="P25" i="228"/>
  <c r="E25" i="228"/>
  <c r="U25" i="228" s="1"/>
  <c r="S24" i="228"/>
  <c r="R24" i="228"/>
  <c r="Q24" i="228"/>
  <c r="P24" i="228"/>
  <c r="E24" i="228"/>
  <c r="T24" i="228" s="1"/>
  <c r="S23" i="228"/>
  <c r="R23" i="228"/>
  <c r="Q23" i="228"/>
  <c r="P23" i="228"/>
  <c r="E23" i="228"/>
  <c r="U22" i="228"/>
  <c r="S22" i="228"/>
  <c r="R22" i="228"/>
  <c r="Q22" i="228"/>
  <c r="P22" i="228"/>
  <c r="E22" i="228"/>
  <c r="T22" i="228" s="1"/>
  <c r="S21" i="228"/>
  <c r="R21" i="228"/>
  <c r="Q21" i="228"/>
  <c r="P21" i="228"/>
  <c r="E21" i="228"/>
  <c r="U21" i="228" s="1"/>
  <c r="T20" i="228"/>
  <c r="S20" i="228"/>
  <c r="R20" i="228"/>
  <c r="Q20" i="228"/>
  <c r="P20" i="228"/>
  <c r="E20" i="228"/>
  <c r="U20" i="228" s="1"/>
  <c r="S19" i="228"/>
  <c r="R19" i="228"/>
  <c r="Q19" i="228"/>
  <c r="P19" i="228"/>
  <c r="E19" i="228"/>
  <c r="T19" i="228" s="1"/>
  <c r="S18" i="228"/>
  <c r="R18" i="228"/>
  <c r="Q18" i="228"/>
  <c r="P18" i="228"/>
  <c r="E18" i="228"/>
  <c r="T18" i="228" s="1"/>
  <c r="S17" i="228"/>
  <c r="R17" i="228"/>
  <c r="Q17" i="228"/>
  <c r="P17" i="228"/>
  <c r="E17" i="228"/>
  <c r="U17" i="228" s="1"/>
  <c r="S16" i="228"/>
  <c r="R16" i="228"/>
  <c r="Q16" i="228"/>
  <c r="P16" i="228"/>
  <c r="E16" i="228"/>
  <c r="U16" i="228" s="1"/>
  <c r="S15" i="228"/>
  <c r="R15" i="228"/>
  <c r="Q15" i="228"/>
  <c r="P15" i="228"/>
  <c r="E15" i="228"/>
  <c r="U15" i="228" s="1"/>
  <c r="U14" i="228"/>
  <c r="S14" i="228"/>
  <c r="R14" i="228"/>
  <c r="Q14" i="228"/>
  <c r="P14" i="228"/>
  <c r="E14" i="228"/>
  <c r="T14" i="228" s="1"/>
  <c r="S13" i="228"/>
  <c r="R13" i="228"/>
  <c r="Q13" i="228"/>
  <c r="P13" i="228"/>
  <c r="E13" i="228"/>
  <c r="S12" i="228"/>
  <c r="R12" i="228"/>
  <c r="Q12" i="228"/>
  <c r="P12" i="228"/>
  <c r="E12" i="228"/>
  <c r="T12" i="228" s="1"/>
  <c r="S11" i="228"/>
  <c r="R11" i="228"/>
  <c r="Q11" i="228"/>
  <c r="P11" i="228"/>
  <c r="E11" i="228"/>
  <c r="U11" i="228" s="1"/>
  <c r="U10" i="228"/>
  <c r="T10" i="228"/>
  <c r="S10" i="228"/>
  <c r="R10" i="228"/>
  <c r="Q10" i="228"/>
  <c r="P10" i="228"/>
  <c r="E10" i="228"/>
  <c r="S64" i="227"/>
  <c r="R64" i="227"/>
  <c r="Q64" i="227"/>
  <c r="P64" i="227"/>
  <c r="E64" i="227"/>
  <c r="T64" i="227" s="1"/>
  <c r="S63" i="227"/>
  <c r="R63" i="227"/>
  <c r="Q63" i="227"/>
  <c r="P63" i="227"/>
  <c r="E63" i="227"/>
  <c r="S62" i="227"/>
  <c r="R62" i="227"/>
  <c r="S60" i="227"/>
  <c r="R60" i="227"/>
  <c r="Q60" i="227"/>
  <c r="P60" i="227"/>
  <c r="E60" i="227"/>
  <c r="U60" i="227" s="1"/>
  <c r="U59" i="227"/>
  <c r="S59" i="227"/>
  <c r="R59" i="227"/>
  <c r="Q59" i="227"/>
  <c r="P59" i="227"/>
  <c r="E59" i="227"/>
  <c r="T59" i="227" s="1"/>
  <c r="S58" i="227"/>
  <c r="R58" i="227"/>
  <c r="Q58" i="227"/>
  <c r="P58" i="227"/>
  <c r="E58" i="227"/>
  <c r="S57" i="227"/>
  <c r="R57" i="227"/>
  <c r="Q57" i="227"/>
  <c r="P57" i="227"/>
  <c r="E57" i="227"/>
  <c r="U55" i="227"/>
  <c r="T55" i="227"/>
  <c r="S55" i="227"/>
  <c r="R55" i="227"/>
  <c r="Q55" i="227"/>
  <c r="P55" i="227"/>
  <c r="E55" i="227"/>
  <c r="U54" i="227"/>
  <c r="T54" i="227"/>
  <c r="S54" i="227"/>
  <c r="R54" i="227"/>
  <c r="Q54" i="227"/>
  <c r="P54" i="227"/>
  <c r="E54" i="227"/>
  <c r="S53" i="227"/>
  <c r="R53" i="227"/>
  <c r="Q53" i="227"/>
  <c r="P53" i="227"/>
  <c r="E53" i="227"/>
  <c r="T52" i="227"/>
  <c r="S52" i="227"/>
  <c r="R52" i="227"/>
  <c r="Q52" i="227"/>
  <c r="P52" i="227"/>
  <c r="E52" i="227"/>
  <c r="U52" i="227" s="1"/>
  <c r="S51" i="227"/>
  <c r="R51" i="227"/>
  <c r="Q51" i="227"/>
  <c r="P51" i="227"/>
  <c r="E51" i="227"/>
  <c r="U51" i="227" s="1"/>
  <c r="S50" i="227"/>
  <c r="R50" i="227"/>
  <c r="Q50" i="227"/>
  <c r="P50" i="227"/>
  <c r="E50" i="227"/>
  <c r="T50" i="227" s="1"/>
  <c r="S49" i="227"/>
  <c r="R49" i="227"/>
  <c r="Q49" i="227"/>
  <c r="P49" i="227"/>
  <c r="E49" i="227"/>
  <c r="T49" i="227" s="1"/>
  <c r="U48" i="227"/>
  <c r="T48" i="227"/>
  <c r="S48" i="227"/>
  <c r="R48" i="227"/>
  <c r="Q48" i="227"/>
  <c r="P48" i="227"/>
  <c r="E48" i="227"/>
  <c r="S47" i="227"/>
  <c r="R47" i="227"/>
  <c r="Q47" i="227"/>
  <c r="P47" i="227"/>
  <c r="E47" i="227"/>
  <c r="U47" i="227" s="1"/>
  <c r="S46" i="227"/>
  <c r="R46" i="227"/>
  <c r="Q46" i="227"/>
  <c r="P46" i="227"/>
  <c r="T46" i="227" s="1"/>
  <c r="E46" i="227"/>
  <c r="S45" i="227"/>
  <c r="R45" i="227"/>
  <c r="Q45" i="227"/>
  <c r="P45" i="227"/>
  <c r="E45" i="227"/>
  <c r="U45" i="227" s="1"/>
  <c r="S44" i="227"/>
  <c r="R44" i="227"/>
  <c r="S42" i="227"/>
  <c r="R42" i="227"/>
  <c r="Q42" i="227"/>
  <c r="P42" i="227"/>
  <c r="E42" i="227"/>
  <c r="T42" i="227" s="1"/>
  <c r="S41" i="227"/>
  <c r="R41" i="227"/>
  <c r="Q41" i="227"/>
  <c r="P41" i="227"/>
  <c r="E41" i="227"/>
  <c r="U41" i="227" s="1"/>
  <c r="U40" i="227"/>
  <c r="S40" i="227"/>
  <c r="R40" i="227"/>
  <c r="Q40" i="227"/>
  <c r="P40" i="227"/>
  <c r="E40" i="227"/>
  <c r="T40" i="227" s="1"/>
  <c r="S39" i="227"/>
  <c r="R39" i="227"/>
  <c r="Q39" i="227"/>
  <c r="P39" i="227"/>
  <c r="E39" i="227"/>
  <c r="U39" i="227" s="1"/>
  <c r="S38" i="227"/>
  <c r="R38" i="227"/>
  <c r="Q38" i="227"/>
  <c r="P38" i="227"/>
  <c r="E38" i="227"/>
  <c r="U38" i="227" s="1"/>
  <c r="S37" i="227"/>
  <c r="R37" i="227"/>
  <c r="Q37" i="227"/>
  <c r="P37" i="227"/>
  <c r="E37" i="227"/>
  <c r="T37" i="227" s="1"/>
  <c r="S36" i="227"/>
  <c r="R36" i="227"/>
  <c r="Q36" i="227"/>
  <c r="P36" i="227"/>
  <c r="E36" i="227"/>
  <c r="T36" i="227" s="1"/>
  <c r="U35" i="227"/>
  <c r="S35" i="227"/>
  <c r="R35" i="227"/>
  <c r="Q35" i="227"/>
  <c r="P35" i="227"/>
  <c r="E35" i="227"/>
  <c r="T35" i="227" s="1"/>
  <c r="U34" i="227"/>
  <c r="T34" i="227"/>
  <c r="S34" i="227"/>
  <c r="R34" i="227"/>
  <c r="Q34" i="227"/>
  <c r="P34" i="227"/>
  <c r="E34" i="227"/>
  <c r="S33" i="227"/>
  <c r="R33" i="227"/>
  <c r="Q33" i="227"/>
  <c r="P33" i="227"/>
  <c r="E33" i="227"/>
  <c r="S32" i="227"/>
  <c r="R32" i="227"/>
  <c r="Q32" i="227"/>
  <c r="P32" i="227"/>
  <c r="E32" i="227"/>
  <c r="S31" i="227"/>
  <c r="R31" i="227"/>
  <c r="Q31" i="227"/>
  <c r="P31" i="227"/>
  <c r="E31" i="227"/>
  <c r="S30" i="227"/>
  <c r="R30" i="227"/>
  <c r="Q30" i="227"/>
  <c r="P30" i="227"/>
  <c r="E30" i="227"/>
  <c r="T30" i="227" s="1"/>
  <c r="S29" i="227"/>
  <c r="R29" i="227"/>
  <c r="Q29" i="227"/>
  <c r="P29" i="227"/>
  <c r="E29" i="227"/>
  <c r="U29" i="227" s="1"/>
  <c r="S28" i="227"/>
  <c r="R28" i="227"/>
  <c r="S27" i="227"/>
  <c r="R27" i="227"/>
  <c r="Q27" i="227"/>
  <c r="P27" i="227"/>
  <c r="E27" i="227"/>
  <c r="T27" i="227" s="1"/>
  <c r="S26" i="227"/>
  <c r="R26" i="227"/>
  <c r="Q26" i="227"/>
  <c r="P26" i="227"/>
  <c r="E26" i="227"/>
  <c r="T26" i="227" s="1"/>
  <c r="S25" i="227"/>
  <c r="R25" i="227"/>
  <c r="Q25" i="227"/>
  <c r="P25" i="227"/>
  <c r="E25" i="227"/>
  <c r="U25" i="227" s="1"/>
  <c r="U24" i="227"/>
  <c r="S24" i="227"/>
  <c r="R24" i="227"/>
  <c r="Q24" i="227"/>
  <c r="P24" i="227"/>
  <c r="E24" i="227"/>
  <c r="T24" i="227" s="1"/>
  <c r="S23" i="227"/>
  <c r="R23" i="227"/>
  <c r="Q23" i="227"/>
  <c r="P23" i="227"/>
  <c r="E23" i="227"/>
  <c r="U22" i="227"/>
  <c r="T22" i="227"/>
  <c r="S22" i="227"/>
  <c r="R22" i="227"/>
  <c r="Q22" i="227"/>
  <c r="P22" i="227"/>
  <c r="E22" i="227"/>
  <c r="S21" i="227"/>
  <c r="R21" i="227"/>
  <c r="Q21" i="227"/>
  <c r="P21" i="227"/>
  <c r="E21" i="227"/>
  <c r="U21" i="227" s="1"/>
  <c r="S20" i="227"/>
  <c r="R20" i="227"/>
  <c r="Q20" i="227"/>
  <c r="P20" i="227"/>
  <c r="E20" i="227"/>
  <c r="U20" i="227" s="1"/>
  <c r="S19" i="227"/>
  <c r="R19" i="227"/>
  <c r="Q19" i="227"/>
  <c r="P19" i="227"/>
  <c r="E19" i="227"/>
  <c r="T19" i="227" s="1"/>
  <c r="S18" i="227"/>
  <c r="R18" i="227"/>
  <c r="Q18" i="227"/>
  <c r="P18" i="227"/>
  <c r="E18" i="227"/>
  <c r="U18" i="227" s="1"/>
  <c r="U17" i="227"/>
  <c r="S17" i="227"/>
  <c r="R17" i="227"/>
  <c r="Q17" i="227"/>
  <c r="P17" i="227"/>
  <c r="E17" i="227"/>
  <c r="T17" i="227" s="1"/>
  <c r="U16" i="227"/>
  <c r="T16" i="227"/>
  <c r="S16" i="227"/>
  <c r="R16" i="227"/>
  <c r="Q16" i="227"/>
  <c r="P16" i="227"/>
  <c r="E16" i="227"/>
  <c r="S15" i="227"/>
  <c r="R15" i="227"/>
  <c r="Q15" i="227"/>
  <c r="P15" i="227"/>
  <c r="E15" i="227"/>
  <c r="U15" i="227" s="1"/>
  <c r="U14" i="227"/>
  <c r="T14" i="227"/>
  <c r="S14" i="227"/>
  <c r="R14" i="227"/>
  <c r="Q14" i="227"/>
  <c r="P14" i="227"/>
  <c r="E14" i="227"/>
  <c r="U13" i="227"/>
  <c r="S13" i="227"/>
  <c r="R13" i="227"/>
  <c r="Q13" i="227"/>
  <c r="P13" i="227"/>
  <c r="E13" i="227"/>
  <c r="S12" i="227"/>
  <c r="R12" i="227"/>
  <c r="Q12" i="227"/>
  <c r="P12" i="227"/>
  <c r="E12" i="227"/>
  <c r="U12" i="227" s="1"/>
  <c r="S11" i="227"/>
  <c r="R11" i="227"/>
  <c r="Q11" i="227"/>
  <c r="P11" i="227"/>
  <c r="E11" i="227"/>
  <c r="T11" i="227" s="1"/>
  <c r="U10" i="227"/>
  <c r="S10" i="227"/>
  <c r="R10" i="227"/>
  <c r="Q10" i="227"/>
  <c r="P10" i="227"/>
  <c r="E10" i="227"/>
  <c r="S64" i="226"/>
  <c r="R64" i="226"/>
  <c r="Q64" i="226"/>
  <c r="P64" i="226"/>
  <c r="E64" i="226"/>
  <c r="U64" i="226" s="1"/>
  <c r="S63" i="226"/>
  <c r="R63" i="226"/>
  <c r="Q63" i="226"/>
  <c r="P63" i="226"/>
  <c r="E63" i="226"/>
  <c r="T63" i="226" s="1"/>
  <c r="S62" i="226"/>
  <c r="R62" i="226"/>
  <c r="S60" i="226"/>
  <c r="R60" i="226"/>
  <c r="Q60" i="226"/>
  <c r="P60" i="226"/>
  <c r="E60" i="226"/>
  <c r="T60" i="226" s="1"/>
  <c r="U59" i="226"/>
  <c r="S59" i="226"/>
  <c r="R59" i="226"/>
  <c r="Q59" i="226"/>
  <c r="P59" i="226"/>
  <c r="E59" i="226"/>
  <c r="T59" i="226" s="1"/>
  <c r="S58" i="226"/>
  <c r="R58" i="226"/>
  <c r="Q58" i="226"/>
  <c r="P58" i="226"/>
  <c r="E58" i="226"/>
  <c r="T58" i="226" s="1"/>
  <c r="S57" i="226"/>
  <c r="R57" i="226"/>
  <c r="Q57" i="226"/>
  <c r="P57" i="226"/>
  <c r="E57" i="226"/>
  <c r="U57" i="226" s="1"/>
  <c r="S56" i="226"/>
  <c r="R56" i="226"/>
  <c r="S55" i="226"/>
  <c r="R55" i="226"/>
  <c r="Q55" i="226"/>
  <c r="P55" i="226"/>
  <c r="E55" i="226"/>
  <c r="T55" i="226" s="1"/>
  <c r="S54" i="226"/>
  <c r="R54" i="226"/>
  <c r="Q54" i="226"/>
  <c r="P54" i="226"/>
  <c r="E54" i="226"/>
  <c r="T54" i="226" s="1"/>
  <c r="S53" i="226"/>
  <c r="R53" i="226"/>
  <c r="Q53" i="226"/>
  <c r="P53" i="226"/>
  <c r="E53" i="226"/>
  <c r="U53" i="226" s="1"/>
  <c r="S52" i="226"/>
  <c r="R52" i="226"/>
  <c r="Q52" i="226"/>
  <c r="P52" i="226"/>
  <c r="E52" i="226"/>
  <c r="T52" i="226" s="1"/>
  <c r="T51" i="226"/>
  <c r="S51" i="226"/>
  <c r="R51" i="226"/>
  <c r="Q51" i="226"/>
  <c r="P51" i="226"/>
  <c r="E51" i="226"/>
  <c r="U51" i="226" s="1"/>
  <c r="U50" i="226"/>
  <c r="S50" i="226"/>
  <c r="R50" i="226"/>
  <c r="Q50" i="226"/>
  <c r="P50" i="226"/>
  <c r="E50" i="226"/>
  <c r="T50" i="226" s="1"/>
  <c r="S49" i="226"/>
  <c r="R49" i="226"/>
  <c r="Q49" i="226"/>
  <c r="P49" i="226"/>
  <c r="E49" i="226"/>
  <c r="U49" i="226" s="1"/>
  <c r="S48" i="226"/>
  <c r="R48" i="226"/>
  <c r="Q48" i="226"/>
  <c r="P48" i="226"/>
  <c r="E48" i="226"/>
  <c r="U48" i="226" s="1"/>
  <c r="S47" i="226"/>
  <c r="R47" i="226"/>
  <c r="Q47" i="226"/>
  <c r="P47" i="226"/>
  <c r="E47" i="226"/>
  <c r="T47" i="226" s="1"/>
  <c r="S46" i="226"/>
  <c r="R46" i="226"/>
  <c r="Q46" i="226"/>
  <c r="U46" i="226" s="1"/>
  <c r="P46" i="226"/>
  <c r="E46" i="226"/>
  <c r="T46" i="226" s="1"/>
  <c r="U45" i="226"/>
  <c r="S45" i="226"/>
  <c r="R45" i="226"/>
  <c r="Q45" i="226"/>
  <c r="P45" i="226"/>
  <c r="E45" i="226"/>
  <c r="T45" i="226" s="1"/>
  <c r="S44" i="226"/>
  <c r="R44" i="226"/>
  <c r="S42" i="226"/>
  <c r="R42" i="226"/>
  <c r="Q42" i="226"/>
  <c r="P42" i="226"/>
  <c r="E42" i="226"/>
  <c r="U42" i="226" s="1"/>
  <c r="S41" i="226"/>
  <c r="R41" i="226"/>
  <c r="Q41" i="226"/>
  <c r="P41" i="226"/>
  <c r="E41" i="226"/>
  <c r="U41" i="226" s="1"/>
  <c r="S40" i="226"/>
  <c r="R40" i="226"/>
  <c r="Q40" i="226"/>
  <c r="P40" i="226"/>
  <c r="E40" i="226"/>
  <c r="T40" i="226" s="1"/>
  <c r="S39" i="226"/>
  <c r="R39" i="226"/>
  <c r="Q39" i="226"/>
  <c r="P39" i="226"/>
  <c r="E39" i="226"/>
  <c r="T39" i="226" s="1"/>
  <c r="S38" i="226"/>
  <c r="R38" i="226"/>
  <c r="Q38" i="226"/>
  <c r="P38" i="226"/>
  <c r="E38" i="226"/>
  <c r="U38" i="226" s="1"/>
  <c r="U37" i="226"/>
  <c r="S37" i="226"/>
  <c r="R37" i="226"/>
  <c r="Q37" i="226"/>
  <c r="P37" i="226"/>
  <c r="E37" i="226"/>
  <c r="T37" i="226" s="1"/>
  <c r="S36" i="226"/>
  <c r="R36" i="226"/>
  <c r="Q36" i="226"/>
  <c r="P36" i="226"/>
  <c r="E36" i="226"/>
  <c r="U36" i="226" s="1"/>
  <c r="S35" i="226"/>
  <c r="R35" i="226"/>
  <c r="Q35" i="226"/>
  <c r="P35" i="226"/>
  <c r="E35" i="226"/>
  <c r="U35" i="226" s="1"/>
  <c r="S34" i="226"/>
  <c r="R34" i="226"/>
  <c r="Q34" i="226"/>
  <c r="P34" i="226"/>
  <c r="E34" i="226"/>
  <c r="S33" i="226"/>
  <c r="R33" i="226"/>
  <c r="Q33" i="226"/>
  <c r="P33" i="226"/>
  <c r="E33" i="226"/>
  <c r="S32" i="226"/>
  <c r="R32" i="226"/>
  <c r="Q32" i="226"/>
  <c r="P32" i="226"/>
  <c r="E32" i="226"/>
  <c r="U32" i="226" s="1"/>
  <c r="S31" i="226"/>
  <c r="R31" i="226"/>
  <c r="Q31" i="226"/>
  <c r="P31" i="226"/>
  <c r="E31" i="226"/>
  <c r="S30" i="226"/>
  <c r="R30" i="226"/>
  <c r="Q30" i="226"/>
  <c r="P30" i="226"/>
  <c r="E30" i="226"/>
  <c r="S29" i="226"/>
  <c r="R29" i="226"/>
  <c r="Q29" i="226"/>
  <c r="P29" i="226"/>
  <c r="E29" i="226"/>
  <c r="U29" i="226" s="1"/>
  <c r="U27" i="226"/>
  <c r="T27" i="226"/>
  <c r="S27" i="226"/>
  <c r="R27" i="226"/>
  <c r="Q27" i="226"/>
  <c r="P27" i="226"/>
  <c r="E27" i="226"/>
  <c r="S26" i="226"/>
  <c r="R26" i="226"/>
  <c r="Q26" i="226"/>
  <c r="P26" i="226"/>
  <c r="E26" i="226"/>
  <c r="T25" i="226"/>
  <c r="S25" i="226"/>
  <c r="R25" i="226"/>
  <c r="Q25" i="226"/>
  <c r="P25" i="226"/>
  <c r="E25" i="226"/>
  <c r="U25" i="226" s="1"/>
  <c r="S24" i="226"/>
  <c r="R24" i="226"/>
  <c r="Q24" i="226"/>
  <c r="P24" i="226"/>
  <c r="E24" i="226"/>
  <c r="T24" i="226" s="1"/>
  <c r="S23" i="226"/>
  <c r="R23" i="226"/>
  <c r="Q23" i="226"/>
  <c r="P23" i="226"/>
  <c r="E23" i="226"/>
  <c r="U23" i="226" s="1"/>
  <c r="S22" i="226"/>
  <c r="R22" i="226"/>
  <c r="Q22" i="226"/>
  <c r="P22" i="226"/>
  <c r="E22" i="226"/>
  <c r="U21" i="226"/>
  <c r="T21" i="226"/>
  <c r="S21" i="226"/>
  <c r="R21" i="226"/>
  <c r="Q21" i="226"/>
  <c r="P21" i="226"/>
  <c r="E21" i="226"/>
  <c r="S20" i="226"/>
  <c r="R20" i="226"/>
  <c r="Q20" i="226"/>
  <c r="P20" i="226"/>
  <c r="E20" i="226"/>
  <c r="U20" i="226" s="1"/>
  <c r="U19" i="226"/>
  <c r="S19" i="226"/>
  <c r="R19" i="226"/>
  <c r="Q19" i="226"/>
  <c r="P19" i="226"/>
  <c r="E19" i="226"/>
  <c r="T19" i="226" s="1"/>
  <c r="S18" i="226"/>
  <c r="R18" i="226"/>
  <c r="Q18" i="226"/>
  <c r="P18" i="226"/>
  <c r="E18" i="226"/>
  <c r="U18" i="226" s="1"/>
  <c r="S17" i="226"/>
  <c r="R17" i="226"/>
  <c r="Q17" i="226"/>
  <c r="P17" i="226"/>
  <c r="E17" i="226"/>
  <c r="U17" i="226" s="1"/>
  <c r="S16" i="226"/>
  <c r="R16" i="226"/>
  <c r="Q16" i="226"/>
  <c r="P16" i="226"/>
  <c r="E16" i="226"/>
  <c r="T16" i="226" s="1"/>
  <c r="S15" i="226"/>
  <c r="R15" i="226"/>
  <c r="Q15" i="226"/>
  <c r="P15" i="226"/>
  <c r="E15" i="226"/>
  <c r="U15" i="226" s="1"/>
  <c r="S14" i="226"/>
  <c r="R14" i="226"/>
  <c r="Q14" i="226"/>
  <c r="P14" i="226"/>
  <c r="E14" i="226"/>
  <c r="T14" i="226" s="1"/>
  <c r="S13" i="226"/>
  <c r="R13" i="226"/>
  <c r="Q13" i="226"/>
  <c r="P13" i="226"/>
  <c r="E13" i="226"/>
  <c r="S12" i="226"/>
  <c r="R12" i="226"/>
  <c r="Q12" i="226"/>
  <c r="P12" i="226"/>
  <c r="E12" i="226"/>
  <c r="S11" i="226"/>
  <c r="R11" i="226"/>
  <c r="Q11" i="226"/>
  <c r="P11" i="226"/>
  <c r="E11" i="226"/>
  <c r="U11" i="226" s="1"/>
  <c r="S10" i="226"/>
  <c r="R10" i="226"/>
  <c r="Q10" i="226"/>
  <c r="P10" i="226"/>
  <c r="E10" i="226"/>
  <c r="R9" i="226"/>
  <c r="S64" i="225"/>
  <c r="R64" i="225"/>
  <c r="Q64" i="225"/>
  <c r="P64" i="225"/>
  <c r="E64" i="225"/>
  <c r="T64" i="225" s="1"/>
  <c r="S63" i="225"/>
  <c r="R63" i="225"/>
  <c r="Q63" i="225"/>
  <c r="P63" i="225"/>
  <c r="E63" i="225"/>
  <c r="S62" i="225"/>
  <c r="S60" i="225"/>
  <c r="R60" i="225"/>
  <c r="Q60" i="225"/>
  <c r="P60" i="225"/>
  <c r="E60" i="225"/>
  <c r="U59" i="225"/>
  <c r="S59" i="225"/>
  <c r="R59" i="225"/>
  <c r="Q59" i="225"/>
  <c r="P59" i="225"/>
  <c r="E59" i="225"/>
  <c r="T59" i="225" s="1"/>
  <c r="S58" i="225"/>
  <c r="R58" i="225"/>
  <c r="Q58" i="225"/>
  <c r="P58" i="225"/>
  <c r="E58" i="225"/>
  <c r="U58" i="225" s="1"/>
  <c r="S57" i="225"/>
  <c r="R57" i="225"/>
  <c r="Q57" i="225"/>
  <c r="P57" i="225"/>
  <c r="E57" i="225"/>
  <c r="U57" i="225" s="1"/>
  <c r="S56" i="225"/>
  <c r="R56" i="225"/>
  <c r="U55" i="225"/>
  <c r="S55" i="225"/>
  <c r="R55" i="225"/>
  <c r="Q55" i="225"/>
  <c r="P55" i="225"/>
  <c r="T55" i="225" s="1"/>
  <c r="E55" i="225"/>
  <c r="U54" i="225"/>
  <c r="T54" i="225"/>
  <c r="S54" i="225"/>
  <c r="R54" i="225"/>
  <c r="Q54" i="225"/>
  <c r="P54" i="225"/>
  <c r="E54" i="225"/>
  <c r="S53" i="225"/>
  <c r="R53" i="225"/>
  <c r="Q53" i="225"/>
  <c r="P53" i="225"/>
  <c r="E53" i="225"/>
  <c r="S52" i="225"/>
  <c r="R52" i="225"/>
  <c r="Q52" i="225"/>
  <c r="P52" i="225"/>
  <c r="E52" i="225"/>
  <c r="T52" i="225" s="1"/>
  <c r="S51" i="225"/>
  <c r="R51" i="225"/>
  <c r="Q51" i="225"/>
  <c r="P51" i="225"/>
  <c r="E51" i="225"/>
  <c r="U51" i="225" s="1"/>
  <c r="S50" i="225"/>
  <c r="R50" i="225"/>
  <c r="Q50" i="225"/>
  <c r="P50" i="225"/>
  <c r="E50" i="225"/>
  <c r="T50" i="225" s="1"/>
  <c r="S49" i="225"/>
  <c r="R49" i="225"/>
  <c r="Q49" i="225"/>
  <c r="P49" i="225"/>
  <c r="E49" i="225"/>
  <c r="T49" i="225" s="1"/>
  <c r="U48" i="225"/>
  <c r="S48" i="225"/>
  <c r="R48" i="225"/>
  <c r="Q48" i="225"/>
  <c r="P48" i="225"/>
  <c r="E48" i="225"/>
  <c r="T48" i="225" s="1"/>
  <c r="U47" i="225"/>
  <c r="T47" i="225"/>
  <c r="S47" i="225"/>
  <c r="R47" i="225"/>
  <c r="Q47" i="225"/>
  <c r="P47" i="225"/>
  <c r="E47" i="225"/>
  <c r="S46" i="225"/>
  <c r="R46" i="225"/>
  <c r="Q46" i="225"/>
  <c r="P46" i="225"/>
  <c r="E46" i="225"/>
  <c r="S45" i="225"/>
  <c r="R45" i="225"/>
  <c r="Q45" i="225"/>
  <c r="P45" i="225"/>
  <c r="E45" i="225"/>
  <c r="S44" i="225"/>
  <c r="R44" i="225"/>
  <c r="S42" i="225"/>
  <c r="R42" i="225"/>
  <c r="Q42" i="225"/>
  <c r="P42" i="225"/>
  <c r="E42" i="225"/>
  <c r="T42" i="225" s="1"/>
  <c r="S41" i="225"/>
  <c r="R41" i="225"/>
  <c r="Q41" i="225"/>
  <c r="P41" i="225"/>
  <c r="E41" i="225"/>
  <c r="U41" i="225" s="1"/>
  <c r="S40" i="225"/>
  <c r="R40" i="225"/>
  <c r="Q40" i="225"/>
  <c r="P40" i="225"/>
  <c r="E40" i="225"/>
  <c r="U40" i="225" s="1"/>
  <c r="S39" i="225"/>
  <c r="R39" i="225"/>
  <c r="Q39" i="225"/>
  <c r="P39" i="225"/>
  <c r="E39" i="225"/>
  <c r="U39" i="225" s="1"/>
  <c r="S38" i="225"/>
  <c r="R38" i="225"/>
  <c r="Q38" i="225"/>
  <c r="P38" i="225"/>
  <c r="E38" i="225"/>
  <c r="T38" i="225" s="1"/>
  <c r="U37" i="225"/>
  <c r="T37" i="225"/>
  <c r="S37" i="225"/>
  <c r="R37" i="225"/>
  <c r="Q37" i="225"/>
  <c r="P37" i="225"/>
  <c r="E37" i="225"/>
  <c r="S36" i="225"/>
  <c r="R36" i="225"/>
  <c r="Q36" i="225"/>
  <c r="P36" i="225"/>
  <c r="E36" i="225"/>
  <c r="U36" i="225" s="1"/>
  <c r="T35" i="225"/>
  <c r="S35" i="225"/>
  <c r="R35" i="225"/>
  <c r="Q35" i="225"/>
  <c r="P35" i="225"/>
  <c r="E35" i="225"/>
  <c r="U35" i="225" s="1"/>
  <c r="S34" i="225"/>
  <c r="R34" i="225"/>
  <c r="Q34" i="225"/>
  <c r="P34" i="225"/>
  <c r="E34" i="225"/>
  <c r="T34" i="225" s="1"/>
  <c r="T33" i="225"/>
  <c r="S33" i="225"/>
  <c r="R33" i="225"/>
  <c r="Q33" i="225"/>
  <c r="P33" i="225"/>
  <c r="E33" i="225"/>
  <c r="S32" i="225"/>
  <c r="R32" i="225"/>
  <c r="Q32" i="225"/>
  <c r="P32" i="225"/>
  <c r="E32" i="225"/>
  <c r="T32" i="225" s="1"/>
  <c r="S31" i="225"/>
  <c r="R31" i="225"/>
  <c r="Q31" i="225"/>
  <c r="P31" i="225"/>
  <c r="E31" i="225"/>
  <c r="T31" i="225" s="1"/>
  <c r="S30" i="225"/>
  <c r="R30" i="225"/>
  <c r="Q30" i="225"/>
  <c r="P30" i="225"/>
  <c r="E30" i="225"/>
  <c r="U30" i="225" s="1"/>
  <c r="S29" i="225"/>
  <c r="R29" i="225"/>
  <c r="Q29" i="225"/>
  <c r="P29" i="225"/>
  <c r="E29" i="225"/>
  <c r="U29" i="225" s="1"/>
  <c r="R28" i="225"/>
  <c r="S27" i="225"/>
  <c r="R27" i="225"/>
  <c r="Q27" i="225"/>
  <c r="P27" i="225"/>
  <c r="E27" i="225"/>
  <c r="T27" i="225" s="1"/>
  <c r="S26" i="225"/>
  <c r="R26" i="225"/>
  <c r="Q26" i="225"/>
  <c r="P26" i="225"/>
  <c r="E26" i="225"/>
  <c r="T26" i="225" s="1"/>
  <c r="S25" i="225"/>
  <c r="R25" i="225"/>
  <c r="Q25" i="225"/>
  <c r="P25" i="225"/>
  <c r="E25" i="225"/>
  <c r="U25" i="225" s="1"/>
  <c r="U24" i="225"/>
  <c r="T24" i="225"/>
  <c r="S24" i="225"/>
  <c r="R24" i="225"/>
  <c r="Q24" i="225"/>
  <c r="P24" i="225"/>
  <c r="E24" i="225"/>
  <c r="S23" i="225"/>
  <c r="R23" i="225"/>
  <c r="Q23" i="225"/>
  <c r="P23" i="225"/>
  <c r="E23" i="225"/>
  <c r="U23" i="225" s="1"/>
  <c r="S22" i="225"/>
  <c r="R22" i="225"/>
  <c r="Q22" i="225"/>
  <c r="P22" i="225"/>
  <c r="E22" i="225"/>
  <c r="U22" i="225" s="1"/>
  <c r="S21" i="225"/>
  <c r="R21" i="225"/>
  <c r="Q21" i="225"/>
  <c r="P21" i="225"/>
  <c r="E21" i="225"/>
  <c r="T21" i="225" s="1"/>
  <c r="S20" i="225"/>
  <c r="R20" i="225"/>
  <c r="Q20" i="225"/>
  <c r="P20" i="225"/>
  <c r="E20" i="225"/>
  <c r="T20" i="225" s="1"/>
  <c r="S19" i="225"/>
  <c r="R19" i="225"/>
  <c r="Q19" i="225"/>
  <c r="P19" i="225"/>
  <c r="E19" i="225"/>
  <c r="U19" i="225" s="1"/>
  <c r="S18" i="225"/>
  <c r="R18" i="225"/>
  <c r="Q18" i="225"/>
  <c r="P18" i="225"/>
  <c r="E18" i="225"/>
  <c r="T18" i="225" s="1"/>
  <c r="S17" i="225"/>
  <c r="R17" i="225"/>
  <c r="Q17" i="225"/>
  <c r="P17" i="225"/>
  <c r="E17" i="225"/>
  <c r="U17" i="225" s="1"/>
  <c r="U16" i="225"/>
  <c r="T16" i="225"/>
  <c r="S16" i="225"/>
  <c r="R16" i="225"/>
  <c r="Q16" i="225"/>
  <c r="P16" i="225"/>
  <c r="E16" i="225"/>
  <c r="S15" i="225"/>
  <c r="R15" i="225"/>
  <c r="Q15" i="225"/>
  <c r="P15" i="225"/>
  <c r="E15" i="225"/>
  <c r="U15" i="225" s="1"/>
  <c r="S14" i="225"/>
  <c r="R14" i="225"/>
  <c r="Q14" i="225"/>
  <c r="P14" i="225"/>
  <c r="E14" i="225"/>
  <c r="U14" i="225" s="1"/>
  <c r="S13" i="225"/>
  <c r="R13" i="225"/>
  <c r="Q13" i="225"/>
  <c r="P13" i="225"/>
  <c r="E13" i="225"/>
  <c r="T13" i="225" s="1"/>
  <c r="U12" i="225"/>
  <c r="S12" i="225"/>
  <c r="R12" i="225"/>
  <c r="Q12" i="225"/>
  <c r="P12" i="225"/>
  <c r="E12" i="225"/>
  <c r="T12" i="225" s="1"/>
  <c r="S11" i="225"/>
  <c r="R11" i="225"/>
  <c r="Q11" i="225"/>
  <c r="P11" i="225"/>
  <c r="E11" i="225"/>
  <c r="U11" i="225" s="1"/>
  <c r="S10" i="225"/>
  <c r="R10" i="225"/>
  <c r="Q10" i="225"/>
  <c r="P10" i="225"/>
  <c r="T10" i="225" s="1"/>
  <c r="E10" i="225"/>
  <c r="U10" i="225" s="1"/>
  <c r="S64" i="224"/>
  <c r="R64" i="224"/>
  <c r="Q64" i="224"/>
  <c r="P64" i="224"/>
  <c r="E64" i="224"/>
  <c r="T64" i="224" s="1"/>
  <c r="U63" i="224"/>
  <c r="T63" i="224"/>
  <c r="S63" i="224"/>
  <c r="R63" i="224"/>
  <c r="Q63" i="224"/>
  <c r="P63" i="224"/>
  <c r="E63" i="224"/>
  <c r="S62" i="224"/>
  <c r="R62" i="224"/>
  <c r="S60" i="224"/>
  <c r="R60" i="224"/>
  <c r="Q60" i="224"/>
  <c r="P60" i="224"/>
  <c r="E60" i="224"/>
  <c r="U60" i="224" s="1"/>
  <c r="S59" i="224"/>
  <c r="R59" i="224"/>
  <c r="Q59" i="224"/>
  <c r="P59" i="224"/>
  <c r="E59" i="224"/>
  <c r="U59" i="224" s="1"/>
  <c r="U58" i="224"/>
  <c r="S58" i="224"/>
  <c r="R58" i="224"/>
  <c r="Q58" i="224"/>
  <c r="P58" i="224"/>
  <c r="E58" i="224"/>
  <c r="T58" i="224" s="1"/>
  <c r="S57" i="224"/>
  <c r="R57" i="224"/>
  <c r="Q57" i="224"/>
  <c r="P57" i="224"/>
  <c r="E57" i="224"/>
  <c r="U57" i="224" s="1"/>
  <c r="R56" i="224"/>
  <c r="S55" i="224"/>
  <c r="R55" i="224"/>
  <c r="Q55" i="224"/>
  <c r="P55" i="224"/>
  <c r="E55" i="224"/>
  <c r="U55" i="224" s="1"/>
  <c r="T54" i="224"/>
  <c r="S54" i="224"/>
  <c r="R54" i="224"/>
  <c r="Q54" i="224"/>
  <c r="P54" i="224"/>
  <c r="E54" i="224"/>
  <c r="U54" i="224" s="1"/>
  <c r="U53" i="224"/>
  <c r="S53" i="224"/>
  <c r="R53" i="224"/>
  <c r="Q53" i="224"/>
  <c r="P53" i="224"/>
  <c r="E53" i="224"/>
  <c r="T53" i="224" s="1"/>
  <c r="S52" i="224"/>
  <c r="R52" i="224"/>
  <c r="Q52" i="224"/>
  <c r="P52" i="224"/>
  <c r="E52" i="224"/>
  <c r="U52" i="224" s="1"/>
  <c r="S51" i="224"/>
  <c r="R51" i="224"/>
  <c r="Q51" i="224"/>
  <c r="P51" i="224"/>
  <c r="E51" i="224"/>
  <c r="U51" i="224" s="1"/>
  <c r="T50" i="224"/>
  <c r="S50" i="224"/>
  <c r="R50" i="224"/>
  <c r="Q50" i="224"/>
  <c r="P50" i="224"/>
  <c r="E50" i="224"/>
  <c r="U50" i="224" s="1"/>
  <c r="S49" i="224"/>
  <c r="R49" i="224"/>
  <c r="Q49" i="224"/>
  <c r="P49" i="224"/>
  <c r="E49" i="224"/>
  <c r="T49" i="224" s="1"/>
  <c r="S48" i="224"/>
  <c r="R48" i="224"/>
  <c r="Q48" i="224"/>
  <c r="P48" i="224"/>
  <c r="E48" i="224"/>
  <c r="U48" i="224" s="1"/>
  <c r="S47" i="224"/>
  <c r="R47" i="224"/>
  <c r="Q47" i="224"/>
  <c r="P47" i="224"/>
  <c r="E47" i="224"/>
  <c r="S46" i="224"/>
  <c r="R46" i="224"/>
  <c r="Q46" i="224"/>
  <c r="P46" i="224"/>
  <c r="E46" i="224"/>
  <c r="T46" i="224" s="1"/>
  <c r="S45" i="224"/>
  <c r="R45" i="224"/>
  <c r="Q45" i="224"/>
  <c r="P45" i="224"/>
  <c r="E45" i="224"/>
  <c r="U45" i="224" s="1"/>
  <c r="S44" i="224"/>
  <c r="R44" i="224"/>
  <c r="R43" i="224"/>
  <c r="T42" i="224"/>
  <c r="S42" i="224"/>
  <c r="R42" i="224"/>
  <c r="Q42" i="224"/>
  <c r="P42" i="224"/>
  <c r="E42" i="224"/>
  <c r="U42" i="224" s="1"/>
  <c r="S41" i="224"/>
  <c r="R41" i="224"/>
  <c r="Q41" i="224"/>
  <c r="P41" i="224"/>
  <c r="E41" i="224"/>
  <c r="U41" i="224" s="1"/>
  <c r="S40" i="224"/>
  <c r="R40" i="224"/>
  <c r="Q40" i="224"/>
  <c r="P40" i="224"/>
  <c r="E40" i="224"/>
  <c r="U40" i="224" s="1"/>
  <c r="S39" i="224"/>
  <c r="R39" i="224"/>
  <c r="Q39" i="224"/>
  <c r="P39" i="224"/>
  <c r="E39" i="224"/>
  <c r="T39" i="224" s="1"/>
  <c r="S38" i="224"/>
  <c r="R38" i="224"/>
  <c r="Q38" i="224"/>
  <c r="P38" i="224"/>
  <c r="E38" i="224"/>
  <c r="T38" i="224" s="1"/>
  <c r="S37" i="224"/>
  <c r="R37" i="224"/>
  <c r="Q37" i="224"/>
  <c r="P37" i="224"/>
  <c r="E37" i="224"/>
  <c r="U37" i="224" s="1"/>
  <c r="S36" i="224"/>
  <c r="R36" i="224"/>
  <c r="Q36" i="224"/>
  <c r="P36" i="224"/>
  <c r="E36" i="224"/>
  <c r="S35" i="224"/>
  <c r="R35" i="224"/>
  <c r="Q35" i="224"/>
  <c r="P35" i="224"/>
  <c r="E35" i="224"/>
  <c r="U35" i="224" s="1"/>
  <c r="U34" i="224"/>
  <c r="T34" i="224"/>
  <c r="S34" i="224"/>
  <c r="R34" i="224"/>
  <c r="Q34" i="224"/>
  <c r="P34" i="224"/>
  <c r="E34" i="224"/>
  <c r="S33" i="224"/>
  <c r="R33" i="224"/>
  <c r="Q33" i="224"/>
  <c r="P33" i="224"/>
  <c r="E33" i="224"/>
  <c r="S32" i="224"/>
  <c r="R32" i="224"/>
  <c r="Q32" i="224"/>
  <c r="P32" i="224"/>
  <c r="E32" i="224"/>
  <c r="U32" i="224" s="1"/>
  <c r="S31" i="224"/>
  <c r="R31" i="224"/>
  <c r="Q31" i="224"/>
  <c r="P31" i="224"/>
  <c r="E31" i="224"/>
  <c r="T31" i="224" s="1"/>
  <c r="U30" i="224"/>
  <c r="T30" i="224"/>
  <c r="S30" i="224"/>
  <c r="R30" i="224"/>
  <c r="Q30" i="224"/>
  <c r="P30" i="224"/>
  <c r="E30" i="224"/>
  <c r="S29" i="224"/>
  <c r="R29" i="224"/>
  <c r="Q29" i="224"/>
  <c r="P29" i="224"/>
  <c r="E29" i="224"/>
  <c r="S28" i="224"/>
  <c r="R28" i="224"/>
  <c r="S27" i="224"/>
  <c r="R27" i="224"/>
  <c r="Q27" i="224"/>
  <c r="P27" i="224"/>
  <c r="E27" i="224"/>
  <c r="U27" i="224" s="1"/>
  <c r="S26" i="224"/>
  <c r="R26" i="224"/>
  <c r="Q26" i="224"/>
  <c r="P26" i="224"/>
  <c r="E26" i="224"/>
  <c r="T26" i="224" s="1"/>
  <c r="T25" i="224"/>
  <c r="S25" i="224"/>
  <c r="R25" i="224"/>
  <c r="Q25" i="224"/>
  <c r="P25" i="224"/>
  <c r="E25" i="224"/>
  <c r="U25" i="224" s="1"/>
  <c r="S24" i="224"/>
  <c r="R24" i="224"/>
  <c r="Q24" i="224"/>
  <c r="P24" i="224"/>
  <c r="E24" i="224"/>
  <c r="U24" i="224" s="1"/>
  <c r="T23" i="224"/>
  <c r="S23" i="224"/>
  <c r="R23" i="224"/>
  <c r="Q23" i="224"/>
  <c r="P23" i="224"/>
  <c r="E23" i="224"/>
  <c r="U23" i="224" s="1"/>
  <c r="S22" i="224"/>
  <c r="R22" i="224"/>
  <c r="Q22" i="224"/>
  <c r="P22" i="224"/>
  <c r="E22" i="224"/>
  <c r="S21" i="224"/>
  <c r="R21" i="224"/>
  <c r="Q21" i="224"/>
  <c r="P21" i="224"/>
  <c r="E21" i="224"/>
  <c r="S20" i="224"/>
  <c r="R20" i="224"/>
  <c r="Q20" i="224"/>
  <c r="P20" i="224"/>
  <c r="E20" i="224"/>
  <c r="U20" i="224" s="1"/>
  <c r="S19" i="224"/>
  <c r="R19" i="224"/>
  <c r="Q19" i="224"/>
  <c r="P19" i="224"/>
  <c r="E19" i="224"/>
  <c r="U19" i="224" s="1"/>
  <c r="S18" i="224"/>
  <c r="R18" i="224"/>
  <c r="Q18" i="224"/>
  <c r="P18" i="224"/>
  <c r="E18" i="224"/>
  <c r="T18" i="224" s="1"/>
  <c r="S17" i="224"/>
  <c r="R17" i="224"/>
  <c r="Q17" i="224"/>
  <c r="P17" i="224"/>
  <c r="E17" i="224"/>
  <c r="U17" i="224" s="1"/>
  <c r="U16" i="224"/>
  <c r="S16" i="224"/>
  <c r="R16" i="224"/>
  <c r="Q16" i="224"/>
  <c r="P16" i="224"/>
  <c r="E16" i="224"/>
  <c r="T16" i="224" s="1"/>
  <c r="S15" i="224"/>
  <c r="R15" i="224"/>
  <c r="Q15" i="224"/>
  <c r="P15" i="224"/>
  <c r="E15" i="224"/>
  <c r="T15" i="224" s="1"/>
  <c r="S14" i="224"/>
  <c r="R14" i="224"/>
  <c r="Q14" i="224"/>
  <c r="P14" i="224"/>
  <c r="E14" i="224"/>
  <c r="U14" i="224" s="1"/>
  <c r="S13" i="224"/>
  <c r="R13" i="224"/>
  <c r="Q13" i="224"/>
  <c r="P13" i="224"/>
  <c r="E13" i="224"/>
  <c r="U12" i="224"/>
  <c r="T12" i="224"/>
  <c r="S12" i="224"/>
  <c r="R12" i="224"/>
  <c r="Q12" i="224"/>
  <c r="P12" i="224"/>
  <c r="E12" i="224"/>
  <c r="S11" i="224"/>
  <c r="R11" i="224"/>
  <c r="Q11" i="224"/>
  <c r="P11" i="224"/>
  <c r="E11" i="224"/>
  <c r="U11" i="224" s="1"/>
  <c r="S10" i="224"/>
  <c r="R10" i="224"/>
  <c r="Q10" i="224"/>
  <c r="P10" i="224"/>
  <c r="E10" i="224"/>
  <c r="S9" i="224"/>
  <c r="R9" i="224"/>
  <c r="S64" i="223"/>
  <c r="R64" i="223"/>
  <c r="Q64" i="223"/>
  <c r="P64" i="223"/>
  <c r="E64" i="223"/>
  <c r="U64" i="223" s="1"/>
  <c r="S63" i="223"/>
  <c r="R63" i="223"/>
  <c r="Q63" i="223"/>
  <c r="P63" i="223"/>
  <c r="E63" i="223"/>
  <c r="S62" i="223"/>
  <c r="R62" i="223"/>
  <c r="S60" i="223"/>
  <c r="R60" i="223"/>
  <c r="Q60" i="223"/>
  <c r="P60" i="223"/>
  <c r="E60" i="223"/>
  <c r="U60" i="223" s="1"/>
  <c r="S59" i="223"/>
  <c r="R59" i="223"/>
  <c r="Q59" i="223"/>
  <c r="P59" i="223"/>
  <c r="E59" i="223"/>
  <c r="T59" i="223" s="1"/>
  <c r="S58" i="223"/>
  <c r="R58" i="223"/>
  <c r="Q58" i="223"/>
  <c r="P58" i="223"/>
  <c r="E58" i="223"/>
  <c r="U58" i="223" s="1"/>
  <c r="U57" i="223"/>
  <c r="T57" i="223"/>
  <c r="S57" i="223"/>
  <c r="R57" i="223"/>
  <c r="Q57" i="223"/>
  <c r="P57" i="223"/>
  <c r="E57" i="223"/>
  <c r="S56" i="223"/>
  <c r="R56" i="223"/>
  <c r="T55" i="223"/>
  <c r="S55" i="223"/>
  <c r="R55" i="223"/>
  <c r="Q55" i="223"/>
  <c r="P55" i="223"/>
  <c r="E55" i="223"/>
  <c r="U55" i="223" s="1"/>
  <c r="S54" i="223"/>
  <c r="R54" i="223"/>
  <c r="Q54" i="223"/>
  <c r="P54" i="223"/>
  <c r="E54" i="223"/>
  <c r="T54" i="223" s="1"/>
  <c r="S53" i="223"/>
  <c r="R53" i="223"/>
  <c r="Q53" i="223"/>
  <c r="P53" i="223"/>
  <c r="E53" i="223"/>
  <c r="U53" i="223" s="1"/>
  <c r="S52" i="223"/>
  <c r="R52" i="223"/>
  <c r="Q52" i="223"/>
  <c r="P52" i="223"/>
  <c r="E52" i="223"/>
  <c r="U52" i="223" s="1"/>
  <c r="S51" i="223"/>
  <c r="R51" i="223"/>
  <c r="Q51" i="223"/>
  <c r="P51" i="223"/>
  <c r="E51" i="223"/>
  <c r="T51" i="223" s="1"/>
  <c r="S50" i="223"/>
  <c r="R50" i="223"/>
  <c r="Q50" i="223"/>
  <c r="P50" i="223"/>
  <c r="E50" i="223"/>
  <c r="T50" i="223" s="1"/>
  <c r="U49" i="223"/>
  <c r="T49" i="223"/>
  <c r="S49" i="223"/>
  <c r="R49" i="223"/>
  <c r="Q49" i="223"/>
  <c r="P49" i="223"/>
  <c r="E49" i="223"/>
  <c r="S48" i="223"/>
  <c r="R48" i="223"/>
  <c r="Q48" i="223"/>
  <c r="P48" i="223"/>
  <c r="E48" i="223"/>
  <c r="S47" i="223"/>
  <c r="R47" i="223"/>
  <c r="Q47" i="223"/>
  <c r="P47" i="223"/>
  <c r="E47" i="223"/>
  <c r="S46" i="223"/>
  <c r="R46" i="223"/>
  <c r="Q46" i="223"/>
  <c r="U46" i="223" s="1"/>
  <c r="P46" i="223"/>
  <c r="E46" i="223"/>
  <c r="U45" i="223"/>
  <c r="S45" i="223"/>
  <c r="R45" i="223"/>
  <c r="Q45" i="223"/>
  <c r="P45" i="223"/>
  <c r="E45" i="223"/>
  <c r="S44" i="223"/>
  <c r="R44" i="223"/>
  <c r="S43" i="223"/>
  <c r="R43" i="223"/>
  <c r="S42" i="223"/>
  <c r="R42" i="223"/>
  <c r="Q42" i="223"/>
  <c r="P42" i="223"/>
  <c r="E42" i="223"/>
  <c r="T42" i="223" s="1"/>
  <c r="S41" i="223"/>
  <c r="R41" i="223"/>
  <c r="Q41" i="223"/>
  <c r="P41" i="223"/>
  <c r="E41" i="223"/>
  <c r="U41" i="223" s="1"/>
  <c r="S40" i="223"/>
  <c r="R40" i="223"/>
  <c r="Q40" i="223"/>
  <c r="P40" i="223"/>
  <c r="E40" i="223"/>
  <c r="T40" i="223" s="1"/>
  <c r="S39" i="223"/>
  <c r="R39" i="223"/>
  <c r="Q39" i="223"/>
  <c r="P39" i="223"/>
  <c r="E39" i="223"/>
  <c r="U39" i="223" s="1"/>
  <c r="S38" i="223"/>
  <c r="R38" i="223"/>
  <c r="Q38" i="223"/>
  <c r="P38" i="223"/>
  <c r="E38" i="223"/>
  <c r="U38" i="223" s="1"/>
  <c r="S37" i="223"/>
  <c r="R37" i="223"/>
  <c r="Q37" i="223"/>
  <c r="P37" i="223"/>
  <c r="E37" i="223"/>
  <c r="U37" i="223" s="1"/>
  <c r="S36" i="223"/>
  <c r="R36" i="223"/>
  <c r="Q36" i="223"/>
  <c r="P36" i="223"/>
  <c r="E36" i="223"/>
  <c r="S35" i="223"/>
  <c r="R35" i="223"/>
  <c r="Q35" i="223"/>
  <c r="P35" i="223"/>
  <c r="E35" i="223"/>
  <c r="U35" i="223" s="1"/>
  <c r="S34" i="223"/>
  <c r="R34" i="223"/>
  <c r="Q34" i="223"/>
  <c r="U34" i="223" s="1"/>
  <c r="P34" i="223"/>
  <c r="T34" i="223" s="1"/>
  <c r="E34" i="223"/>
  <c r="T33" i="223"/>
  <c r="S33" i="223"/>
  <c r="R33" i="223"/>
  <c r="Q33" i="223"/>
  <c r="P33" i="223"/>
  <c r="E33" i="223"/>
  <c r="U33" i="223" s="1"/>
  <c r="U32" i="223"/>
  <c r="T32" i="223"/>
  <c r="S32" i="223"/>
  <c r="R32" i="223"/>
  <c r="Q32" i="223"/>
  <c r="P32" i="223"/>
  <c r="E32" i="223"/>
  <c r="U31" i="223"/>
  <c r="S31" i="223"/>
  <c r="R31" i="223"/>
  <c r="Q31" i="223"/>
  <c r="P31" i="223"/>
  <c r="T31" i="223" s="1"/>
  <c r="E31" i="223"/>
  <c r="S30" i="223"/>
  <c r="R30" i="223"/>
  <c r="Q30" i="223"/>
  <c r="P30" i="223"/>
  <c r="E30" i="223"/>
  <c r="S29" i="223"/>
  <c r="R29" i="223"/>
  <c r="Q29" i="223"/>
  <c r="P29" i="223"/>
  <c r="E29" i="223"/>
  <c r="S28" i="223"/>
  <c r="R28" i="223"/>
  <c r="S27" i="223"/>
  <c r="R27" i="223"/>
  <c r="Q27" i="223"/>
  <c r="P27" i="223"/>
  <c r="E27" i="223"/>
  <c r="U27" i="223" s="1"/>
  <c r="S26" i="223"/>
  <c r="R26" i="223"/>
  <c r="Q26" i="223"/>
  <c r="P26" i="223"/>
  <c r="E26" i="223"/>
  <c r="U26" i="223" s="1"/>
  <c r="S25" i="223"/>
  <c r="R25" i="223"/>
  <c r="Q25" i="223"/>
  <c r="P25" i="223"/>
  <c r="E25" i="223"/>
  <c r="T25" i="223" s="1"/>
  <c r="T24" i="223"/>
  <c r="S24" i="223"/>
  <c r="R24" i="223"/>
  <c r="Q24" i="223"/>
  <c r="P24" i="223"/>
  <c r="E24" i="223"/>
  <c r="U24" i="223" s="1"/>
  <c r="S23" i="223"/>
  <c r="R23" i="223"/>
  <c r="Q23" i="223"/>
  <c r="P23" i="223"/>
  <c r="E23" i="223"/>
  <c r="S22" i="223"/>
  <c r="R22" i="223"/>
  <c r="Q22" i="223"/>
  <c r="P22" i="223"/>
  <c r="E22" i="223"/>
  <c r="U22" i="223" s="1"/>
  <c r="S21" i="223"/>
  <c r="R21" i="223"/>
  <c r="Q21" i="223"/>
  <c r="P21" i="223"/>
  <c r="E21" i="223"/>
  <c r="U20" i="223"/>
  <c r="S20" i="223"/>
  <c r="R20" i="223"/>
  <c r="Q20" i="223"/>
  <c r="P20" i="223"/>
  <c r="E20" i="223"/>
  <c r="T20" i="223" s="1"/>
  <c r="S19" i="223"/>
  <c r="R19" i="223"/>
  <c r="Q19" i="223"/>
  <c r="P19" i="223"/>
  <c r="E19" i="223"/>
  <c r="T19" i="223" s="1"/>
  <c r="S18" i="223"/>
  <c r="R18" i="223"/>
  <c r="Q18" i="223"/>
  <c r="P18" i="223"/>
  <c r="E18" i="223"/>
  <c r="T18" i="223" s="1"/>
  <c r="U17" i="223"/>
  <c r="T17" i="223"/>
  <c r="S17" i="223"/>
  <c r="R17" i="223"/>
  <c r="Q17" i="223"/>
  <c r="P17" i="223"/>
  <c r="E17" i="223"/>
  <c r="S16" i="223"/>
  <c r="R16" i="223"/>
  <c r="Q16" i="223"/>
  <c r="P16" i="223"/>
  <c r="E16" i="223"/>
  <c r="U16" i="223" s="1"/>
  <c r="U15" i="223"/>
  <c r="S15" i="223"/>
  <c r="R15" i="223"/>
  <c r="Q15" i="223"/>
  <c r="P15" i="223"/>
  <c r="E15" i="223"/>
  <c r="T15" i="223" s="1"/>
  <c r="S14" i="223"/>
  <c r="R14" i="223"/>
  <c r="Q14" i="223"/>
  <c r="P14" i="223"/>
  <c r="E14" i="223"/>
  <c r="S13" i="223"/>
  <c r="R13" i="223"/>
  <c r="Q13" i="223"/>
  <c r="P13" i="223"/>
  <c r="E13" i="223"/>
  <c r="T13" i="223" s="1"/>
  <c r="S12" i="223"/>
  <c r="R12" i="223"/>
  <c r="Q12" i="223"/>
  <c r="P12" i="223"/>
  <c r="E12" i="223"/>
  <c r="U12" i="223" s="1"/>
  <c r="S11" i="223"/>
  <c r="R11" i="223"/>
  <c r="Q11" i="223"/>
  <c r="P11" i="223"/>
  <c r="E11" i="223"/>
  <c r="U11" i="223" s="1"/>
  <c r="S10" i="223"/>
  <c r="R10" i="223"/>
  <c r="Q10" i="223"/>
  <c r="P10" i="223"/>
  <c r="E10" i="223"/>
  <c r="U10" i="223" s="1"/>
  <c r="S9" i="223"/>
  <c r="R9" i="223"/>
  <c r="S64" i="222"/>
  <c r="R64" i="222"/>
  <c r="Q64" i="222"/>
  <c r="P64" i="222"/>
  <c r="E64" i="222"/>
  <c r="T64" i="222" s="1"/>
  <c r="S63" i="222"/>
  <c r="R63" i="222"/>
  <c r="Q63" i="222"/>
  <c r="P63" i="222"/>
  <c r="E63" i="222"/>
  <c r="U63" i="222" s="1"/>
  <c r="S62" i="222"/>
  <c r="R62" i="222"/>
  <c r="S60" i="222"/>
  <c r="R60" i="222"/>
  <c r="Q60" i="222"/>
  <c r="P60" i="222"/>
  <c r="E60" i="222"/>
  <c r="T60" i="222" s="1"/>
  <c r="S59" i="222"/>
  <c r="R59" i="222"/>
  <c r="Q59" i="222"/>
  <c r="P59" i="222"/>
  <c r="E59" i="222"/>
  <c r="U59" i="222" s="1"/>
  <c r="S58" i="222"/>
  <c r="R58" i="222"/>
  <c r="Q58" i="222"/>
  <c r="P58" i="222"/>
  <c r="E58" i="222"/>
  <c r="U58" i="222" s="1"/>
  <c r="S57" i="222"/>
  <c r="R57" i="222"/>
  <c r="Q57" i="222"/>
  <c r="P57" i="222"/>
  <c r="E57" i="222"/>
  <c r="S56" i="222"/>
  <c r="R56" i="222"/>
  <c r="S55" i="222"/>
  <c r="R55" i="222"/>
  <c r="Q55" i="222"/>
  <c r="P55" i="222"/>
  <c r="E55" i="222"/>
  <c r="U55" i="222" s="1"/>
  <c r="U54" i="222"/>
  <c r="T54" i="222"/>
  <c r="S54" i="222"/>
  <c r="R54" i="222"/>
  <c r="Q54" i="222"/>
  <c r="P54" i="222"/>
  <c r="E54" i="222"/>
  <c r="S53" i="222"/>
  <c r="R53" i="222"/>
  <c r="Q53" i="222"/>
  <c r="P53" i="222"/>
  <c r="E53" i="222"/>
  <c r="T53" i="222" s="1"/>
  <c r="S52" i="222"/>
  <c r="R52" i="222"/>
  <c r="Q52" i="222"/>
  <c r="P52" i="222"/>
  <c r="E52" i="222"/>
  <c r="U52" i="222" s="1"/>
  <c r="S51" i="222"/>
  <c r="R51" i="222"/>
  <c r="Q51" i="222"/>
  <c r="P51" i="222"/>
  <c r="E51" i="222"/>
  <c r="T51" i="222" s="1"/>
  <c r="S50" i="222"/>
  <c r="R50" i="222"/>
  <c r="Q50" i="222"/>
  <c r="P50" i="222"/>
  <c r="E50" i="222"/>
  <c r="U50" i="222" s="1"/>
  <c r="S49" i="222"/>
  <c r="R49" i="222"/>
  <c r="Q49" i="222"/>
  <c r="P49" i="222"/>
  <c r="E49" i="222"/>
  <c r="U49" i="222" s="1"/>
  <c r="S48" i="222"/>
  <c r="R48" i="222"/>
  <c r="Q48" i="222"/>
  <c r="P48" i="222"/>
  <c r="E48" i="222"/>
  <c r="U48" i="222" s="1"/>
  <c r="S47" i="222"/>
  <c r="R47" i="222"/>
  <c r="Q47" i="222"/>
  <c r="P47" i="222"/>
  <c r="E47" i="222"/>
  <c r="S46" i="222"/>
  <c r="R46" i="222"/>
  <c r="Q46" i="222"/>
  <c r="P46" i="222"/>
  <c r="E46" i="222"/>
  <c r="S45" i="222"/>
  <c r="R45" i="222"/>
  <c r="Q45" i="222"/>
  <c r="P45" i="222"/>
  <c r="E45" i="222"/>
  <c r="R44" i="222"/>
  <c r="R43" i="222"/>
  <c r="U42" i="222"/>
  <c r="S42" i="222"/>
  <c r="R42" i="222"/>
  <c r="Q42" i="222"/>
  <c r="P42" i="222"/>
  <c r="E42" i="222"/>
  <c r="T42" i="222" s="1"/>
  <c r="T41" i="222"/>
  <c r="S41" i="222"/>
  <c r="R41" i="222"/>
  <c r="Q41" i="222"/>
  <c r="P41" i="222"/>
  <c r="E41" i="222"/>
  <c r="U41" i="222" s="1"/>
  <c r="S40" i="222"/>
  <c r="R40" i="222"/>
  <c r="Q40" i="222"/>
  <c r="P40" i="222"/>
  <c r="E40" i="222"/>
  <c r="U40" i="222" s="1"/>
  <c r="S39" i="222"/>
  <c r="R39" i="222"/>
  <c r="Q39" i="222"/>
  <c r="P39" i="222"/>
  <c r="E39" i="222"/>
  <c r="U39" i="222" s="1"/>
  <c r="S38" i="222"/>
  <c r="R38" i="222"/>
  <c r="Q38" i="222"/>
  <c r="P38" i="222"/>
  <c r="E38" i="222"/>
  <c r="T38" i="222" s="1"/>
  <c r="S37" i="222"/>
  <c r="R37" i="222"/>
  <c r="Q37" i="222"/>
  <c r="P37" i="222"/>
  <c r="E37" i="222"/>
  <c r="T37" i="222" s="1"/>
  <c r="S36" i="222"/>
  <c r="R36" i="222"/>
  <c r="Q36" i="222"/>
  <c r="P36" i="222"/>
  <c r="E36" i="222"/>
  <c r="U36" i="222" s="1"/>
  <c r="S35" i="222"/>
  <c r="R35" i="222"/>
  <c r="Q35" i="222"/>
  <c r="P35" i="222"/>
  <c r="E35" i="222"/>
  <c r="T35" i="222" s="1"/>
  <c r="T34" i="222"/>
  <c r="S34" i="222"/>
  <c r="R34" i="222"/>
  <c r="Q34" i="222"/>
  <c r="P34" i="222"/>
  <c r="E34" i="222"/>
  <c r="U34" i="222" s="1"/>
  <c r="U33" i="222"/>
  <c r="T33" i="222"/>
  <c r="S33" i="222"/>
  <c r="R33" i="222"/>
  <c r="Q33" i="222"/>
  <c r="P33" i="222"/>
  <c r="E33" i="222"/>
  <c r="S32" i="222"/>
  <c r="R32" i="222"/>
  <c r="Q32" i="222"/>
  <c r="P32" i="222"/>
  <c r="E32" i="222"/>
  <c r="U32" i="222" s="1"/>
  <c r="S31" i="222"/>
  <c r="R31" i="222"/>
  <c r="Q31" i="222"/>
  <c r="P31" i="222"/>
  <c r="E31" i="222"/>
  <c r="S30" i="222"/>
  <c r="R30" i="222"/>
  <c r="Q30" i="222"/>
  <c r="P30" i="222"/>
  <c r="E30" i="222"/>
  <c r="S29" i="222"/>
  <c r="R29" i="222"/>
  <c r="Q29" i="222"/>
  <c r="P29" i="222"/>
  <c r="E29" i="222"/>
  <c r="E28" i="222" s="1"/>
  <c r="S28" i="222"/>
  <c r="S27" i="222"/>
  <c r="R27" i="222"/>
  <c r="Q27" i="222"/>
  <c r="P27" i="222"/>
  <c r="E27" i="222"/>
  <c r="U27" i="222" s="1"/>
  <c r="S26" i="222"/>
  <c r="R26" i="222"/>
  <c r="Q26" i="222"/>
  <c r="P26" i="222"/>
  <c r="E26" i="222"/>
  <c r="U26" i="222" s="1"/>
  <c r="U25" i="222"/>
  <c r="S25" i="222"/>
  <c r="R25" i="222"/>
  <c r="Q25" i="222"/>
  <c r="P25" i="222"/>
  <c r="E25" i="222"/>
  <c r="T25" i="222" s="1"/>
  <c r="S24" i="222"/>
  <c r="R24" i="222"/>
  <c r="Q24" i="222"/>
  <c r="P24" i="222"/>
  <c r="E24" i="222"/>
  <c r="S23" i="222"/>
  <c r="R23" i="222"/>
  <c r="Q23" i="222"/>
  <c r="P23" i="222"/>
  <c r="E23" i="222"/>
  <c r="U23" i="222" s="1"/>
  <c r="S22" i="222"/>
  <c r="R22" i="222"/>
  <c r="Q22" i="222"/>
  <c r="P22" i="222"/>
  <c r="E22" i="222"/>
  <c r="S21" i="222"/>
  <c r="R21" i="222"/>
  <c r="Q21" i="222"/>
  <c r="P21" i="222"/>
  <c r="E21" i="222"/>
  <c r="U20" i="222"/>
  <c r="T20" i="222"/>
  <c r="S20" i="222"/>
  <c r="R20" i="222"/>
  <c r="Q20" i="222"/>
  <c r="P20" i="222"/>
  <c r="E20" i="222"/>
  <c r="S19" i="222"/>
  <c r="R19" i="222"/>
  <c r="Q19" i="222"/>
  <c r="P19" i="222"/>
  <c r="E19" i="222"/>
  <c r="U19" i="222" s="1"/>
  <c r="S18" i="222"/>
  <c r="R18" i="222"/>
  <c r="Q18" i="222"/>
  <c r="P18" i="222"/>
  <c r="E18" i="222"/>
  <c r="U18" i="222" s="1"/>
  <c r="S17" i="222"/>
  <c r="R17" i="222"/>
  <c r="Q17" i="222"/>
  <c r="P17" i="222"/>
  <c r="E17" i="222"/>
  <c r="T17" i="222" s="1"/>
  <c r="S16" i="222"/>
  <c r="R16" i="222"/>
  <c r="Q16" i="222"/>
  <c r="P16" i="222"/>
  <c r="E16" i="222"/>
  <c r="S15" i="222"/>
  <c r="R15" i="222"/>
  <c r="Q15" i="222"/>
  <c r="P15" i="222"/>
  <c r="E15" i="222"/>
  <c r="U15" i="222" s="1"/>
  <c r="T14" i="222"/>
  <c r="S14" i="222"/>
  <c r="R14" i="222"/>
  <c r="Q14" i="222"/>
  <c r="P14" i="222"/>
  <c r="E14" i="222"/>
  <c r="U14" i="222" s="1"/>
  <c r="U13" i="222"/>
  <c r="T13" i="222"/>
  <c r="S13" i="222"/>
  <c r="R13" i="222"/>
  <c r="Q13" i="222"/>
  <c r="P13" i="222"/>
  <c r="E13" i="222"/>
  <c r="U12" i="222"/>
  <c r="T12" i="222"/>
  <c r="S12" i="222"/>
  <c r="R12" i="222"/>
  <c r="Q12" i="222"/>
  <c r="P12" i="222"/>
  <c r="E12" i="222"/>
  <c r="S11" i="222"/>
  <c r="R11" i="222"/>
  <c r="Q11" i="222"/>
  <c r="P11" i="222"/>
  <c r="E11" i="222"/>
  <c r="U11" i="222" s="1"/>
  <c r="S10" i="222"/>
  <c r="R10" i="222"/>
  <c r="Q10" i="222"/>
  <c r="Q9" i="222" s="1"/>
  <c r="P10" i="222"/>
  <c r="E10" i="222"/>
  <c r="T10" i="222" s="1"/>
  <c r="S64" i="221"/>
  <c r="R64" i="221"/>
  <c r="Q64" i="221"/>
  <c r="P64" i="221"/>
  <c r="E64" i="221"/>
  <c r="U64" i="221" s="1"/>
  <c r="U63" i="221"/>
  <c r="S63" i="221"/>
  <c r="R63" i="221"/>
  <c r="Q63" i="221"/>
  <c r="P63" i="221"/>
  <c r="E63" i="221"/>
  <c r="T63" i="221" s="1"/>
  <c r="S62" i="221"/>
  <c r="R62" i="221"/>
  <c r="S60" i="221"/>
  <c r="R60" i="221"/>
  <c r="Q60" i="221"/>
  <c r="P60" i="221"/>
  <c r="E60" i="221"/>
  <c r="U60" i="221" s="1"/>
  <c r="S59" i="221"/>
  <c r="R59" i="221"/>
  <c r="Q59" i="221"/>
  <c r="P59" i="221"/>
  <c r="E59" i="221"/>
  <c r="U59" i="221" s="1"/>
  <c r="S58" i="221"/>
  <c r="R58" i="221"/>
  <c r="Q58" i="221"/>
  <c r="P58" i="221"/>
  <c r="E58" i="221"/>
  <c r="T58" i="221" s="1"/>
  <c r="S57" i="221"/>
  <c r="R57" i="221"/>
  <c r="Q57" i="221"/>
  <c r="P57" i="221"/>
  <c r="E57" i="221"/>
  <c r="S56" i="221"/>
  <c r="R56" i="221"/>
  <c r="S55" i="221"/>
  <c r="R55" i="221"/>
  <c r="Q55" i="221"/>
  <c r="P55" i="221"/>
  <c r="E55" i="221"/>
  <c r="U55" i="221" s="1"/>
  <c r="T54" i="221"/>
  <c r="S54" i="221"/>
  <c r="R54" i="221"/>
  <c r="Q54" i="221"/>
  <c r="P54" i="221"/>
  <c r="E54" i="221"/>
  <c r="U54" i="221" s="1"/>
  <c r="U53" i="221"/>
  <c r="S53" i="221"/>
  <c r="R53" i="221"/>
  <c r="Q53" i="221"/>
  <c r="P53" i="221"/>
  <c r="E53" i="221"/>
  <c r="T53" i="221" s="1"/>
  <c r="S52" i="221"/>
  <c r="R52" i="221"/>
  <c r="Q52" i="221"/>
  <c r="P52" i="221"/>
  <c r="E52" i="221"/>
  <c r="S51" i="221"/>
  <c r="R51" i="221"/>
  <c r="Q51" i="221"/>
  <c r="P51" i="221"/>
  <c r="E51" i="221"/>
  <c r="S50" i="221"/>
  <c r="R50" i="221"/>
  <c r="Q50" i="221"/>
  <c r="P50" i="221"/>
  <c r="E50" i="221"/>
  <c r="U50" i="221" s="1"/>
  <c r="U49" i="221"/>
  <c r="T49" i="221"/>
  <c r="S49" i="221"/>
  <c r="R49" i="221"/>
  <c r="Q49" i="221"/>
  <c r="P49" i="221"/>
  <c r="E49" i="221"/>
  <c r="S48" i="221"/>
  <c r="R48" i="221"/>
  <c r="Q48" i="221"/>
  <c r="P48" i="221"/>
  <c r="E48" i="221"/>
  <c r="U48" i="221" s="1"/>
  <c r="S47" i="221"/>
  <c r="R47" i="221"/>
  <c r="Q47" i="221"/>
  <c r="P47" i="221"/>
  <c r="E47" i="221"/>
  <c r="T46" i="221"/>
  <c r="S46" i="221"/>
  <c r="R46" i="221"/>
  <c r="Q46" i="221"/>
  <c r="P46" i="221"/>
  <c r="E46" i="221"/>
  <c r="U45" i="221"/>
  <c r="S45" i="221"/>
  <c r="R45" i="221"/>
  <c r="Q45" i="221"/>
  <c r="P45" i="221"/>
  <c r="E45" i="221"/>
  <c r="S44" i="221"/>
  <c r="R44" i="221"/>
  <c r="S43" i="221"/>
  <c r="R43" i="221"/>
  <c r="S42" i="221"/>
  <c r="R42" i="221"/>
  <c r="Q42" i="221"/>
  <c r="P42" i="221"/>
  <c r="E42" i="221"/>
  <c r="S41" i="221"/>
  <c r="R41" i="221"/>
  <c r="Q41" i="221"/>
  <c r="P41" i="221"/>
  <c r="E41" i="221"/>
  <c r="T40" i="221"/>
  <c r="S40" i="221"/>
  <c r="R40" i="221"/>
  <c r="Q40" i="221"/>
  <c r="P40" i="221"/>
  <c r="E40" i="221"/>
  <c r="U40" i="221" s="1"/>
  <c r="S39" i="221"/>
  <c r="R39" i="221"/>
  <c r="Q39" i="221"/>
  <c r="P39" i="221"/>
  <c r="E39" i="221"/>
  <c r="U39" i="221" s="1"/>
  <c r="S38" i="221"/>
  <c r="R38" i="221"/>
  <c r="Q38" i="221"/>
  <c r="P38" i="221"/>
  <c r="E38" i="221"/>
  <c r="S37" i="221"/>
  <c r="R37" i="221"/>
  <c r="Q37" i="221"/>
  <c r="P37" i="221"/>
  <c r="E37" i="221"/>
  <c r="T36" i="221"/>
  <c r="S36" i="221"/>
  <c r="R36" i="221"/>
  <c r="Q36" i="221"/>
  <c r="P36" i="221"/>
  <c r="E36" i="221"/>
  <c r="U36" i="221" s="1"/>
  <c r="S35" i="221"/>
  <c r="R35" i="221"/>
  <c r="Q35" i="221"/>
  <c r="P35" i="221"/>
  <c r="E35" i="221"/>
  <c r="T35" i="221" s="1"/>
  <c r="S34" i="221"/>
  <c r="R34" i="221"/>
  <c r="Q34" i="221"/>
  <c r="P34" i="221"/>
  <c r="E34" i="221"/>
  <c r="S33" i="221"/>
  <c r="R33" i="221"/>
  <c r="Q33" i="221"/>
  <c r="P33" i="221"/>
  <c r="E33" i="221"/>
  <c r="U32" i="221"/>
  <c r="T32" i="221"/>
  <c r="S32" i="221"/>
  <c r="R32" i="221"/>
  <c r="Q32" i="221"/>
  <c r="P32" i="221"/>
  <c r="E32" i="221"/>
  <c r="S31" i="221"/>
  <c r="R31" i="221"/>
  <c r="Q31" i="221"/>
  <c r="P31" i="221"/>
  <c r="T31" i="221" s="1"/>
  <c r="E31" i="221"/>
  <c r="S30" i="221"/>
  <c r="R30" i="221"/>
  <c r="Q30" i="221"/>
  <c r="P30" i="221"/>
  <c r="E30" i="221"/>
  <c r="U30" i="221" s="1"/>
  <c r="S29" i="221"/>
  <c r="R29" i="221"/>
  <c r="Q29" i="221"/>
  <c r="P29" i="221"/>
  <c r="E29" i="221"/>
  <c r="R28" i="221"/>
  <c r="S27" i="221"/>
  <c r="R27" i="221"/>
  <c r="Q27" i="221"/>
  <c r="P27" i="221"/>
  <c r="E27" i="221"/>
  <c r="U27" i="221" s="1"/>
  <c r="U26" i="221"/>
  <c r="S26" i="221"/>
  <c r="R26" i="221"/>
  <c r="Q26" i="221"/>
  <c r="P26" i="221"/>
  <c r="E26" i="221"/>
  <c r="T26" i="221" s="1"/>
  <c r="U25" i="221"/>
  <c r="T25" i="221"/>
  <c r="S25" i="221"/>
  <c r="R25" i="221"/>
  <c r="Q25" i="221"/>
  <c r="P25" i="221"/>
  <c r="E25" i="221"/>
  <c r="S24" i="221"/>
  <c r="R24" i="221"/>
  <c r="Q24" i="221"/>
  <c r="P24" i="221"/>
  <c r="E24" i="221"/>
  <c r="T23" i="221"/>
  <c r="S23" i="221"/>
  <c r="R23" i="221"/>
  <c r="Q23" i="221"/>
  <c r="P23" i="221"/>
  <c r="E23" i="221"/>
  <c r="U23" i="221" s="1"/>
  <c r="S22" i="221"/>
  <c r="R22" i="221"/>
  <c r="Q22" i="221"/>
  <c r="P22" i="221"/>
  <c r="E22" i="221"/>
  <c r="T22" i="221" s="1"/>
  <c r="T21" i="221"/>
  <c r="S21" i="221"/>
  <c r="R21" i="221"/>
  <c r="Q21" i="221"/>
  <c r="P21" i="221"/>
  <c r="E21" i="221"/>
  <c r="U21" i="221" s="1"/>
  <c r="S20" i="221"/>
  <c r="R20" i="221"/>
  <c r="Q20" i="221"/>
  <c r="P20" i="221"/>
  <c r="E20" i="221"/>
  <c r="T20" i="221" s="1"/>
  <c r="S19" i="221"/>
  <c r="R19" i="221"/>
  <c r="Q19" i="221"/>
  <c r="P19" i="221"/>
  <c r="E19" i="221"/>
  <c r="U19" i="221" s="1"/>
  <c r="T18" i="221"/>
  <c r="S18" i="221"/>
  <c r="R18" i="221"/>
  <c r="Q18" i="221"/>
  <c r="P18" i="221"/>
  <c r="E18" i="221"/>
  <c r="U18" i="221" s="1"/>
  <c r="U17" i="221"/>
  <c r="T17" i="221"/>
  <c r="S17" i="221"/>
  <c r="R17" i="221"/>
  <c r="Q17" i="221"/>
  <c r="P17" i="221"/>
  <c r="E17" i="221"/>
  <c r="S16" i="221"/>
  <c r="R16" i="221"/>
  <c r="Q16" i="221"/>
  <c r="P16" i="221"/>
  <c r="E16" i="221"/>
  <c r="S15" i="221"/>
  <c r="R15" i="221"/>
  <c r="Q15" i="221"/>
  <c r="P15" i="221"/>
  <c r="E15" i="221"/>
  <c r="U15" i="221" s="1"/>
  <c r="S14" i="221"/>
  <c r="R14" i="221"/>
  <c r="Q14" i="221"/>
  <c r="P14" i="221"/>
  <c r="E14" i="221"/>
  <c r="T14" i="221" s="1"/>
  <c r="T13" i="221"/>
  <c r="S13" i="221"/>
  <c r="R13" i="221"/>
  <c r="Q13" i="221"/>
  <c r="P13" i="221"/>
  <c r="E13" i="221"/>
  <c r="U13" i="221" s="1"/>
  <c r="S12" i="221"/>
  <c r="R12" i="221"/>
  <c r="Q12" i="221"/>
  <c r="P12" i="221"/>
  <c r="E12" i="221"/>
  <c r="S11" i="221"/>
  <c r="R11" i="221"/>
  <c r="Q11" i="221"/>
  <c r="P11" i="221"/>
  <c r="E11" i="221"/>
  <c r="U11" i="221" s="1"/>
  <c r="S10" i="221"/>
  <c r="R10" i="221"/>
  <c r="Q10" i="221"/>
  <c r="P10" i="221"/>
  <c r="E10" i="221"/>
  <c r="R9" i="221"/>
  <c r="S64" i="220"/>
  <c r="R64" i="220"/>
  <c r="Q64" i="220"/>
  <c r="P64" i="220"/>
  <c r="E64" i="220"/>
  <c r="U64" i="220" s="1"/>
  <c r="S63" i="220"/>
  <c r="R63" i="220"/>
  <c r="Q63" i="220"/>
  <c r="Q62" i="220" s="1"/>
  <c r="P63" i="220"/>
  <c r="E63" i="220"/>
  <c r="U63" i="220" s="1"/>
  <c r="S62" i="220"/>
  <c r="R62" i="220"/>
  <c r="S60" i="220"/>
  <c r="R60" i="220"/>
  <c r="Q60" i="220"/>
  <c r="P60" i="220"/>
  <c r="E60" i="220"/>
  <c r="U60" i="220" s="1"/>
  <c r="U59" i="220"/>
  <c r="T59" i="220"/>
  <c r="S59" i="220"/>
  <c r="R59" i="220"/>
  <c r="Q59" i="220"/>
  <c r="P59" i="220"/>
  <c r="E59" i="220"/>
  <c r="S58" i="220"/>
  <c r="R58" i="220"/>
  <c r="Q58" i="220"/>
  <c r="P58" i="220"/>
  <c r="E58" i="220"/>
  <c r="U58" i="220" s="1"/>
  <c r="S57" i="220"/>
  <c r="R57" i="220"/>
  <c r="Q57" i="220"/>
  <c r="Q56" i="220" s="1"/>
  <c r="P57" i="220"/>
  <c r="E57" i="220"/>
  <c r="S56" i="220"/>
  <c r="R56" i="220"/>
  <c r="S55" i="220"/>
  <c r="R55" i="220"/>
  <c r="Q55" i="220"/>
  <c r="P55" i="220"/>
  <c r="E55" i="220"/>
  <c r="T55" i="220" s="1"/>
  <c r="U54" i="220"/>
  <c r="S54" i="220"/>
  <c r="R54" i="220"/>
  <c r="Q54" i="220"/>
  <c r="P54" i="220"/>
  <c r="E54" i="220"/>
  <c r="T54" i="220" s="1"/>
  <c r="T53" i="220"/>
  <c r="S53" i="220"/>
  <c r="R53" i="220"/>
  <c r="Q53" i="220"/>
  <c r="P53" i="220"/>
  <c r="E53" i="220"/>
  <c r="U53" i="220" s="1"/>
  <c r="S52" i="220"/>
  <c r="R52" i="220"/>
  <c r="Q52" i="220"/>
  <c r="P52" i="220"/>
  <c r="E52" i="220"/>
  <c r="U52" i="220" s="1"/>
  <c r="S51" i="220"/>
  <c r="R51" i="220"/>
  <c r="Q51" i="220"/>
  <c r="P51" i="220"/>
  <c r="E51" i="220"/>
  <c r="U51" i="220" s="1"/>
  <c r="S50" i="220"/>
  <c r="R50" i="220"/>
  <c r="Q50" i="220"/>
  <c r="P50" i="220"/>
  <c r="E50" i="220"/>
  <c r="T50" i="220" s="1"/>
  <c r="U49" i="220"/>
  <c r="S49" i="220"/>
  <c r="R49" i="220"/>
  <c r="Q49" i="220"/>
  <c r="P49" i="220"/>
  <c r="E49" i="220"/>
  <c r="T49" i="220" s="1"/>
  <c r="U48" i="220"/>
  <c r="T48" i="220"/>
  <c r="S48" i="220"/>
  <c r="R48" i="220"/>
  <c r="Q48" i="220"/>
  <c r="P48" i="220"/>
  <c r="E48" i="220"/>
  <c r="S47" i="220"/>
  <c r="R47" i="220"/>
  <c r="Q47" i="220"/>
  <c r="P47" i="220"/>
  <c r="E47" i="220"/>
  <c r="U47" i="220" s="1"/>
  <c r="S46" i="220"/>
  <c r="R46" i="220"/>
  <c r="Q46" i="220"/>
  <c r="P46" i="220"/>
  <c r="E46" i="220"/>
  <c r="S45" i="220"/>
  <c r="R45" i="220"/>
  <c r="Q45" i="220"/>
  <c r="P45" i="220"/>
  <c r="E45" i="220"/>
  <c r="S42" i="220"/>
  <c r="R42" i="220"/>
  <c r="Q42" i="220"/>
  <c r="P42" i="220"/>
  <c r="E42" i="220"/>
  <c r="S41" i="220"/>
  <c r="R41" i="220"/>
  <c r="Q41" i="220"/>
  <c r="P41" i="220"/>
  <c r="E41" i="220"/>
  <c r="U41" i="220" s="1"/>
  <c r="S40" i="220"/>
  <c r="R40" i="220"/>
  <c r="Q40" i="220"/>
  <c r="P40" i="220"/>
  <c r="E40" i="220"/>
  <c r="T40" i="220" s="1"/>
  <c r="S39" i="220"/>
  <c r="R39" i="220"/>
  <c r="Q39" i="220"/>
  <c r="P39" i="220"/>
  <c r="E39" i="220"/>
  <c r="U39" i="220" s="1"/>
  <c r="S38" i="220"/>
  <c r="R38" i="220"/>
  <c r="Q38" i="220"/>
  <c r="P38" i="220"/>
  <c r="E38" i="220"/>
  <c r="U38" i="220" s="1"/>
  <c r="S37" i="220"/>
  <c r="R37" i="220"/>
  <c r="Q37" i="220"/>
  <c r="P37" i="220"/>
  <c r="E37" i="220"/>
  <c r="T37" i="220" s="1"/>
  <c r="S36" i="220"/>
  <c r="R36" i="220"/>
  <c r="Q36" i="220"/>
  <c r="P36" i="220"/>
  <c r="E36" i="220"/>
  <c r="U36" i="220" s="1"/>
  <c r="S35" i="220"/>
  <c r="R35" i="220"/>
  <c r="Q35" i="220"/>
  <c r="P35" i="220"/>
  <c r="E35" i="220"/>
  <c r="T35" i="220" s="1"/>
  <c r="S34" i="220"/>
  <c r="R34" i="220"/>
  <c r="Q34" i="220"/>
  <c r="P34" i="220"/>
  <c r="E34" i="220"/>
  <c r="T34" i="220" s="1"/>
  <c r="S33" i="220"/>
  <c r="R33" i="220"/>
  <c r="Q33" i="220"/>
  <c r="P33" i="220"/>
  <c r="T33" i="220" s="1"/>
  <c r="E33" i="220"/>
  <c r="S32" i="220"/>
  <c r="R32" i="220"/>
  <c r="Q32" i="220"/>
  <c r="P32" i="220"/>
  <c r="E32" i="220"/>
  <c r="T32" i="220" s="1"/>
  <c r="S31" i="220"/>
  <c r="R31" i="220"/>
  <c r="Q31" i="220"/>
  <c r="P31" i="220"/>
  <c r="E31" i="220"/>
  <c r="T31" i="220" s="1"/>
  <c r="T30" i="220"/>
  <c r="S30" i="220"/>
  <c r="R30" i="220"/>
  <c r="Q30" i="220"/>
  <c r="P30" i="220"/>
  <c r="E30" i="220"/>
  <c r="U30" i="220" s="1"/>
  <c r="U29" i="220"/>
  <c r="T29" i="220"/>
  <c r="S29" i="220"/>
  <c r="R29" i="220"/>
  <c r="Q29" i="220"/>
  <c r="P29" i="220"/>
  <c r="E29" i="220"/>
  <c r="R28" i="220"/>
  <c r="S27" i="220"/>
  <c r="R27" i="220"/>
  <c r="Q27" i="220"/>
  <c r="P27" i="220"/>
  <c r="E27" i="220"/>
  <c r="T27" i="220" s="1"/>
  <c r="S26" i="220"/>
  <c r="R26" i="220"/>
  <c r="Q26" i="220"/>
  <c r="P26" i="220"/>
  <c r="E26" i="220"/>
  <c r="U26" i="220" s="1"/>
  <c r="U25" i="220"/>
  <c r="T25" i="220"/>
  <c r="S25" i="220"/>
  <c r="R25" i="220"/>
  <c r="Q25" i="220"/>
  <c r="P25" i="220"/>
  <c r="E25" i="220"/>
  <c r="S24" i="220"/>
  <c r="R24" i="220"/>
  <c r="Q24" i="220"/>
  <c r="P24" i="220"/>
  <c r="E24" i="220"/>
  <c r="U24" i="220" s="1"/>
  <c r="T23" i="220"/>
  <c r="S23" i="220"/>
  <c r="R23" i="220"/>
  <c r="Q23" i="220"/>
  <c r="U23" i="220" s="1"/>
  <c r="P23" i="220"/>
  <c r="E23" i="220"/>
  <c r="U22" i="220"/>
  <c r="S22" i="220"/>
  <c r="R22" i="220"/>
  <c r="Q22" i="220"/>
  <c r="P22" i="220"/>
  <c r="E22" i="220"/>
  <c r="T22" i="220" s="1"/>
  <c r="S21" i="220"/>
  <c r="R21" i="220"/>
  <c r="Q21" i="220"/>
  <c r="P21" i="220"/>
  <c r="E21" i="220"/>
  <c r="U21" i="220" s="1"/>
  <c r="S20" i="220"/>
  <c r="R20" i="220"/>
  <c r="Q20" i="220"/>
  <c r="P20" i="220"/>
  <c r="E20" i="220"/>
  <c r="U20" i="220" s="1"/>
  <c r="S19" i="220"/>
  <c r="R19" i="220"/>
  <c r="Q19" i="220"/>
  <c r="P19" i="220"/>
  <c r="E19" i="220"/>
  <c r="T19" i="220" s="1"/>
  <c r="S18" i="220"/>
  <c r="R18" i="220"/>
  <c r="Q18" i="220"/>
  <c r="P18" i="220"/>
  <c r="E18" i="220"/>
  <c r="U18" i="220" s="1"/>
  <c r="U17" i="220"/>
  <c r="T17" i="220"/>
  <c r="S17" i="220"/>
  <c r="R17" i="220"/>
  <c r="Q17" i="220"/>
  <c r="P17" i="220"/>
  <c r="E17" i="220"/>
  <c r="S16" i="220"/>
  <c r="R16" i="220"/>
  <c r="Q16" i="220"/>
  <c r="P16" i="220"/>
  <c r="E16" i="220"/>
  <c r="S15" i="220"/>
  <c r="R15" i="220"/>
  <c r="Q15" i="220"/>
  <c r="P15" i="220"/>
  <c r="E15" i="220"/>
  <c r="U15" i="220" s="1"/>
  <c r="S14" i="220"/>
  <c r="R14" i="220"/>
  <c r="Q14" i="220"/>
  <c r="P14" i="220"/>
  <c r="E14" i="220"/>
  <c r="S13" i="220"/>
  <c r="R13" i="220"/>
  <c r="Q13" i="220"/>
  <c r="P13" i="220"/>
  <c r="E13" i="220"/>
  <c r="T13" i="220" s="1"/>
  <c r="T12" i="220"/>
  <c r="S12" i="220"/>
  <c r="R12" i="220"/>
  <c r="Q12" i="220"/>
  <c r="P12" i="220"/>
  <c r="E12" i="220"/>
  <c r="U12" i="220" s="1"/>
  <c r="S11" i="220"/>
  <c r="R11" i="220"/>
  <c r="Q11" i="220"/>
  <c r="P11" i="220"/>
  <c r="E11" i="220"/>
  <c r="T11" i="220" s="1"/>
  <c r="S10" i="220"/>
  <c r="R10" i="220"/>
  <c r="Q10" i="220"/>
  <c r="P10" i="220"/>
  <c r="E10" i="220"/>
  <c r="U10" i="220" s="1"/>
  <c r="S9" i="220"/>
  <c r="S64" i="219"/>
  <c r="R64" i="219"/>
  <c r="Q64" i="219"/>
  <c r="P64" i="219"/>
  <c r="E64" i="219"/>
  <c r="U64" i="219" s="1"/>
  <c r="T63" i="219"/>
  <c r="S63" i="219"/>
  <c r="R63" i="219"/>
  <c r="Q63" i="219"/>
  <c r="Q62" i="219" s="1"/>
  <c r="P63" i="219"/>
  <c r="E63" i="219"/>
  <c r="S62" i="219"/>
  <c r="R62" i="219"/>
  <c r="S60" i="219"/>
  <c r="R60" i="219"/>
  <c r="Q60" i="219"/>
  <c r="P60" i="219"/>
  <c r="E60" i="219"/>
  <c r="T60" i="219" s="1"/>
  <c r="S59" i="219"/>
  <c r="R59" i="219"/>
  <c r="Q59" i="219"/>
  <c r="P59" i="219"/>
  <c r="E59" i="219"/>
  <c r="T59" i="219" s="1"/>
  <c r="S58" i="219"/>
  <c r="R58" i="219"/>
  <c r="Q58" i="219"/>
  <c r="P58" i="219"/>
  <c r="E58" i="219"/>
  <c r="U58" i="219" s="1"/>
  <c r="S57" i="219"/>
  <c r="R57" i="219"/>
  <c r="Q57" i="219"/>
  <c r="P57" i="219"/>
  <c r="E57" i="219"/>
  <c r="S56" i="219"/>
  <c r="S55" i="219"/>
  <c r="R55" i="219"/>
  <c r="Q55" i="219"/>
  <c r="P55" i="219"/>
  <c r="E55" i="219"/>
  <c r="T55" i="219" s="1"/>
  <c r="T54" i="219"/>
  <c r="S54" i="219"/>
  <c r="R54" i="219"/>
  <c r="Q54" i="219"/>
  <c r="P54" i="219"/>
  <c r="E54" i="219"/>
  <c r="U54" i="219" s="1"/>
  <c r="S53" i="219"/>
  <c r="R53" i="219"/>
  <c r="Q53" i="219"/>
  <c r="P53" i="219"/>
  <c r="E53" i="219"/>
  <c r="U53" i="219" s="1"/>
  <c r="S52" i="219"/>
  <c r="R52" i="219"/>
  <c r="Q52" i="219"/>
  <c r="P52" i="219"/>
  <c r="E52" i="219"/>
  <c r="U52" i="219" s="1"/>
  <c r="S51" i="219"/>
  <c r="R51" i="219"/>
  <c r="Q51" i="219"/>
  <c r="P51" i="219"/>
  <c r="E51" i="219"/>
  <c r="T51" i="219" s="1"/>
  <c r="U50" i="219"/>
  <c r="S50" i="219"/>
  <c r="R50" i="219"/>
  <c r="Q50" i="219"/>
  <c r="P50" i="219"/>
  <c r="E50" i="219"/>
  <c r="T50" i="219" s="1"/>
  <c r="S49" i="219"/>
  <c r="R49" i="219"/>
  <c r="Q49" i="219"/>
  <c r="P49" i="219"/>
  <c r="E49" i="219"/>
  <c r="U49" i="219" s="1"/>
  <c r="S48" i="219"/>
  <c r="R48" i="219"/>
  <c r="Q48" i="219"/>
  <c r="P48" i="219"/>
  <c r="E48" i="219"/>
  <c r="U48" i="219" s="1"/>
  <c r="S47" i="219"/>
  <c r="R47" i="219"/>
  <c r="Q47" i="219"/>
  <c r="P47" i="219"/>
  <c r="E47" i="219"/>
  <c r="T47" i="219" s="1"/>
  <c r="U46" i="219"/>
  <c r="T46" i="219"/>
  <c r="S46" i="219"/>
  <c r="R46" i="219"/>
  <c r="Q46" i="219"/>
  <c r="P46" i="219"/>
  <c r="E46" i="219"/>
  <c r="U45" i="219"/>
  <c r="T45" i="219"/>
  <c r="S45" i="219"/>
  <c r="R45" i="219"/>
  <c r="Q45" i="219"/>
  <c r="P45" i="219"/>
  <c r="E45" i="219"/>
  <c r="S44" i="219"/>
  <c r="R44" i="219"/>
  <c r="S42" i="219"/>
  <c r="R42" i="219"/>
  <c r="Q42" i="219"/>
  <c r="P42" i="219"/>
  <c r="E42" i="219"/>
  <c r="U42" i="219" s="1"/>
  <c r="S41" i="219"/>
  <c r="R41" i="219"/>
  <c r="Q41" i="219"/>
  <c r="P41" i="219"/>
  <c r="E41" i="219"/>
  <c r="U41" i="219" s="1"/>
  <c r="S40" i="219"/>
  <c r="R40" i="219"/>
  <c r="Q40" i="219"/>
  <c r="P40" i="219"/>
  <c r="E40" i="219"/>
  <c r="U40" i="219" s="1"/>
  <c r="S39" i="219"/>
  <c r="R39" i="219"/>
  <c r="Q39" i="219"/>
  <c r="P39" i="219"/>
  <c r="E39" i="219"/>
  <c r="U39" i="219" s="1"/>
  <c r="S38" i="219"/>
  <c r="R38" i="219"/>
  <c r="Q38" i="219"/>
  <c r="P38" i="219"/>
  <c r="E38" i="219"/>
  <c r="U38" i="219" s="1"/>
  <c r="U37" i="219"/>
  <c r="S37" i="219"/>
  <c r="R37" i="219"/>
  <c r="Q37" i="219"/>
  <c r="P37" i="219"/>
  <c r="E37" i="219"/>
  <c r="T37" i="219" s="1"/>
  <c r="S36" i="219"/>
  <c r="R36" i="219"/>
  <c r="Q36" i="219"/>
  <c r="P36" i="219"/>
  <c r="E36" i="219"/>
  <c r="U36" i="219" s="1"/>
  <c r="S35" i="219"/>
  <c r="R35" i="219"/>
  <c r="Q35" i="219"/>
  <c r="P35" i="219"/>
  <c r="E35" i="219"/>
  <c r="U35" i="219" s="1"/>
  <c r="S34" i="219"/>
  <c r="R34" i="219"/>
  <c r="Q34" i="219"/>
  <c r="P34" i="219"/>
  <c r="E34" i="219"/>
  <c r="T34" i="219" s="1"/>
  <c r="S33" i="219"/>
  <c r="R33" i="219"/>
  <c r="Q33" i="219"/>
  <c r="P33" i="219"/>
  <c r="E33" i="219"/>
  <c r="U32" i="219"/>
  <c r="S32" i="219"/>
  <c r="R32" i="219"/>
  <c r="Q32" i="219"/>
  <c r="P32" i="219"/>
  <c r="E32" i="219"/>
  <c r="T32" i="219" s="1"/>
  <c r="T31" i="219"/>
  <c r="S31" i="219"/>
  <c r="R31" i="219"/>
  <c r="Q31" i="219"/>
  <c r="P31" i="219"/>
  <c r="E31" i="219"/>
  <c r="U31" i="219" s="1"/>
  <c r="T30" i="219"/>
  <c r="S30" i="219"/>
  <c r="R30" i="219"/>
  <c r="Q30" i="219"/>
  <c r="P30" i="219"/>
  <c r="E30" i="219"/>
  <c r="U30" i="219" s="1"/>
  <c r="S29" i="219"/>
  <c r="R29" i="219"/>
  <c r="Q29" i="219"/>
  <c r="P29" i="219"/>
  <c r="E29" i="219"/>
  <c r="S28" i="219"/>
  <c r="R28" i="219"/>
  <c r="U27" i="219"/>
  <c r="T27" i="219"/>
  <c r="S27" i="219"/>
  <c r="R27" i="219"/>
  <c r="Q27" i="219"/>
  <c r="P27" i="219"/>
  <c r="E27" i="219"/>
  <c r="S26" i="219"/>
  <c r="R26" i="219"/>
  <c r="Q26" i="219"/>
  <c r="P26" i="219"/>
  <c r="E26" i="219"/>
  <c r="U26" i="219" s="1"/>
  <c r="S25" i="219"/>
  <c r="R25" i="219"/>
  <c r="Q25" i="219"/>
  <c r="P25" i="219"/>
  <c r="E25" i="219"/>
  <c r="U25" i="219" s="1"/>
  <c r="S24" i="219"/>
  <c r="R24" i="219"/>
  <c r="Q24" i="219"/>
  <c r="P24" i="219"/>
  <c r="E24" i="219"/>
  <c r="T24" i="219" s="1"/>
  <c r="U23" i="219"/>
  <c r="S23" i="219"/>
  <c r="R23" i="219"/>
  <c r="Q23" i="219"/>
  <c r="P23" i="219"/>
  <c r="E23" i="219"/>
  <c r="T23" i="219" s="1"/>
  <c r="S22" i="219"/>
  <c r="R22" i="219"/>
  <c r="Q22" i="219"/>
  <c r="P22" i="219"/>
  <c r="E22" i="219"/>
  <c r="U22" i="219" s="1"/>
  <c r="U21" i="219"/>
  <c r="T21" i="219"/>
  <c r="S21" i="219"/>
  <c r="R21" i="219"/>
  <c r="Q21" i="219"/>
  <c r="P21" i="219"/>
  <c r="E21" i="219"/>
  <c r="U20" i="219"/>
  <c r="T20" i="219"/>
  <c r="S20" i="219"/>
  <c r="R20" i="219"/>
  <c r="Q20" i="219"/>
  <c r="P20" i="219"/>
  <c r="E20" i="219"/>
  <c r="S19" i="219"/>
  <c r="R19" i="219"/>
  <c r="Q19" i="219"/>
  <c r="P19" i="219"/>
  <c r="E19" i="219"/>
  <c r="T19" i="219" s="1"/>
  <c r="S18" i="219"/>
  <c r="R18" i="219"/>
  <c r="Q18" i="219"/>
  <c r="P18" i="219"/>
  <c r="E18" i="219"/>
  <c r="U18" i="219" s="1"/>
  <c r="S17" i="219"/>
  <c r="R17" i="219"/>
  <c r="Q17" i="219"/>
  <c r="P17" i="219"/>
  <c r="E17" i="219"/>
  <c r="U17" i="219" s="1"/>
  <c r="U16" i="219"/>
  <c r="S16" i="219"/>
  <c r="R16" i="219"/>
  <c r="Q16" i="219"/>
  <c r="P16" i="219"/>
  <c r="E16" i="219"/>
  <c r="T16" i="219" s="1"/>
  <c r="S15" i="219"/>
  <c r="R15" i="219"/>
  <c r="Q15" i="219"/>
  <c r="P15" i="219"/>
  <c r="E15" i="219"/>
  <c r="U15" i="219" s="1"/>
  <c r="U14" i="219"/>
  <c r="T14" i="219"/>
  <c r="S14" i="219"/>
  <c r="R14" i="219"/>
  <c r="Q14" i="219"/>
  <c r="P14" i="219"/>
  <c r="E14" i="219"/>
  <c r="S13" i="219"/>
  <c r="R13" i="219"/>
  <c r="Q13" i="219"/>
  <c r="P13" i="219"/>
  <c r="E13" i="219"/>
  <c r="U13" i="219" s="1"/>
  <c r="S12" i="219"/>
  <c r="R12" i="219"/>
  <c r="Q12" i="219"/>
  <c r="P12" i="219"/>
  <c r="E12" i="219"/>
  <c r="U12" i="219" s="1"/>
  <c r="S11" i="219"/>
  <c r="R11" i="219"/>
  <c r="Q11" i="219"/>
  <c r="P11" i="219"/>
  <c r="E11" i="219"/>
  <c r="U11" i="219" s="1"/>
  <c r="S10" i="219"/>
  <c r="R10" i="219"/>
  <c r="Q10" i="219"/>
  <c r="P10" i="219"/>
  <c r="T10" i="219" s="1"/>
  <c r="E10" i="219"/>
  <c r="S64" i="218"/>
  <c r="R64" i="218"/>
  <c r="Q64" i="218"/>
  <c r="P64" i="218"/>
  <c r="E64" i="218"/>
  <c r="T64" i="218" s="1"/>
  <c r="T63" i="218"/>
  <c r="S63" i="218"/>
  <c r="R63" i="218"/>
  <c r="Q63" i="218"/>
  <c r="P63" i="218"/>
  <c r="E63" i="218"/>
  <c r="U63" i="218" s="1"/>
  <c r="S62" i="218"/>
  <c r="R62" i="218"/>
  <c r="U60" i="218"/>
  <c r="S60" i="218"/>
  <c r="R60" i="218"/>
  <c r="Q60" i="218"/>
  <c r="P60" i="218"/>
  <c r="E60" i="218"/>
  <c r="T60" i="218" s="1"/>
  <c r="U59" i="218"/>
  <c r="T59" i="218"/>
  <c r="S59" i="218"/>
  <c r="R59" i="218"/>
  <c r="Q59" i="218"/>
  <c r="P59" i="218"/>
  <c r="E59" i="218"/>
  <c r="S58" i="218"/>
  <c r="R58" i="218"/>
  <c r="Q58" i="218"/>
  <c r="P58" i="218"/>
  <c r="E58" i="218"/>
  <c r="U58" i="218" s="1"/>
  <c r="S57" i="218"/>
  <c r="R57" i="218"/>
  <c r="Q57" i="218"/>
  <c r="P57" i="218"/>
  <c r="E57" i="218"/>
  <c r="S56" i="218"/>
  <c r="R56" i="218"/>
  <c r="U55" i="218"/>
  <c r="T55" i="218"/>
  <c r="S55" i="218"/>
  <c r="R55" i="218"/>
  <c r="Q55" i="218"/>
  <c r="P55" i="218"/>
  <c r="E55" i="218"/>
  <c r="S54" i="218"/>
  <c r="R54" i="218"/>
  <c r="Q54" i="218"/>
  <c r="P54" i="218"/>
  <c r="E54" i="218"/>
  <c r="U54" i="218" s="1"/>
  <c r="S53" i="218"/>
  <c r="R53" i="218"/>
  <c r="Q53" i="218"/>
  <c r="P53" i="218"/>
  <c r="E53" i="218"/>
  <c r="U53" i="218" s="1"/>
  <c r="S52" i="218"/>
  <c r="R52" i="218"/>
  <c r="Q52" i="218"/>
  <c r="P52" i="218"/>
  <c r="E52" i="218"/>
  <c r="T52" i="218" s="1"/>
  <c r="S51" i="218"/>
  <c r="R51" i="218"/>
  <c r="Q51" i="218"/>
  <c r="P51" i="218"/>
  <c r="E51" i="218"/>
  <c r="T51" i="218" s="1"/>
  <c r="S50" i="218"/>
  <c r="R50" i="218"/>
  <c r="Q50" i="218"/>
  <c r="P50" i="218"/>
  <c r="E50" i="218"/>
  <c r="U50" i="218" s="1"/>
  <c r="U49" i="218"/>
  <c r="S49" i="218"/>
  <c r="R49" i="218"/>
  <c r="Q49" i="218"/>
  <c r="P49" i="218"/>
  <c r="E49" i="218"/>
  <c r="T49" i="218" s="1"/>
  <c r="T48" i="218"/>
  <c r="S48" i="218"/>
  <c r="R48" i="218"/>
  <c r="Q48" i="218"/>
  <c r="P48" i="218"/>
  <c r="E48" i="218"/>
  <c r="U48" i="218" s="1"/>
  <c r="T47" i="218"/>
  <c r="S47" i="218"/>
  <c r="R47" i="218"/>
  <c r="Q47" i="218"/>
  <c r="U47" i="218" s="1"/>
  <c r="P47" i="218"/>
  <c r="E47" i="218"/>
  <c r="S46" i="218"/>
  <c r="R46" i="218"/>
  <c r="Q46" i="218"/>
  <c r="P46" i="218"/>
  <c r="E46" i="218"/>
  <c r="S45" i="218"/>
  <c r="R45" i="218"/>
  <c r="Q45" i="218"/>
  <c r="P45" i="218"/>
  <c r="E45" i="218"/>
  <c r="T45" i="218" s="1"/>
  <c r="S44" i="218"/>
  <c r="R44" i="218"/>
  <c r="S43" i="218"/>
  <c r="U42" i="218"/>
  <c r="S42" i="218"/>
  <c r="R42" i="218"/>
  <c r="Q42" i="218"/>
  <c r="P42" i="218"/>
  <c r="E42" i="218"/>
  <c r="T42" i="218" s="1"/>
  <c r="S41" i="218"/>
  <c r="R41" i="218"/>
  <c r="Q41" i="218"/>
  <c r="P41" i="218"/>
  <c r="E41" i="218"/>
  <c r="U41" i="218" s="1"/>
  <c r="S40" i="218"/>
  <c r="R40" i="218"/>
  <c r="Q40" i="218"/>
  <c r="P40" i="218"/>
  <c r="E40" i="218"/>
  <c r="U40" i="218" s="1"/>
  <c r="S39" i="218"/>
  <c r="R39" i="218"/>
  <c r="Q39" i="218"/>
  <c r="P39" i="218"/>
  <c r="E39" i="218"/>
  <c r="U39" i="218" s="1"/>
  <c r="S38" i="218"/>
  <c r="R38" i="218"/>
  <c r="Q38" i="218"/>
  <c r="P38" i="218"/>
  <c r="E38" i="218"/>
  <c r="T38" i="218" s="1"/>
  <c r="U37" i="218"/>
  <c r="S37" i="218"/>
  <c r="R37" i="218"/>
  <c r="Q37" i="218"/>
  <c r="P37" i="218"/>
  <c r="E37" i="218"/>
  <c r="T37" i="218" s="1"/>
  <c r="S36" i="218"/>
  <c r="R36" i="218"/>
  <c r="Q36" i="218"/>
  <c r="U36" i="218" s="1"/>
  <c r="P36" i="218"/>
  <c r="E36" i="218"/>
  <c r="S35" i="218"/>
  <c r="R35" i="218"/>
  <c r="Q35" i="218"/>
  <c r="P35" i="218"/>
  <c r="E35" i="218"/>
  <c r="S34" i="218"/>
  <c r="R34" i="218"/>
  <c r="Q34" i="218"/>
  <c r="P34" i="218"/>
  <c r="E34" i="218"/>
  <c r="T34" i="218" s="1"/>
  <c r="S33" i="218"/>
  <c r="R33" i="218"/>
  <c r="Q33" i="218"/>
  <c r="P33" i="218"/>
  <c r="E33" i="218"/>
  <c r="U33" i="218" s="1"/>
  <c r="S32" i="218"/>
  <c r="R32" i="218"/>
  <c r="Q32" i="218"/>
  <c r="P32" i="218"/>
  <c r="E32" i="218"/>
  <c r="T32" i="218" s="1"/>
  <c r="S31" i="218"/>
  <c r="R31" i="218"/>
  <c r="Q31" i="218"/>
  <c r="P31" i="218"/>
  <c r="E31" i="218"/>
  <c r="U30" i="218"/>
  <c r="S30" i="218"/>
  <c r="R30" i="218"/>
  <c r="Q30" i="218"/>
  <c r="P30" i="218"/>
  <c r="E30" i="218"/>
  <c r="T30" i="218" s="1"/>
  <c r="S29" i="218"/>
  <c r="R29" i="218"/>
  <c r="Q29" i="218"/>
  <c r="P29" i="218"/>
  <c r="E29" i="218"/>
  <c r="U29" i="218" s="1"/>
  <c r="R28" i="218"/>
  <c r="S27" i="218"/>
  <c r="R27" i="218"/>
  <c r="Q27" i="218"/>
  <c r="P27" i="218"/>
  <c r="E27" i="218"/>
  <c r="T27" i="218" s="1"/>
  <c r="S26" i="218"/>
  <c r="R26" i="218"/>
  <c r="Q26" i="218"/>
  <c r="P26" i="218"/>
  <c r="E26" i="218"/>
  <c r="U25" i="218"/>
  <c r="S25" i="218"/>
  <c r="R25" i="218"/>
  <c r="Q25" i="218"/>
  <c r="P25" i="218"/>
  <c r="E25" i="218"/>
  <c r="T25" i="218" s="1"/>
  <c r="U24" i="218"/>
  <c r="T24" i="218"/>
  <c r="S24" i="218"/>
  <c r="R24" i="218"/>
  <c r="Q24" i="218"/>
  <c r="P24" i="218"/>
  <c r="E24" i="218"/>
  <c r="S23" i="218"/>
  <c r="R23" i="218"/>
  <c r="Q23" i="218"/>
  <c r="U23" i="218" s="1"/>
  <c r="P23" i="218"/>
  <c r="E23" i="218"/>
  <c r="T23" i="218" s="1"/>
  <c r="S22" i="218"/>
  <c r="R22" i="218"/>
  <c r="Q22" i="218"/>
  <c r="P22" i="218"/>
  <c r="E22" i="218"/>
  <c r="U22" i="218" s="1"/>
  <c r="S21" i="218"/>
  <c r="R21" i="218"/>
  <c r="Q21" i="218"/>
  <c r="P21" i="218"/>
  <c r="E21" i="218"/>
  <c r="T21" i="218" s="1"/>
  <c r="T20" i="218"/>
  <c r="S20" i="218"/>
  <c r="R20" i="218"/>
  <c r="Q20" i="218"/>
  <c r="P20" i="218"/>
  <c r="E20" i="218"/>
  <c r="U20" i="218" s="1"/>
  <c r="S19" i="218"/>
  <c r="R19" i="218"/>
  <c r="Q19" i="218"/>
  <c r="P19" i="218"/>
  <c r="E19" i="218"/>
  <c r="T19" i="218" s="1"/>
  <c r="S18" i="218"/>
  <c r="R18" i="218"/>
  <c r="Q18" i="218"/>
  <c r="P18" i="218"/>
  <c r="E18" i="218"/>
  <c r="U18" i="218" s="1"/>
  <c r="U17" i="218"/>
  <c r="S17" i="218"/>
  <c r="R17" i="218"/>
  <c r="Q17" i="218"/>
  <c r="P17" i="218"/>
  <c r="E17" i="218"/>
  <c r="T17" i="218" s="1"/>
  <c r="T16" i="218"/>
  <c r="S16" i="218"/>
  <c r="R16" i="218"/>
  <c r="Q16" i="218"/>
  <c r="P16" i="218"/>
  <c r="E16" i="218"/>
  <c r="U16" i="218" s="1"/>
  <c r="S15" i="218"/>
  <c r="R15" i="218"/>
  <c r="Q15" i="218"/>
  <c r="P15" i="218"/>
  <c r="E15" i="218"/>
  <c r="U15" i="218" s="1"/>
  <c r="S14" i="218"/>
  <c r="R14" i="218"/>
  <c r="Q14" i="218"/>
  <c r="P14" i="218"/>
  <c r="E14" i="218"/>
  <c r="S13" i="218"/>
  <c r="R13" i="218"/>
  <c r="Q13" i="218"/>
  <c r="P13" i="218"/>
  <c r="E13" i="218"/>
  <c r="T13" i="218" s="1"/>
  <c r="T12" i="218"/>
  <c r="S12" i="218"/>
  <c r="R12" i="218"/>
  <c r="Q12" i="218"/>
  <c r="P12" i="218"/>
  <c r="E12" i="218"/>
  <c r="U12" i="218" s="1"/>
  <c r="S11" i="218"/>
  <c r="R11" i="218"/>
  <c r="Q11" i="218"/>
  <c r="P11" i="218"/>
  <c r="E11" i="218"/>
  <c r="U11" i="218" s="1"/>
  <c r="U10" i="218"/>
  <c r="S10" i="218"/>
  <c r="R10" i="218"/>
  <c r="Q10" i="218"/>
  <c r="P10" i="218"/>
  <c r="E10" i="218"/>
  <c r="S9" i="218"/>
  <c r="S64" i="217"/>
  <c r="R64" i="217"/>
  <c r="Q64" i="217"/>
  <c r="P64" i="217"/>
  <c r="E64" i="217"/>
  <c r="T64" i="217" s="1"/>
  <c r="T63" i="217"/>
  <c r="S63" i="217"/>
  <c r="R63" i="217"/>
  <c r="Q63" i="217"/>
  <c r="P63" i="217"/>
  <c r="P62" i="217" s="1"/>
  <c r="E63" i="217"/>
  <c r="U63" i="217" s="1"/>
  <c r="S62" i="217"/>
  <c r="R62" i="217"/>
  <c r="S60" i="217"/>
  <c r="R60" i="217"/>
  <c r="Q60" i="217"/>
  <c r="P60" i="217"/>
  <c r="E60" i="217"/>
  <c r="U60" i="217" s="1"/>
  <c r="S59" i="217"/>
  <c r="R59" i="217"/>
  <c r="Q59" i="217"/>
  <c r="P59" i="217"/>
  <c r="E59" i="217"/>
  <c r="U59" i="217" s="1"/>
  <c r="S58" i="217"/>
  <c r="R58" i="217"/>
  <c r="Q58" i="217"/>
  <c r="P58" i="217"/>
  <c r="E58" i="217"/>
  <c r="T58" i="217" s="1"/>
  <c r="S57" i="217"/>
  <c r="R57" i="217"/>
  <c r="Q57" i="217"/>
  <c r="P57" i="217"/>
  <c r="E57" i="217"/>
  <c r="S56" i="217"/>
  <c r="R56" i="217"/>
  <c r="S55" i="217"/>
  <c r="R55" i="217"/>
  <c r="Q55" i="217"/>
  <c r="P55" i="217"/>
  <c r="E55" i="217"/>
  <c r="U55" i="217" s="1"/>
  <c r="S54" i="217"/>
  <c r="R54" i="217"/>
  <c r="Q54" i="217"/>
  <c r="P54" i="217"/>
  <c r="E54" i="217"/>
  <c r="U54" i="217" s="1"/>
  <c r="S53" i="217"/>
  <c r="R53" i="217"/>
  <c r="Q53" i="217"/>
  <c r="P53" i="217"/>
  <c r="E53" i="217"/>
  <c r="S52" i="217"/>
  <c r="R52" i="217"/>
  <c r="Q52" i="217"/>
  <c r="P52" i="217"/>
  <c r="E52" i="217"/>
  <c r="U52" i="217" s="1"/>
  <c r="U51" i="217"/>
  <c r="S51" i="217"/>
  <c r="R51" i="217"/>
  <c r="Q51" i="217"/>
  <c r="P51" i="217"/>
  <c r="E51" i="217"/>
  <c r="T51" i="217" s="1"/>
  <c r="S50" i="217"/>
  <c r="R50" i="217"/>
  <c r="Q50" i="217"/>
  <c r="P50" i="217"/>
  <c r="E50" i="217"/>
  <c r="U50" i="217" s="1"/>
  <c r="S49" i="217"/>
  <c r="R49" i="217"/>
  <c r="Q49" i="217"/>
  <c r="P49" i="217"/>
  <c r="E49" i="217"/>
  <c r="T49" i="217" s="1"/>
  <c r="S48" i="217"/>
  <c r="R48" i="217"/>
  <c r="Q48" i="217"/>
  <c r="P48" i="217"/>
  <c r="E48" i="217"/>
  <c r="U48" i="217" s="1"/>
  <c r="S47" i="217"/>
  <c r="R47" i="217"/>
  <c r="Q47" i="217"/>
  <c r="P47" i="217"/>
  <c r="E47" i="217"/>
  <c r="T47" i="217" s="1"/>
  <c r="S46" i="217"/>
  <c r="R46" i="217"/>
  <c r="Q46" i="217"/>
  <c r="P46" i="217"/>
  <c r="E46" i="217"/>
  <c r="U46" i="217" s="1"/>
  <c r="S45" i="217"/>
  <c r="R45" i="217"/>
  <c r="Q45" i="217"/>
  <c r="U45" i="217" s="1"/>
  <c r="P45" i="217"/>
  <c r="E45" i="217"/>
  <c r="S44" i="217"/>
  <c r="R44" i="217"/>
  <c r="S42" i="217"/>
  <c r="R42" i="217"/>
  <c r="Q42" i="217"/>
  <c r="P42" i="217"/>
  <c r="E42" i="217"/>
  <c r="U42" i="217" s="1"/>
  <c r="T41" i="217"/>
  <c r="S41" i="217"/>
  <c r="R41" i="217"/>
  <c r="Q41" i="217"/>
  <c r="P41" i="217"/>
  <c r="E41" i="217"/>
  <c r="U41" i="217" s="1"/>
  <c r="S40" i="217"/>
  <c r="R40" i="217"/>
  <c r="Q40" i="217"/>
  <c r="P40" i="217"/>
  <c r="E40" i="217"/>
  <c r="U40" i="217" s="1"/>
  <c r="S39" i="217"/>
  <c r="R39" i="217"/>
  <c r="Q39" i="217"/>
  <c r="P39" i="217"/>
  <c r="E39" i="217"/>
  <c r="T39" i="217" s="1"/>
  <c r="S38" i="217"/>
  <c r="R38" i="217"/>
  <c r="Q38" i="217"/>
  <c r="P38" i="217"/>
  <c r="E38" i="217"/>
  <c r="U38" i="217" s="1"/>
  <c r="U37" i="217"/>
  <c r="S37" i="217"/>
  <c r="R37" i="217"/>
  <c r="Q37" i="217"/>
  <c r="P37" i="217"/>
  <c r="E37" i="217"/>
  <c r="T37" i="217" s="1"/>
  <c r="S36" i="217"/>
  <c r="R36" i="217"/>
  <c r="Q36" i="217"/>
  <c r="P36" i="217"/>
  <c r="E36" i="217"/>
  <c r="U36" i="217" s="1"/>
  <c r="U35" i="217"/>
  <c r="S35" i="217"/>
  <c r="R35" i="217"/>
  <c r="Q35" i="217"/>
  <c r="P35" i="217"/>
  <c r="E35" i="217"/>
  <c r="T35" i="217" s="1"/>
  <c r="S34" i="217"/>
  <c r="R34" i="217"/>
  <c r="Q34" i="217"/>
  <c r="P34" i="217"/>
  <c r="E34" i="217"/>
  <c r="U34" i="217" s="1"/>
  <c r="S33" i="217"/>
  <c r="R33" i="217"/>
  <c r="Q33" i="217"/>
  <c r="P33" i="217"/>
  <c r="E33" i="217"/>
  <c r="U33" i="217" s="1"/>
  <c r="S32" i="217"/>
  <c r="R32" i="217"/>
  <c r="Q32" i="217"/>
  <c r="P32" i="217"/>
  <c r="E32" i="217"/>
  <c r="U32" i="217" s="1"/>
  <c r="S31" i="217"/>
  <c r="R31" i="217"/>
  <c r="Q31" i="217"/>
  <c r="P31" i="217"/>
  <c r="E31" i="217"/>
  <c r="S30" i="217"/>
  <c r="R30" i="217"/>
  <c r="Q30" i="217"/>
  <c r="P30" i="217"/>
  <c r="E30" i="217"/>
  <c r="U30" i="217" s="1"/>
  <c r="S29" i="217"/>
  <c r="R29" i="217"/>
  <c r="Q29" i="217"/>
  <c r="P29" i="217"/>
  <c r="E29" i="217"/>
  <c r="U29" i="217" s="1"/>
  <c r="S28" i="217"/>
  <c r="R28" i="217"/>
  <c r="S27" i="217"/>
  <c r="R27" i="217"/>
  <c r="Q27" i="217"/>
  <c r="P27" i="217"/>
  <c r="E27" i="217"/>
  <c r="U27" i="217" s="1"/>
  <c r="S26" i="217"/>
  <c r="R26" i="217"/>
  <c r="Q26" i="217"/>
  <c r="P26" i="217"/>
  <c r="E26" i="217"/>
  <c r="U25" i="217"/>
  <c r="T25" i="217"/>
  <c r="S25" i="217"/>
  <c r="R25" i="217"/>
  <c r="Q25" i="217"/>
  <c r="P25" i="217"/>
  <c r="E25" i="217"/>
  <c r="S24" i="217"/>
  <c r="R24" i="217"/>
  <c r="Q24" i="217"/>
  <c r="P24" i="217"/>
  <c r="E24" i="217"/>
  <c r="U24" i="217" s="1"/>
  <c r="S23" i="217"/>
  <c r="R23" i="217"/>
  <c r="Q23" i="217"/>
  <c r="P23" i="217"/>
  <c r="E23" i="217"/>
  <c r="U23" i="217" s="1"/>
  <c r="S22" i="217"/>
  <c r="R22" i="217"/>
  <c r="Q22" i="217"/>
  <c r="P22" i="217"/>
  <c r="E22" i="217"/>
  <c r="T22" i="217" s="1"/>
  <c r="U21" i="217"/>
  <c r="T21" i="217"/>
  <c r="S21" i="217"/>
  <c r="R21" i="217"/>
  <c r="Q21" i="217"/>
  <c r="P21" i="217"/>
  <c r="E21" i="217"/>
  <c r="S20" i="217"/>
  <c r="R20" i="217"/>
  <c r="Q20" i="217"/>
  <c r="P20" i="217"/>
  <c r="E20" i="217"/>
  <c r="T20" i="217" s="1"/>
  <c r="S19" i="217"/>
  <c r="R19" i="217"/>
  <c r="Q19" i="217"/>
  <c r="P19" i="217"/>
  <c r="E19" i="217"/>
  <c r="U19" i="217" s="1"/>
  <c r="S18" i="217"/>
  <c r="R18" i="217"/>
  <c r="Q18" i="217"/>
  <c r="P18" i="217"/>
  <c r="E18" i="217"/>
  <c r="T18" i="217" s="1"/>
  <c r="S17" i="217"/>
  <c r="R17" i="217"/>
  <c r="Q17" i="217"/>
  <c r="P17" i="217"/>
  <c r="E17" i="217"/>
  <c r="U17" i="217" s="1"/>
  <c r="S16" i="217"/>
  <c r="R16" i="217"/>
  <c r="Q16" i="217"/>
  <c r="P16" i="217"/>
  <c r="E16" i="217"/>
  <c r="T16" i="217" s="1"/>
  <c r="S15" i="217"/>
  <c r="R15" i="217"/>
  <c r="Q15" i="217"/>
  <c r="P15" i="217"/>
  <c r="E15" i="217"/>
  <c r="U15" i="217" s="1"/>
  <c r="S14" i="217"/>
  <c r="R14" i="217"/>
  <c r="Q14" i="217"/>
  <c r="P14" i="217"/>
  <c r="E14" i="217"/>
  <c r="U13" i="217"/>
  <c r="T13" i="217"/>
  <c r="S13" i="217"/>
  <c r="R13" i="217"/>
  <c r="Q13" i="217"/>
  <c r="P13" i="217"/>
  <c r="E13" i="217"/>
  <c r="S12" i="217"/>
  <c r="R12" i="217"/>
  <c r="Q12" i="217"/>
  <c r="P12" i="217"/>
  <c r="E12" i="217"/>
  <c r="S11" i="217"/>
  <c r="R11" i="217"/>
  <c r="Q11" i="217"/>
  <c r="P11" i="217"/>
  <c r="E11" i="217"/>
  <c r="U11" i="217" s="1"/>
  <c r="S10" i="217"/>
  <c r="R10" i="217"/>
  <c r="Q10" i="217"/>
  <c r="P10" i="217"/>
  <c r="E10" i="217"/>
  <c r="T64" i="216"/>
  <c r="S64" i="216"/>
  <c r="R64" i="216"/>
  <c r="Q64" i="216"/>
  <c r="P64" i="216"/>
  <c r="E64" i="216"/>
  <c r="U64" i="216" s="1"/>
  <c r="S63" i="216"/>
  <c r="R63" i="216"/>
  <c r="Q63" i="216"/>
  <c r="P63" i="216"/>
  <c r="E63" i="216"/>
  <c r="E62" i="216" s="1"/>
  <c r="U62" i="216" s="1"/>
  <c r="S62" i="216"/>
  <c r="R62" i="216"/>
  <c r="S60" i="216"/>
  <c r="R60" i="216"/>
  <c r="Q60" i="216"/>
  <c r="P60" i="216"/>
  <c r="E60" i="216"/>
  <c r="U60" i="216" s="1"/>
  <c r="U59" i="216"/>
  <c r="S59" i="216"/>
  <c r="R59" i="216"/>
  <c r="Q59" i="216"/>
  <c r="P59" i="216"/>
  <c r="E59" i="216"/>
  <c r="T59" i="216" s="1"/>
  <c r="S58" i="216"/>
  <c r="R58" i="216"/>
  <c r="Q58" i="216"/>
  <c r="P58" i="216"/>
  <c r="E58" i="216"/>
  <c r="T57" i="216"/>
  <c r="S57" i="216"/>
  <c r="R57" i="216"/>
  <c r="Q57" i="216"/>
  <c r="P57" i="216"/>
  <c r="E57" i="216"/>
  <c r="U57" i="216" s="1"/>
  <c r="S55" i="216"/>
  <c r="R55" i="216"/>
  <c r="Q55" i="216"/>
  <c r="P55" i="216"/>
  <c r="E55" i="216"/>
  <c r="U54" i="216"/>
  <c r="S54" i="216"/>
  <c r="R54" i="216"/>
  <c r="Q54" i="216"/>
  <c r="P54" i="216"/>
  <c r="E54" i="216"/>
  <c r="T54" i="216" s="1"/>
  <c r="S53" i="216"/>
  <c r="R53" i="216"/>
  <c r="Q53" i="216"/>
  <c r="P53" i="216"/>
  <c r="E53" i="216"/>
  <c r="U53" i="216" s="1"/>
  <c r="S52" i="216"/>
  <c r="R52" i="216"/>
  <c r="Q52" i="216"/>
  <c r="P52" i="216"/>
  <c r="E52" i="216"/>
  <c r="U52" i="216" s="1"/>
  <c r="S51" i="216"/>
  <c r="R51" i="216"/>
  <c r="Q51" i="216"/>
  <c r="P51" i="216"/>
  <c r="E51" i="216"/>
  <c r="T51" i="216" s="1"/>
  <c r="T50" i="216"/>
  <c r="S50" i="216"/>
  <c r="R50" i="216"/>
  <c r="Q50" i="216"/>
  <c r="P50" i="216"/>
  <c r="E50" i="216"/>
  <c r="U50" i="216" s="1"/>
  <c r="S49" i="216"/>
  <c r="R49" i="216"/>
  <c r="Q49" i="216"/>
  <c r="P49" i="216"/>
  <c r="E49" i="216"/>
  <c r="U49" i="216" s="1"/>
  <c r="S48" i="216"/>
  <c r="R48" i="216"/>
  <c r="Q48" i="216"/>
  <c r="P48" i="216"/>
  <c r="E48" i="216"/>
  <c r="S47" i="216"/>
  <c r="R47" i="216"/>
  <c r="Q47" i="216"/>
  <c r="P47" i="216"/>
  <c r="E47" i="216"/>
  <c r="S46" i="216"/>
  <c r="R46" i="216"/>
  <c r="Q46" i="216"/>
  <c r="P46" i="216"/>
  <c r="E46" i="216"/>
  <c r="S45" i="216"/>
  <c r="R45" i="216"/>
  <c r="Q45" i="216"/>
  <c r="P45" i="216"/>
  <c r="E45" i="216"/>
  <c r="U45" i="216" s="1"/>
  <c r="S44" i="216"/>
  <c r="R44" i="216"/>
  <c r="S42" i="216"/>
  <c r="R42" i="216"/>
  <c r="Q42" i="216"/>
  <c r="P42" i="216"/>
  <c r="E42" i="216"/>
  <c r="U42" i="216" s="1"/>
  <c r="S41" i="216"/>
  <c r="R41" i="216"/>
  <c r="Q41" i="216"/>
  <c r="P41" i="216"/>
  <c r="E41" i="216"/>
  <c r="S40" i="216"/>
  <c r="R40" i="216"/>
  <c r="Q40" i="216"/>
  <c r="P40" i="216"/>
  <c r="E40" i="216"/>
  <c r="U40" i="216" s="1"/>
  <c r="S39" i="216"/>
  <c r="R39" i="216"/>
  <c r="Q39" i="216"/>
  <c r="P39" i="216"/>
  <c r="E39" i="216"/>
  <c r="U39" i="216" s="1"/>
  <c r="S38" i="216"/>
  <c r="R38" i="216"/>
  <c r="Q38" i="216"/>
  <c r="P38" i="216"/>
  <c r="E38" i="216"/>
  <c r="U38" i="216" s="1"/>
  <c r="S37" i="216"/>
  <c r="R37" i="216"/>
  <c r="Q37" i="216"/>
  <c r="P37" i="216"/>
  <c r="E37" i="216"/>
  <c r="U36" i="216"/>
  <c r="S36" i="216"/>
  <c r="R36" i="216"/>
  <c r="Q36" i="216"/>
  <c r="P36" i="216"/>
  <c r="E36" i="216"/>
  <c r="S35" i="216"/>
  <c r="R35" i="216"/>
  <c r="Q35" i="216"/>
  <c r="P35" i="216"/>
  <c r="E35" i="216"/>
  <c r="T35" i="216" s="1"/>
  <c r="U34" i="216"/>
  <c r="S34" i="216"/>
  <c r="R34" i="216"/>
  <c r="Q34" i="216"/>
  <c r="P34" i="216"/>
  <c r="E34" i="216"/>
  <c r="T34" i="216" s="1"/>
  <c r="U33" i="216"/>
  <c r="T33" i="216"/>
  <c r="S33" i="216"/>
  <c r="R33" i="216"/>
  <c r="Q33" i="216"/>
  <c r="P33" i="216"/>
  <c r="E33" i="216"/>
  <c r="S32" i="216"/>
  <c r="R32" i="216"/>
  <c r="Q32" i="216"/>
  <c r="P32" i="216"/>
  <c r="E32" i="216"/>
  <c r="U32" i="216" s="1"/>
  <c r="S31" i="216"/>
  <c r="R31" i="216"/>
  <c r="Q31" i="216"/>
  <c r="U31" i="216" s="1"/>
  <c r="P31" i="216"/>
  <c r="E31" i="216"/>
  <c r="S30" i="216"/>
  <c r="R30" i="216"/>
  <c r="Q30" i="216"/>
  <c r="P30" i="216"/>
  <c r="E30" i="216"/>
  <c r="U30" i="216" s="1"/>
  <c r="S29" i="216"/>
  <c r="R29" i="216"/>
  <c r="Q29" i="216"/>
  <c r="P29" i="216"/>
  <c r="E29" i="216"/>
  <c r="T29" i="216" s="1"/>
  <c r="S28" i="216"/>
  <c r="R28" i="216"/>
  <c r="S27" i="216"/>
  <c r="R27" i="216"/>
  <c r="Q27" i="216"/>
  <c r="P27" i="216"/>
  <c r="E27" i="216"/>
  <c r="U27" i="216" s="1"/>
  <c r="S26" i="216"/>
  <c r="R26" i="216"/>
  <c r="Q26" i="216"/>
  <c r="P26" i="216"/>
  <c r="E26" i="216"/>
  <c r="U26" i="216" s="1"/>
  <c r="S25" i="216"/>
  <c r="R25" i="216"/>
  <c r="Q25" i="216"/>
  <c r="P25" i="216"/>
  <c r="E25" i="216"/>
  <c r="T24" i="216"/>
  <c r="S24" i="216"/>
  <c r="R24" i="216"/>
  <c r="Q24" i="216"/>
  <c r="P24" i="216"/>
  <c r="E24" i="216"/>
  <c r="U24" i="216" s="1"/>
  <c r="U23" i="216"/>
  <c r="S23" i="216"/>
  <c r="R23" i="216"/>
  <c r="Q23" i="216"/>
  <c r="P23" i="216"/>
  <c r="E23" i="216"/>
  <c r="S22" i="216"/>
  <c r="R22" i="216"/>
  <c r="Q22" i="216"/>
  <c r="P22" i="216"/>
  <c r="E22" i="216"/>
  <c r="U22" i="216" s="1"/>
  <c r="S21" i="216"/>
  <c r="R21" i="216"/>
  <c r="Q21" i="216"/>
  <c r="P21" i="216"/>
  <c r="E21" i="216"/>
  <c r="U21" i="216" s="1"/>
  <c r="U20" i="216"/>
  <c r="S20" i="216"/>
  <c r="R20" i="216"/>
  <c r="Q20" i="216"/>
  <c r="P20" i="216"/>
  <c r="E20" i="216"/>
  <c r="T20" i="216" s="1"/>
  <c r="S19" i="216"/>
  <c r="R19" i="216"/>
  <c r="Q19" i="216"/>
  <c r="P19" i="216"/>
  <c r="E19" i="216"/>
  <c r="U19" i="216" s="1"/>
  <c r="S18" i="216"/>
  <c r="R18" i="216"/>
  <c r="Q18" i="216"/>
  <c r="P18" i="216"/>
  <c r="E18" i="216"/>
  <c r="U18" i="216" s="1"/>
  <c r="U17" i="216"/>
  <c r="T17" i="216"/>
  <c r="S17" i="216"/>
  <c r="R17" i="216"/>
  <c r="Q17" i="216"/>
  <c r="P17" i="216"/>
  <c r="E17" i="216"/>
  <c r="S16" i="216"/>
  <c r="R16" i="216"/>
  <c r="Q16" i="216"/>
  <c r="P16" i="216"/>
  <c r="E16" i="216"/>
  <c r="U16" i="216" s="1"/>
  <c r="S15" i="216"/>
  <c r="R15" i="216"/>
  <c r="Q15" i="216"/>
  <c r="P15" i="216"/>
  <c r="E15" i="216"/>
  <c r="T15" i="216" s="1"/>
  <c r="S14" i="216"/>
  <c r="R14" i="216"/>
  <c r="Q14" i="216"/>
  <c r="P14" i="216"/>
  <c r="E14" i="216"/>
  <c r="T14" i="216" s="1"/>
  <c r="T13" i="216"/>
  <c r="S13" i="216"/>
  <c r="R13" i="216"/>
  <c r="Q13" i="216"/>
  <c r="P13" i="216"/>
  <c r="E13" i="216"/>
  <c r="U13" i="216" s="1"/>
  <c r="S12" i="216"/>
  <c r="R12" i="216"/>
  <c r="Q12" i="216"/>
  <c r="P12" i="216"/>
  <c r="E12" i="216"/>
  <c r="T12" i="216" s="1"/>
  <c r="U11" i="216"/>
  <c r="S11" i="216"/>
  <c r="R11" i="216"/>
  <c r="Q11" i="216"/>
  <c r="P11" i="216"/>
  <c r="E11" i="216"/>
  <c r="T11" i="216" s="1"/>
  <c r="S10" i="216"/>
  <c r="R10" i="216"/>
  <c r="Q10" i="216"/>
  <c r="P10" i="216"/>
  <c r="E10" i="216"/>
  <c r="T10" i="216" s="1"/>
  <c r="S9" i="216"/>
  <c r="S65" i="215"/>
  <c r="S64" i="215"/>
  <c r="R64" i="215"/>
  <c r="Q64" i="215"/>
  <c r="P64" i="215"/>
  <c r="E64" i="215"/>
  <c r="U64" i="215" s="1"/>
  <c r="S63" i="215"/>
  <c r="R63" i="215"/>
  <c r="Q63" i="215"/>
  <c r="P63" i="215"/>
  <c r="E63" i="215"/>
  <c r="S62" i="215"/>
  <c r="R62" i="215"/>
  <c r="S61" i="215"/>
  <c r="S60" i="215"/>
  <c r="R60" i="215"/>
  <c r="Q60" i="215"/>
  <c r="P60" i="215"/>
  <c r="E60" i="215"/>
  <c r="U60" i="215" s="1"/>
  <c r="U59" i="215"/>
  <c r="T59" i="215"/>
  <c r="S59" i="215"/>
  <c r="R59" i="215"/>
  <c r="Q59" i="215"/>
  <c r="P59" i="215"/>
  <c r="E59" i="215"/>
  <c r="S58" i="215"/>
  <c r="R58" i="215"/>
  <c r="Q58" i="215"/>
  <c r="P58" i="215"/>
  <c r="E58" i="215"/>
  <c r="U58" i="215" s="1"/>
  <c r="S57" i="215"/>
  <c r="R57" i="215"/>
  <c r="Q57" i="215"/>
  <c r="P57" i="215"/>
  <c r="E57" i="215"/>
  <c r="S56" i="215"/>
  <c r="R56" i="215"/>
  <c r="S55" i="215"/>
  <c r="R55" i="215"/>
  <c r="Q55" i="215"/>
  <c r="P55" i="215"/>
  <c r="E55" i="215"/>
  <c r="U55" i="215" s="1"/>
  <c r="U54" i="215"/>
  <c r="T54" i="215"/>
  <c r="S54" i="215"/>
  <c r="R54" i="215"/>
  <c r="Q54" i="215"/>
  <c r="P54" i="215"/>
  <c r="E54" i="215"/>
  <c r="U53" i="215"/>
  <c r="S53" i="215"/>
  <c r="R53" i="215"/>
  <c r="Q53" i="215"/>
  <c r="P53" i="215"/>
  <c r="E53" i="215"/>
  <c r="T53" i="215" s="1"/>
  <c r="S52" i="215"/>
  <c r="R52" i="215"/>
  <c r="Q52" i="215"/>
  <c r="P52" i="215"/>
  <c r="E52" i="215"/>
  <c r="U52" i="215" s="1"/>
  <c r="S51" i="215"/>
  <c r="R51" i="215"/>
  <c r="Q51" i="215"/>
  <c r="P51" i="215"/>
  <c r="E51" i="215"/>
  <c r="T51" i="215" s="1"/>
  <c r="S50" i="215"/>
  <c r="R50" i="215"/>
  <c r="Q50" i="215"/>
  <c r="P50" i="215"/>
  <c r="E50" i="215"/>
  <c r="U50" i="215" s="1"/>
  <c r="S49" i="215"/>
  <c r="R49" i="215"/>
  <c r="Q49" i="215"/>
  <c r="P49" i="215"/>
  <c r="E49" i="215"/>
  <c r="U49" i="215" s="1"/>
  <c r="S48" i="215"/>
  <c r="R48" i="215"/>
  <c r="Q48" i="215"/>
  <c r="P48" i="215"/>
  <c r="E48" i="215"/>
  <c r="U48" i="215" s="1"/>
  <c r="S47" i="215"/>
  <c r="R47" i="215"/>
  <c r="Q47" i="215"/>
  <c r="P47" i="215"/>
  <c r="E47" i="215"/>
  <c r="U46" i="215"/>
  <c r="T46" i="215"/>
  <c r="S46" i="215"/>
  <c r="R46" i="215"/>
  <c r="Q46" i="215"/>
  <c r="P46" i="215"/>
  <c r="E46" i="215"/>
  <c r="U45" i="215"/>
  <c r="S45" i="215"/>
  <c r="R45" i="215"/>
  <c r="Q45" i="215"/>
  <c r="P45" i="215"/>
  <c r="E45" i="215"/>
  <c r="T45" i="215" s="1"/>
  <c r="S44" i="215"/>
  <c r="R44" i="215"/>
  <c r="S43" i="215"/>
  <c r="R43" i="215"/>
  <c r="S42" i="215"/>
  <c r="R42" i="215"/>
  <c r="Q42" i="215"/>
  <c r="P42" i="215"/>
  <c r="E42" i="215"/>
  <c r="S41" i="215"/>
  <c r="R41" i="215"/>
  <c r="Q41" i="215"/>
  <c r="P41" i="215"/>
  <c r="E41" i="215"/>
  <c r="T41" i="215" s="1"/>
  <c r="S40" i="215"/>
  <c r="R40" i="215"/>
  <c r="Q40" i="215"/>
  <c r="P40" i="215"/>
  <c r="E40" i="215"/>
  <c r="T40" i="215" s="1"/>
  <c r="T39" i="215"/>
  <c r="S39" i="215"/>
  <c r="R39" i="215"/>
  <c r="Q39" i="215"/>
  <c r="P39" i="215"/>
  <c r="E39" i="215"/>
  <c r="U39" i="215" s="1"/>
  <c r="S38" i="215"/>
  <c r="R38" i="215"/>
  <c r="Q38" i="215"/>
  <c r="P38" i="215"/>
  <c r="E38" i="215"/>
  <c r="T38" i="215" s="1"/>
  <c r="U37" i="215"/>
  <c r="T37" i="215"/>
  <c r="S37" i="215"/>
  <c r="R37" i="215"/>
  <c r="Q37" i="215"/>
  <c r="P37" i="215"/>
  <c r="E37" i="215"/>
  <c r="S36" i="215"/>
  <c r="R36" i="215"/>
  <c r="Q36" i="215"/>
  <c r="P36" i="215"/>
  <c r="T36" i="215" s="1"/>
  <c r="E36" i="215"/>
  <c r="S35" i="215"/>
  <c r="R35" i="215"/>
  <c r="Q35" i="215"/>
  <c r="P35" i="215"/>
  <c r="E35" i="215"/>
  <c r="T35" i="215" s="1"/>
  <c r="S34" i="215"/>
  <c r="R34" i="215"/>
  <c r="Q34" i="215"/>
  <c r="P34" i="215"/>
  <c r="E34" i="215"/>
  <c r="U33" i="215"/>
  <c r="S33" i="215"/>
  <c r="R33" i="215"/>
  <c r="Q33" i="215"/>
  <c r="P33" i="215"/>
  <c r="E33" i="215"/>
  <c r="U32" i="215"/>
  <c r="S32" i="215"/>
  <c r="R32" i="215"/>
  <c r="Q32" i="215"/>
  <c r="P32" i="215"/>
  <c r="E32" i="215"/>
  <c r="T32" i="215" s="1"/>
  <c r="S31" i="215"/>
  <c r="R31" i="215"/>
  <c r="Q31" i="215"/>
  <c r="P31" i="215"/>
  <c r="E31" i="215"/>
  <c r="U30" i="215"/>
  <c r="T30" i="215"/>
  <c r="S30" i="215"/>
  <c r="R30" i="215"/>
  <c r="Q30" i="215"/>
  <c r="P30" i="215"/>
  <c r="E30" i="215"/>
  <c r="S29" i="215"/>
  <c r="R29" i="215"/>
  <c r="Q29" i="215"/>
  <c r="P29" i="215"/>
  <c r="E29" i="215"/>
  <c r="S28" i="215"/>
  <c r="R28" i="215"/>
  <c r="S27" i="215"/>
  <c r="R27" i="215"/>
  <c r="Q27" i="215"/>
  <c r="P27" i="215"/>
  <c r="E27" i="215"/>
  <c r="U26" i="215"/>
  <c r="T26" i="215"/>
  <c r="S26" i="215"/>
  <c r="R26" i="215"/>
  <c r="Q26" i="215"/>
  <c r="P26" i="215"/>
  <c r="E26" i="215"/>
  <c r="S25" i="215"/>
  <c r="R25" i="215"/>
  <c r="Q25" i="215"/>
  <c r="P25" i="215"/>
  <c r="E25" i="215"/>
  <c r="S24" i="215"/>
  <c r="R24" i="215"/>
  <c r="Q24" i="215"/>
  <c r="P24" i="215"/>
  <c r="E24" i="215"/>
  <c r="U23" i="215"/>
  <c r="T23" i="215"/>
  <c r="S23" i="215"/>
  <c r="R23" i="215"/>
  <c r="Q23" i="215"/>
  <c r="P23" i="215"/>
  <c r="E23" i="215"/>
  <c r="S22" i="215"/>
  <c r="R22" i="215"/>
  <c r="Q22" i="215"/>
  <c r="P22" i="215"/>
  <c r="E22" i="215"/>
  <c r="T21" i="215"/>
  <c r="S21" i="215"/>
  <c r="R21" i="215"/>
  <c r="Q21" i="215"/>
  <c r="P21" i="215"/>
  <c r="E21" i="215"/>
  <c r="U21" i="215" s="1"/>
  <c r="S20" i="215"/>
  <c r="R20" i="215"/>
  <c r="Q20" i="215"/>
  <c r="P20" i="215"/>
  <c r="E20" i="215"/>
  <c r="T19" i="215"/>
  <c r="S19" i="215"/>
  <c r="R19" i="215"/>
  <c r="Q19" i="215"/>
  <c r="P19" i="215"/>
  <c r="E19" i="215"/>
  <c r="U19" i="215" s="1"/>
  <c r="S18" i="215"/>
  <c r="R18" i="215"/>
  <c r="Q18" i="215"/>
  <c r="P18" i="215"/>
  <c r="E18" i="215"/>
  <c r="U18" i="215" s="1"/>
  <c r="S17" i="215"/>
  <c r="R17" i="215"/>
  <c r="Q17" i="215"/>
  <c r="P17" i="215"/>
  <c r="E17" i="215"/>
  <c r="U17" i="215" s="1"/>
  <c r="S16" i="215"/>
  <c r="R16" i="215"/>
  <c r="Q16" i="215"/>
  <c r="P16" i="215"/>
  <c r="E16" i="215"/>
  <c r="U16" i="215" s="1"/>
  <c r="S15" i="215"/>
  <c r="R15" i="215"/>
  <c r="Q15" i="215"/>
  <c r="P15" i="215"/>
  <c r="E15" i="215"/>
  <c r="U15" i="215" s="1"/>
  <c r="S14" i="215"/>
  <c r="R14" i="215"/>
  <c r="Q14" i="215"/>
  <c r="P14" i="215"/>
  <c r="E14" i="215"/>
  <c r="U14" i="215" s="1"/>
  <c r="T13" i="215"/>
  <c r="S13" i="215"/>
  <c r="R13" i="215"/>
  <c r="Q13" i="215"/>
  <c r="P13" i="215"/>
  <c r="E13" i="215"/>
  <c r="U13" i="215" s="1"/>
  <c r="S12" i="215"/>
  <c r="R12" i="215"/>
  <c r="Q12" i="215"/>
  <c r="U12" i="215" s="1"/>
  <c r="P12" i="215"/>
  <c r="E12" i="215"/>
  <c r="S11" i="215"/>
  <c r="R11" i="215"/>
  <c r="Q11" i="215"/>
  <c r="P11" i="215"/>
  <c r="E11" i="215"/>
  <c r="U11" i="215" s="1"/>
  <c r="S10" i="215"/>
  <c r="R10" i="215"/>
  <c r="Q10" i="215"/>
  <c r="P10" i="215"/>
  <c r="E10" i="215"/>
  <c r="S9" i="215"/>
  <c r="S8" i="215"/>
  <c r="S64" i="214"/>
  <c r="R64" i="214"/>
  <c r="Q64" i="214"/>
  <c r="P64" i="214"/>
  <c r="E64" i="214"/>
  <c r="U64" i="214" s="1"/>
  <c r="S63" i="214"/>
  <c r="R63" i="214"/>
  <c r="Q63" i="214"/>
  <c r="P63" i="214"/>
  <c r="E63" i="214"/>
  <c r="R62" i="214"/>
  <c r="S60" i="214"/>
  <c r="R60" i="214"/>
  <c r="Q60" i="214"/>
  <c r="P60" i="214"/>
  <c r="E60" i="214"/>
  <c r="U60" i="214" s="1"/>
  <c r="S59" i="214"/>
  <c r="R59" i="214"/>
  <c r="Q59" i="214"/>
  <c r="P59" i="214"/>
  <c r="E59" i="214"/>
  <c r="S58" i="214"/>
  <c r="R58" i="214"/>
  <c r="Q58" i="214"/>
  <c r="P58" i="214"/>
  <c r="E58" i="214"/>
  <c r="U58" i="214" s="1"/>
  <c r="T57" i="214"/>
  <c r="S57" i="214"/>
  <c r="R57" i="214"/>
  <c r="Q57" i="214"/>
  <c r="Q56" i="214" s="1"/>
  <c r="P57" i="214"/>
  <c r="E57" i="214"/>
  <c r="U57" i="214" s="1"/>
  <c r="S56" i="214"/>
  <c r="R56" i="214"/>
  <c r="S55" i="214"/>
  <c r="R55" i="214"/>
  <c r="Q55" i="214"/>
  <c r="P55" i="214"/>
  <c r="E55" i="214"/>
  <c r="U55" i="214" s="1"/>
  <c r="S54" i="214"/>
  <c r="R54" i="214"/>
  <c r="Q54" i="214"/>
  <c r="P54" i="214"/>
  <c r="E54" i="214"/>
  <c r="S53" i="214"/>
  <c r="R53" i="214"/>
  <c r="Q53" i="214"/>
  <c r="P53" i="214"/>
  <c r="E53" i="214"/>
  <c r="T53" i="214" s="1"/>
  <c r="S52" i="214"/>
  <c r="R52" i="214"/>
  <c r="Q52" i="214"/>
  <c r="P52" i="214"/>
  <c r="E52" i="214"/>
  <c r="U52" i="214" s="1"/>
  <c r="S51" i="214"/>
  <c r="R51" i="214"/>
  <c r="Q51" i="214"/>
  <c r="P51" i="214"/>
  <c r="E51" i="214"/>
  <c r="T51" i="214" s="1"/>
  <c r="S50" i="214"/>
  <c r="R50" i="214"/>
  <c r="Q50" i="214"/>
  <c r="P50" i="214"/>
  <c r="E50" i="214"/>
  <c r="U50" i="214" s="1"/>
  <c r="S49" i="214"/>
  <c r="R49" i="214"/>
  <c r="Q49" i="214"/>
  <c r="P49" i="214"/>
  <c r="E49" i="214"/>
  <c r="U49" i="214" s="1"/>
  <c r="S48" i="214"/>
  <c r="R48" i="214"/>
  <c r="Q48" i="214"/>
  <c r="P48" i="214"/>
  <c r="E48" i="214"/>
  <c r="T48" i="214" s="1"/>
  <c r="S47" i="214"/>
  <c r="R47" i="214"/>
  <c r="Q47" i="214"/>
  <c r="P47" i="214"/>
  <c r="E47" i="214"/>
  <c r="U47" i="214" s="1"/>
  <c r="U46" i="214"/>
  <c r="S46" i="214"/>
  <c r="R46" i="214"/>
  <c r="Q46" i="214"/>
  <c r="P46" i="214"/>
  <c r="E46" i="214"/>
  <c r="T46" i="214" s="1"/>
  <c r="U45" i="214"/>
  <c r="T45" i="214"/>
  <c r="S45" i="214"/>
  <c r="R45" i="214"/>
  <c r="Q45" i="214"/>
  <c r="P45" i="214"/>
  <c r="E45" i="214"/>
  <c r="S44" i="214"/>
  <c r="R44" i="214"/>
  <c r="S43" i="214"/>
  <c r="S42" i="214"/>
  <c r="R42" i="214"/>
  <c r="Q42" i="214"/>
  <c r="P42" i="214"/>
  <c r="E42" i="214"/>
  <c r="U42" i="214" s="1"/>
  <c r="T41" i="214"/>
  <c r="S41" i="214"/>
  <c r="R41" i="214"/>
  <c r="Q41" i="214"/>
  <c r="P41" i="214"/>
  <c r="E41" i="214"/>
  <c r="U41" i="214" s="1"/>
  <c r="S40" i="214"/>
  <c r="R40" i="214"/>
  <c r="Q40" i="214"/>
  <c r="P40" i="214"/>
  <c r="E40" i="214"/>
  <c r="U40" i="214" s="1"/>
  <c r="S39" i="214"/>
  <c r="R39" i="214"/>
  <c r="Q39" i="214"/>
  <c r="P39" i="214"/>
  <c r="E39" i="214"/>
  <c r="U39" i="214" s="1"/>
  <c r="S38" i="214"/>
  <c r="R38" i="214"/>
  <c r="Q38" i="214"/>
  <c r="P38" i="214"/>
  <c r="E38" i="214"/>
  <c r="T38" i="214" s="1"/>
  <c r="S37" i="214"/>
  <c r="R37" i="214"/>
  <c r="Q37" i="214"/>
  <c r="P37" i="214"/>
  <c r="E37" i="214"/>
  <c r="U37" i="214" s="1"/>
  <c r="S36" i="214"/>
  <c r="R36" i="214"/>
  <c r="Q36" i="214"/>
  <c r="P36" i="214"/>
  <c r="E36" i="214"/>
  <c r="U36" i="214" s="1"/>
  <c r="S35" i="214"/>
  <c r="R35" i="214"/>
  <c r="Q35" i="214"/>
  <c r="P35" i="214"/>
  <c r="E35" i="214"/>
  <c r="T35" i="214" s="1"/>
  <c r="S34" i="214"/>
  <c r="R34" i="214"/>
  <c r="Q34" i="214"/>
  <c r="P34" i="214"/>
  <c r="E34" i="214"/>
  <c r="U34" i="214" s="1"/>
  <c r="S33" i="214"/>
  <c r="R33" i="214"/>
  <c r="Q33" i="214"/>
  <c r="P33" i="214"/>
  <c r="E33" i="214"/>
  <c r="S32" i="214"/>
  <c r="R32" i="214"/>
  <c r="Q32" i="214"/>
  <c r="P32" i="214"/>
  <c r="E32" i="214"/>
  <c r="T32" i="214" s="1"/>
  <c r="S31" i="214"/>
  <c r="R31" i="214"/>
  <c r="Q31" i="214"/>
  <c r="P31" i="214"/>
  <c r="E31" i="214"/>
  <c r="S30" i="214"/>
  <c r="R30" i="214"/>
  <c r="Q30" i="214"/>
  <c r="P30" i="214"/>
  <c r="E30" i="214"/>
  <c r="T30" i="214" s="1"/>
  <c r="S29" i="214"/>
  <c r="R29" i="214"/>
  <c r="Q29" i="214"/>
  <c r="P29" i="214"/>
  <c r="E29" i="214"/>
  <c r="U29" i="214" s="1"/>
  <c r="S28" i="214"/>
  <c r="R28" i="214"/>
  <c r="U27" i="214"/>
  <c r="T27" i="214"/>
  <c r="S27" i="214"/>
  <c r="R27" i="214"/>
  <c r="Q27" i="214"/>
  <c r="P27" i="214"/>
  <c r="E27" i="214"/>
  <c r="S26" i="214"/>
  <c r="R26" i="214"/>
  <c r="Q26" i="214"/>
  <c r="P26" i="214"/>
  <c r="E26" i="214"/>
  <c r="U26" i="214" s="1"/>
  <c r="U25" i="214"/>
  <c r="S25" i="214"/>
  <c r="R25" i="214"/>
  <c r="Q25" i="214"/>
  <c r="P25" i="214"/>
  <c r="E25" i="214"/>
  <c r="T25" i="214" s="1"/>
  <c r="S24" i="214"/>
  <c r="R24" i="214"/>
  <c r="Q24" i="214"/>
  <c r="P24" i="214"/>
  <c r="E24" i="214"/>
  <c r="U23" i="214"/>
  <c r="T23" i="214"/>
  <c r="S23" i="214"/>
  <c r="R23" i="214"/>
  <c r="Q23" i="214"/>
  <c r="P23" i="214"/>
  <c r="E23" i="214"/>
  <c r="S22" i="214"/>
  <c r="R22" i="214"/>
  <c r="Q22" i="214"/>
  <c r="P22" i="214"/>
  <c r="E22" i="214"/>
  <c r="S21" i="214"/>
  <c r="R21" i="214"/>
  <c r="Q21" i="214"/>
  <c r="P21" i="214"/>
  <c r="E21" i="214"/>
  <c r="U20" i="214"/>
  <c r="T20" i="214"/>
  <c r="S20" i="214"/>
  <c r="R20" i="214"/>
  <c r="Q20" i="214"/>
  <c r="P20" i="214"/>
  <c r="E20" i="214"/>
  <c r="S19" i="214"/>
  <c r="R19" i="214"/>
  <c r="Q19" i="214"/>
  <c r="P19" i="214"/>
  <c r="E19" i="214"/>
  <c r="U19" i="214" s="1"/>
  <c r="S18" i="214"/>
  <c r="R18" i="214"/>
  <c r="Q18" i="214"/>
  <c r="P18" i="214"/>
  <c r="E18" i="214"/>
  <c r="U18" i="214" s="1"/>
  <c r="S17" i="214"/>
  <c r="R17" i="214"/>
  <c r="Q17" i="214"/>
  <c r="P17" i="214"/>
  <c r="E17" i="214"/>
  <c r="U16" i="214"/>
  <c r="T16" i="214"/>
  <c r="S16" i="214"/>
  <c r="R16" i="214"/>
  <c r="Q16" i="214"/>
  <c r="P16" i="214"/>
  <c r="E16" i="214"/>
  <c r="S15" i="214"/>
  <c r="R15" i="214"/>
  <c r="Q15" i="214"/>
  <c r="P15" i="214"/>
  <c r="E15" i="214"/>
  <c r="T15" i="214" s="1"/>
  <c r="S14" i="214"/>
  <c r="R14" i="214"/>
  <c r="Q14" i="214"/>
  <c r="P14" i="214"/>
  <c r="E14" i="214"/>
  <c r="U14" i="214" s="1"/>
  <c r="S13" i="214"/>
  <c r="R13" i="214"/>
  <c r="Q13" i="214"/>
  <c r="P13" i="214"/>
  <c r="E13" i="214"/>
  <c r="U13" i="214" s="1"/>
  <c r="U12" i="214"/>
  <c r="T12" i="214"/>
  <c r="S12" i="214"/>
  <c r="R12" i="214"/>
  <c r="Q12" i="214"/>
  <c r="P12" i="214"/>
  <c r="E12" i="214"/>
  <c r="S11" i="214"/>
  <c r="R11" i="214"/>
  <c r="Q11" i="214"/>
  <c r="P11" i="214"/>
  <c r="E11" i="214"/>
  <c r="U11" i="214" s="1"/>
  <c r="S10" i="214"/>
  <c r="R10" i="214"/>
  <c r="Q10" i="214"/>
  <c r="P10" i="214"/>
  <c r="E10" i="214"/>
  <c r="T10" i="214" s="1"/>
  <c r="S9" i="214"/>
  <c r="S64" i="213"/>
  <c r="R64" i="213"/>
  <c r="Q64" i="213"/>
  <c r="P64" i="213"/>
  <c r="E64" i="213"/>
  <c r="T64" i="213" s="1"/>
  <c r="U63" i="213"/>
  <c r="S63" i="213"/>
  <c r="R63" i="213"/>
  <c r="Q63" i="213"/>
  <c r="P63" i="213"/>
  <c r="E63" i="213"/>
  <c r="T63" i="213" s="1"/>
  <c r="S62" i="213"/>
  <c r="R62" i="213"/>
  <c r="S60" i="213"/>
  <c r="R60" i="213"/>
  <c r="Q60" i="213"/>
  <c r="P60" i="213"/>
  <c r="E60" i="213"/>
  <c r="U60" i="213" s="1"/>
  <c r="S59" i="213"/>
  <c r="R59" i="213"/>
  <c r="Q59" i="213"/>
  <c r="P59" i="213"/>
  <c r="E59" i="213"/>
  <c r="U59" i="213" s="1"/>
  <c r="S58" i="213"/>
  <c r="R58" i="213"/>
  <c r="Q58" i="213"/>
  <c r="P58" i="213"/>
  <c r="E58" i="213"/>
  <c r="T58" i="213" s="1"/>
  <c r="S57" i="213"/>
  <c r="R57" i="213"/>
  <c r="Q57" i="213"/>
  <c r="P57" i="213"/>
  <c r="E57" i="213"/>
  <c r="U57" i="213" s="1"/>
  <c r="S56" i="213"/>
  <c r="R56" i="213"/>
  <c r="S55" i="213"/>
  <c r="R55" i="213"/>
  <c r="Q55" i="213"/>
  <c r="P55" i="213"/>
  <c r="E55" i="213"/>
  <c r="U55" i="213" s="1"/>
  <c r="S54" i="213"/>
  <c r="R54" i="213"/>
  <c r="Q54" i="213"/>
  <c r="P54" i="213"/>
  <c r="E54" i="213"/>
  <c r="U54" i="213" s="1"/>
  <c r="S53" i="213"/>
  <c r="R53" i="213"/>
  <c r="Q53" i="213"/>
  <c r="P53" i="213"/>
  <c r="E53" i="213"/>
  <c r="T53" i="213" s="1"/>
  <c r="S52" i="213"/>
  <c r="R52" i="213"/>
  <c r="Q52" i="213"/>
  <c r="P52" i="213"/>
  <c r="E52" i="213"/>
  <c r="U52" i="213" s="1"/>
  <c r="S51" i="213"/>
  <c r="R51" i="213"/>
  <c r="Q51" i="213"/>
  <c r="P51" i="213"/>
  <c r="E51" i="213"/>
  <c r="T51" i="213" s="1"/>
  <c r="S50" i="213"/>
  <c r="R50" i="213"/>
  <c r="Q50" i="213"/>
  <c r="P50" i="213"/>
  <c r="E50" i="213"/>
  <c r="S49" i="213"/>
  <c r="R49" i="213"/>
  <c r="Q49" i="213"/>
  <c r="P49" i="213"/>
  <c r="E49" i="213"/>
  <c r="U49" i="213" s="1"/>
  <c r="S48" i="213"/>
  <c r="R48" i="213"/>
  <c r="Q48" i="213"/>
  <c r="P48" i="213"/>
  <c r="E48" i="213"/>
  <c r="T48" i="213" s="1"/>
  <c r="U47" i="213"/>
  <c r="S47" i="213"/>
  <c r="R47" i="213"/>
  <c r="Q47" i="213"/>
  <c r="P47" i="213"/>
  <c r="E47" i="213"/>
  <c r="T47" i="213" s="1"/>
  <c r="S46" i="213"/>
  <c r="R46" i="213"/>
  <c r="Q46" i="213"/>
  <c r="P46" i="213"/>
  <c r="E46" i="213"/>
  <c r="U46" i="213" s="1"/>
  <c r="U45" i="213"/>
  <c r="S45" i="213"/>
  <c r="R45" i="213"/>
  <c r="Q45" i="213"/>
  <c r="P45" i="213"/>
  <c r="E45" i="213"/>
  <c r="R44" i="213"/>
  <c r="S42" i="213"/>
  <c r="R42" i="213"/>
  <c r="Q42" i="213"/>
  <c r="P42" i="213"/>
  <c r="E42" i="213"/>
  <c r="T42" i="213" s="1"/>
  <c r="S41" i="213"/>
  <c r="R41" i="213"/>
  <c r="Q41" i="213"/>
  <c r="P41" i="213"/>
  <c r="E41" i="213"/>
  <c r="U41" i="213" s="1"/>
  <c r="S40" i="213"/>
  <c r="R40" i="213"/>
  <c r="Q40" i="213"/>
  <c r="P40" i="213"/>
  <c r="E40" i="213"/>
  <c r="U40" i="213" s="1"/>
  <c r="S39" i="213"/>
  <c r="R39" i="213"/>
  <c r="Q39" i="213"/>
  <c r="P39" i="213"/>
  <c r="E39" i="213"/>
  <c r="T39" i="213" s="1"/>
  <c r="S38" i="213"/>
  <c r="R38" i="213"/>
  <c r="Q38" i="213"/>
  <c r="P38" i="213"/>
  <c r="E38" i="213"/>
  <c r="U38" i="213" s="1"/>
  <c r="U37" i="213"/>
  <c r="S37" i="213"/>
  <c r="R37" i="213"/>
  <c r="Q37" i="213"/>
  <c r="P37" i="213"/>
  <c r="E37" i="213"/>
  <c r="T37" i="213" s="1"/>
  <c r="S36" i="213"/>
  <c r="R36" i="213"/>
  <c r="Q36" i="213"/>
  <c r="P36" i="213"/>
  <c r="E36" i="213"/>
  <c r="S35" i="213"/>
  <c r="R35" i="213"/>
  <c r="Q35" i="213"/>
  <c r="P35" i="213"/>
  <c r="E35" i="213"/>
  <c r="T35" i="213" s="1"/>
  <c r="S34" i="213"/>
  <c r="R34" i="213"/>
  <c r="Q34" i="213"/>
  <c r="P34" i="213"/>
  <c r="E34" i="213"/>
  <c r="U34" i="213" s="1"/>
  <c r="S33" i="213"/>
  <c r="R33" i="213"/>
  <c r="Q33" i="213"/>
  <c r="P33" i="213"/>
  <c r="E33" i="213"/>
  <c r="S32" i="213"/>
  <c r="R32" i="213"/>
  <c r="Q32" i="213"/>
  <c r="P32" i="213"/>
  <c r="E32" i="213"/>
  <c r="U31" i="213"/>
  <c r="S31" i="213"/>
  <c r="R31" i="213"/>
  <c r="Q31" i="213"/>
  <c r="P31" i="213"/>
  <c r="E31" i="213"/>
  <c r="T31" i="213" s="1"/>
  <c r="U30" i="213"/>
  <c r="T30" i="213"/>
  <c r="S30" i="213"/>
  <c r="R30" i="213"/>
  <c r="Q30" i="213"/>
  <c r="P30" i="213"/>
  <c r="E30" i="213"/>
  <c r="S29" i="213"/>
  <c r="R29" i="213"/>
  <c r="Q29" i="213"/>
  <c r="P29" i="213"/>
  <c r="E29" i="213"/>
  <c r="U29" i="213" s="1"/>
  <c r="S28" i="213"/>
  <c r="R28" i="213"/>
  <c r="U27" i="213"/>
  <c r="S27" i="213"/>
  <c r="R27" i="213"/>
  <c r="Q27" i="213"/>
  <c r="P27" i="213"/>
  <c r="E27" i="213"/>
  <c r="T27" i="213" s="1"/>
  <c r="S26" i="213"/>
  <c r="R26" i="213"/>
  <c r="Q26" i="213"/>
  <c r="P26" i="213"/>
  <c r="E26" i="213"/>
  <c r="S25" i="213"/>
  <c r="R25" i="213"/>
  <c r="Q25" i="213"/>
  <c r="P25" i="213"/>
  <c r="E25" i="213"/>
  <c r="U24" i="213"/>
  <c r="T24" i="213"/>
  <c r="S24" i="213"/>
  <c r="R24" i="213"/>
  <c r="Q24" i="213"/>
  <c r="P24" i="213"/>
  <c r="E24" i="213"/>
  <c r="S23" i="213"/>
  <c r="R23" i="213"/>
  <c r="Q23" i="213"/>
  <c r="P23" i="213"/>
  <c r="E23" i="213"/>
  <c r="U22" i="213"/>
  <c r="S22" i="213"/>
  <c r="R22" i="213"/>
  <c r="Q22" i="213"/>
  <c r="P22" i="213"/>
  <c r="E22" i="213"/>
  <c r="T22" i="213" s="1"/>
  <c r="S21" i="213"/>
  <c r="R21" i="213"/>
  <c r="Q21" i="213"/>
  <c r="P21" i="213"/>
  <c r="E21" i="213"/>
  <c r="T21" i="213" s="1"/>
  <c r="U20" i="213"/>
  <c r="T20" i="213"/>
  <c r="S20" i="213"/>
  <c r="R20" i="213"/>
  <c r="Q20" i="213"/>
  <c r="P20" i="213"/>
  <c r="E20" i="213"/>
  <c r="S19" i="213"/>
  <c r="R19" i="213"/>
  <c r="Q19" i="213"/>
  <c r="P19" i="213"/>
  <c r="E19" i="213"/>
  <c r="T19" i="213" s="1"/>
  <c r="U18" i="213"/>
  <c r="S18" i="213"/>
  <c r="R18" i="213"/>
  <c r="Q18" i="213"/>
  <c r="P18" i="213"/>
  <c r="E18" i="213"/>
  <c r="T18" i="213" s="1"/>
  <c r="U17" i="213"/>
  <c r="T17" i="213"/>
  <c r="S17" i="213"/>
  <c r="R17" i="213"/>
  <c r="Q17" i="213"/>
  <c r="P17" i="213"/>
  <c r="E17" i="213"/>
  <c r="S16" i="213"/>
  <c r="R16" i="213"/>
  <c r="Q16" i="213"/>
  <c r="P16" i="213"/>
  <c r="E16" i="213"/>
  <c r="U16" i="213" s="1"/>
  <c r="S15" i="213"/>
  <c r="R15" i="213"/>
  <c r="Q15" i="213"/>
  <c r="P15" i="213"/>
  <c r="E15" i="213"/>
  <c r="U15" i="213" s="1"/>
  <c r="S14" i="213"/>
  <c r="R14" i="213"/>
  <c r="Q14" i="213"/>
  <c r="P14" i="213"/>
  <c r="E14" i="213"/>
  <c r="T13" i="213"/>
  <c r="S13" i="213"/>
  <c r="R13" i="213"/>
  <c r="Q13" i="213"/>
  <c r="U13" i="213" s="1"/>
  <c r="P13" i="213"/>
  <c r="E13" i="213"/>
  <c r="S12" i="213"/>
  <c r="R12" i="213"/>
  <c r="Q12" i="213"/>
  <c r="P12" i="213"/>
  <c r="E12" i="213"/>
  <c r="U12" i="213" s="1"/>
  <c r="S11" i="213"/>
  <c r="R11" i="213"/>
  <c r="Q11" i="213"/>
  <c r="P11" i="213"/>
  <c r="E11" i="213"/>
  <c r="U11" i="213" s="1"/>
  <c r="S10" i="213"/>
  <c r="R10" i="213"/>
  <c r="Q10" i="213"/>
  <c r="P10" i="213"/>
  <c r="E10" i="213"/>
  <c r="S9" i="213"/>
  <c r="R9" i="213"/>
  <c r="U64" i="212"/>
  <c r="S64" i="212"/>
  <c r="R64" i="212"/>
  <c r="Q64" i="212"/>
  <c r="P64" i="212"/>
  <c r="E64" i="212"/>
  <c r="T64" i="212" s="1"/>
  <c r="U63" i="212"/>
  <c r="T63" i="212"/>
  <c r="S63" i="212"/>
  <c r="R63" i="212"/>
  <c r="Q63" i="212"/>
  <c r="P63" i="212"/>
  <c r="P62" i="212" s="1"/>
  <c r="E63" i="212"/>
  <c r="S62" i="212"/>
  <c r="R62" i="212"/>
  <c r="S60" i="212"/>
  <c r="R60" i="212"/>
  <c r="Q60" i="212"/>
  <c r="P60" i="212"/>
  <c r="E60" i="212"/>
  <c r="U60" i="212" s="1"/>
  <c r="U59" i="212"/>
  <c r="S59" i="212"/>
  <c r="R59" i="212"/>
  <c r="Q59" i="212"/>
  <c r="P59" i="212"/>
  <c r="E59" i="212"/>
  <c r="T59" i="212" s="1"/>
  <c r="S58" i="212"/>
  <c r="R58" i="212"/>
  <c r="Q58" i="212"/>
  <c r="P58" i="212"/>
  <c r="E58" i="212"/>
  <c r="U58" i="212" s="1"/>
  <c r="U57" i="212"/>
  <c r="S57" i="212"/>
  <c r="R57" i="212"/>
  <c r="Q57" i="212"/>
  <c r="P57" i="212"/>
  <c r="E57" i="212"/>
  <c r="T57" i="212" s="1"/>
  <c r="S56" i="212"/>
  <c r="R56" i="212"/>
  <c r="S55" i="212"/>
  <c r="R55" i="212"/>
  <c r="Q55" i="212"/>
  <c r="P55" i="212"/>
  <c r="E55" i="212"/>
  <c r="T54" i="212"/>
  <c r="S54" i="212"/>
  <c r="R54" i="212"/>
  <c r="Q54" i="212"/>
  <c r="P54" i="212"/>
  <c r="E54" i="212"/>
  <c r="U54" i="212" s="1"/>
  <c r="U53" i="212"/>
  <c r="T53" i="212"/>
  <c r="S53" i="212"/>
  <c r="R53" i="212"/>
  <c r="Q53" i="212"/>
  <c r="P53" i="212"/>
  <c r="E53" i="212"/>
  <c r="T52" i="212"/>
  <c r="S52" i="212"/>
  <c r="R52" i="212"/>
  <c r="Q52" i="212"/>
  <c r="P52" i="212"/>
  <c r="E52" i="212"/>
  <c r="U52" i="212" s="1"/>
  <c r="S51" i="212"/>
  <c r="R51" i="212"/>
  <c r="Q51" i="212"/>
  <c r="P51" i="212"/>
  <c r="E51" i="212"/>
  <c r="U51" i="212" s="1"/>
  <c r="S50" i="212"/>
  <c r="R50" i="212"/>
  <c r="Q50" i="212"/>
  <c r="P50" i="212"/>
  <c r="E50" i="212"/>
  <c r="T50" i="212" s="1"/>
  <c r="S49" i="212"/>
  <c r="R49" i="212"/>
  <c r="Q49" i="212"/>
  <c r="P49" i="212"/>
  <c r="E49" i="212"/>
  <c r="T49" i="212" s="1"/>
  <c r="S48" i="212"/>
  <c r="R48" i="212"/>
  <c r="Q48" i="212"/>
  <c r="P48" i="212"/>
  <c r="E48" i="212"/>
  <c r="U47" i="212"/>
  <c r="S47" i="212"/>
  <c r="R47" i="212"/>
  <c r="Q47" i="212"/>
  <c r="P47" i="212"/>
  <c r="E47" i="212"/>
  <c r="T47" i="212" s="1"/>
  <c r="S46" i="212"/>
  <c r="R46" i="212"/>
  <c r="Q46" i="212"/>
  <c r="P46" i="212"/>
  <c r="E46" i="212"/>
  <c r="U46" i="212" s="1"/>
  <c r="U45" i="212"/>
  <c r="S45" i="212"/>
  <c r="R45" i="212"/>
  <c r="Q45" i="212"/>
  <c r="P45" i="212"/>
  <c r="E45" i="212"/>
  <c r="T45" i="212" s="1"/>
  <c r="S44" i="212"/>
  <c r="R44" i="212"/>
  <c r="R43" i="212"/>
  <c r="S42" i="212"/>
  <c r="R42" i="212"/>
  <c r="Q42" i="212"/>
  <c r="P42" i="212"/>
  <c r="E42" i="212"/>
  <c r="U42" i="212" s="1"/>
  <c r="S41" i="212"/>
  <c r="R41" i="212"/>
  <c r="Q41" i="212"/>
  <c r="P41" i="212"/>
  <c r="E41" i="212"/>
  <c r="U41" i="212" s="1"/>
  <c r="S40" i="212"/>
  <c r="R40" i="212"/>
  <c r="Q40" i="212"/>
  <c r="P40" i="212"/>
  <c r="E40" i="212"/>
  <c r="T40" i="212" s="1"/>
  <c r="S39" i="212"/>
  <c r="R39" i="212"/>
  <c r="Q39" i="212"/>
  <c r="P39" i="212"/>
  <c r="E39" i="212"/>
  <c r="T39" i="212" s="1"/>
  <c r="S38" i="212"/>
  <c r="R38" i="212"/>
  <c r="Q38" i="212"/>
  <c r="P38" i="212"/>
  <c r="E38" i="212"/>
  <c r="U38" i="212" s="1"/>
  <c r="U37" i="212"/>
  <c r="S37" i="212"/>
  <c r="R37" i="212"/>
  <c r="Q37" i="212"/>
  <c r="P37" i="212"/>
  <c r="E37" i="212"/>
  <c r="T37" i="212" s="1"/>
  <c r="S36" i="212"/>
  <c r="R36" i="212"/>
  <c r="Q36" i="212"/>
  <c r="P36" i="212"/>
  <c r="E36" i="212"/>
  <c r="U35" i="212"/>
  <c r="S35" i="212"/>
  <c r="R35" i="212"/>
  <c r="Q35" i="212"/>
  <c r="P35" i="212"/>
  <c r="E35" i="212"/>
  <c r="T35" i="212" s="1"/>
  <c r="S34" i="212"/>
  <c r="R34" i="212"/>
  <c r="Q34" i="212"/>
  <c r="P34" i="212"/>
  <c r="E34" i="212"/>
  <c r="U34" i="212" s="1"/>
  <c r="S33" i="212"/>
  <c r="R33" i="212"/>
  <c r="Q33" i="212"/>
  <c r="P33" i="212"/>
  <c r="E33" i="212"/>
  <c r="S32" i="212"/>
  <c r="R32" i="212"/>
  <c r="Q32" i="212"/>
  <c r="P32" i="212"/>
  <c r="E32" i="212"/>
  <c r="S31" i="212"/>
  <c r="R31" i="212"/>
  <c r="Q31" i="212"/>
  <c r="P31" i="212"/>
  <c r="E31" i="212"/>
  <c r="T31" i="212" s="1"/>
  <c r="S30" i="212"/>
  <c r="R30" i="212"/>
  <c r="Q30" i="212"/>
  <c r="P30" i="212"/>
  <c r="E30" i="212"/>
  <c r="S29" i="212"/>
  <c r="R29" i="212"/>
  <c r="Q29" i="212"/>
  <c r="P29" i="212"/>
  <c r="E29" i="212"/>
  <c r="R28" i="212"/>
  <c r="S27" i="212"/>
  <c r="R27" i="212"/>
  <c r="Q27" i="212"/>
  <c r="P27" i="212"/>
  <c r="E27" i="212"/>
  <c r="U26" i="212"/>
  <c r="T26" i="212"/>
  <c r="S26" i="212"/>
  <c r="R26" i="212"/>
  <c r="Q26" i="212"/>
  <c r="P26" i="212"/>
  <c r="E26" i="212"/>
  <c r="S25" i="212"/>
  <c r="R25" i="212"/>
  <c r="Q25" i="212"/>
  <c r="P25" i="212"/>
  <c r="E25" i="212"/>
  <c r="U25" i="212" s="1"/>
  <c r="S24" i="212"/>
  <c r="R24" i="212"/>
  <c r="Q24" i="212"/>
  <c r="P24" i="212"/>
  <c r="E24" i="212"/>
  <c r="U24" i="212" s="1"/>
  <c r="S23" i="212"/>
  <c r="R23" i="212"/>
  <c r="Q23" i="212"/>
  <c r="P23" i="212"/>
  <c r="E23" i="212"/>
  <c r="U22" i="212"/>
  <c r="T22" i="212"/>
  <c r="S22" i="212"/>
  <c r="R22" i="212"/>
  <c r="Q22" i="212"/>
  <c r="P22" i="212"/>
  <c r="E22" i="212"/>
  <c r="U21" i="212"/>
  <c r="S21" i="212"/>
  <c r="R21" i="212"/>
  <c r="Q21" i="212"/>
  <c r="P21" i="212"/>
  <c r="E21" i="212"/>
  <c r="T21" i="212" s="1"/>
  <c r="S20" i="212"/>
  <c r="R20" i="212"/>
  <c r="Q20" i="212"/>
  <c r="P20" i="212"/>
  <c r="E20" i="212"/>
  <c r="U20" i="212" s="1"/>
  <c r="S19" i="212"/>
  <c r="R19" i="212"/>
  <c r="Q19" i="212"/>
  <c r="P19" i="212"/>
  <c r="E19" i="212"/>
  <c r="T19" i="212" s="1"/>
  <c r="S18" i="212"/>
  <c r="R18" i="212"/>
  <c r="Q18" i="212"/>
  <c r="P18" i="212"/>
  <c r="E18" i="212"/>
  <c r="U18" i="212" s="1"/>
  <c r="U17" i="212"/>
  <c r="S17" i="212"/>
  <c r="R17" i="212"/>
  <c r="Q17" i="212"/>
  <c r="P17" i="212"/>
  <c r="E17" i="212"/>
  <c r="T17" i="212" s="1"/>
  <c r="S16" i="212"/>
  <c r="R16" i="212"/>
  <c r="Q16" i="212"/>
  <c r="P16" i="212"/>
  <c r="E16" i="212"/>
  <c r="U16" i="212" s="1"/>
  <c r="S15" i="212"/>
  <c r="R15" i="212"/>
  <c r="Q15" i="212"/>
  <c r="P15" i="212"/>
  <c r="E15" i="212"/>
  <c r="U14" i="212"/>
  <c r="S14" i="212"/>
  <c r="R14" i="212"/>
  <c r="Q14" i="212"/>
  <c r="P14" i="212"/>
  <c r="E14" i="212"/>
  <c r="T14" i="212" s="1"/>
  <c r="S13" i="212"/>
  <c r="R13" i="212"/>
  <c r="Q13" i="212"/>
  <c r="P13" i="212"/>
  <c r="E13" i="212"/>
  <c r="S12" i="212"/>
  <c r="R12" i="212"/>
  <c r="Q12" i="212"/>
  <c r="P12" i="212"/>
  <c r="E12" i="212"/>
  <c r="U12" i="212" s="1"/>
  <c r="S11" i="212"/>
  <c r="R11" i="212"/>
  <c r="Q11" i="212"/>
  <c r="P11" i="212"/>
  <c r="E11" i="212"/>
  <c r="T11" i="212" s="1"/>
  <c r="S10" i="212"/>
  <c r="R10" i="212"/>
  <c r="Q10" i="212"/>
  <c r="P10" i="212"/>
  <c r="E10" i="212"/>
  <c r="S9" i="212"/>
  <c r="R9" i="212"/>
  <c r="S64" i="211"/>
  <c r="R64" i="211"/>
  <c r="Q64" i="211"/>
  <c r="P64" i="211"/>
  <c r="E64" i="211"/>
  <c r="U64" i="211" s="1"/>
  <c r="S63" i="211"/>
  <c r="R63" i="211"/>
  <c r="Q63" i="211"/>
  <c r="P63" i="211"/>
  <c r="E63" i="211"/>
  <c r="S62" i="211"/>
  <c r="R62" i="211"/>
  <c r="S60" i="211"/>
  <c r="R60" i="211"/>
  <c r="Q60" i="211"/>
  <c r="P60" i="211"/>
  <c r="E60" i="211"/>
  <c r="T60" i="211" s="1"/>
  <c r="U59" i="211"/>
  <c r="T59" i="211"/>
  <c r="S59" i="211"/>
  <c r="R59" i="211"/>
  <c r="Q59" i="211"/>
  <c r="P59" i="211"/>
  <c r="E59" i="211"/>
  <c r="S58" i="211"/>
  <c r="R58" i="211"/>
  <c r="Q58" i="211"/>
  <c r="P58" i="211"/>
  <c r="E58" i="211"/>
  <c r="U58" i="211" s="1"/>
  <c r="S57" i="211"/>
  <c r="R57" i="211"/>
  <c r="Q57" i="211"/>
  <c r="P57" i="211"/>
  <c r="E57" i="211"/>
  <c r="S55" i="211"/>
  <c r="R55" i="211"/>
  <c r="Q55" i="211"/>
  <c r="P55" i="211"/>
  <c r="E55" i="211"/>
  <c r="S54" i="211"/>
  <c r="R54" i="211"/>
  <c r="Q54" i="211"/>
  <c r="P54" i="211"/>
  <c r="T54" i="211" s="1"/>
  <c r="E54" i="211"/>
  <c r="S53" i="211"/>
  <c r="R53" i="211"/>
  <c r="Q53" i="211"/>
  <c r="P53" i="211"/>
  <c r="E53" i="211"/>
  <c r="U53" i="211" s="1"/>
  <c r="S52" i="211"/>
  <c r="R52" i="211"/>
  <c r="Q52" i="211"/>
  <c r="P52" i="211"/>
  <c r="E52" i="211"/>
  <c r="U52" i="211" s="1"/>
  <c r="S51" i="211"/>
  <c r="R51" i="211"/>
  <c r="Q51" i="211"/>
  <c r="P51" i="211"/>
  <c r="E51" i="211"/>
  <c r="T51" i="211" s="1"/>
  <c r="T50" i="211"/>
  <c r="S50" i="211"/>
  <c r="R50" i="211"/>
  <c r="Q50" i="211"/>
  <c r="P50" i="211"/>
  <c r="E50" i="211"/>
  <c r="U50" i="211" s="1"/>
  <c r="S49" i="211"/>
  <c r="R49" i="211"/>
  <c r="Q49" i="211"/>
  <c r="P49" i="211"/>
  <c r="E49" i="211"/>
  <c r="T49" i="211" s="1"/>
  <c r="S48" i="211"/>
  <c r="R48" i="211"/>
  <c r="Q48" i="211"/>
  <c r="P48" i="211"/>
  <c r="E48" i="211"/>
  <c r="U48" i="211" s="1"/>
  <c r="S47" i="211"/>
  <c r="R47" i="211"/>
  <c r="Q47" i="211"/>
  <c r="P47" i="211"/>
  <c r="E47" i="211"/>
  <c r="T47" i="211" s="1"/>
  <c r="S46" i="211"/>
  <c r="R46" i="211"/>
  <c r="Q46" i="211"/>
  <c r="P46" i="211"/>
  <c r="E46" i="211"/>
  <c r="U46" i="211" s="1"/>
  <c r="S45" i="211"/>
  <c r="R45" i="211"/>
  <c r="Q45" i="211"/>
  <c r="P45" i="211"/>
  <c r="E45" i="211"/>
  <c r="U45" i="211" s="1"/>
  <c r="R44" i="211"/>
  <c r="S42" i="211"/>
  <c r="R42" i="211"/>
  <c r="Q42" i="211"/>
  <c r="P42" i="211"/>
  <c r="E42" i="211"/>
  <c r="S41" i="211"/>
  <c r="R41" i="211"/>
  <c r="Q41" i="211"/>
  <c r="P41" i="211"/>
  <c r="E41" i="211"/>
  <c r="T40" i="211"/>
  <c r="S40" i="211"/>
  <c r="R40" i="211"/>
  <c r="Q40" i="211"/>
  <c r="P40" i="211"/>
  <c r="E40" i="211"/>
  <c r="U40" i="211" s="1"/>
  <c r="S39" i="211"/>
  <c r="R39" i="211"/>
  <c r="Q39" i="211"/>
  <c r="P39" i="211"/>
  <c r="E39" i="211"/>
  <c r="U39" i="211" s="1"/>
  <c r="S38" i="211"/>
  <c r="R38" i="211"/>
  <c r="Q38" i="211"/>
  <c r="P38" i="211"/>
  <c r="E38" i="211"/>
  <c r="U38" i="211" s="1"/>
  <c r="S37" i="211"/>
  <c r="R37" i="211"/>
  <c r="Q37" i="211"/>
  <c r="P37" i="211"/>
  <c r="E37" i="211"/>
  <c r="U36" i="211"/>
  <c r="S36" i="211"/>
  <c r="R36" i="211"/>
  <c r="Q36" i="211"/>
  <c r="P36" i="211"/>
  <c r="E36" i="211"/>
  <c r="T36" i="211" s="1"/>
  <c r="S35" i="211"/>
  <c r="R35" i="211"/>
  <c r="Q35" i="211"/>
  <c r="P35" i="211"/>
  <c r="E35" i="211"/>
  <c r="U35" i="211" s="1"/>
  <c r="U34" i="211"/>
  <c r="T34" i="211"/>
  <c r="S34" i="211"/>
  <c r="R34" i="211"/>
  <c r="Q34" i="211"/>
  <c r="P34" i="211"/>
  <c r="E34" i="211"/>
  <c r="S33" i="211"/>
  <c r="R33" i="211"/>
  <c r="Q33" i="211"/>
  <c r="P33" i="211"/>
  <c r="E33" i="211"/>
  <c r="T32" i="211"/>
  <c r="S32" i="211"/>
  <c r="R32" i="211"/>
  <c r="Q32" i="211"/>
  <c r="P32" i="211"/>
  <c r="E32" i="211"/>
  <c r="U32" i="211" s="1"/>
  <c r="S31" i="211"/>
  <c r="R31" i="211"/>
  <c r="Q31" i="211"/>
  <c r="P31" i="211"/>
  <c r="E31" i="211"/>
  <c r="U31" i="211" s="1"/>
  <c r="T30" i="211"/>
  <c r="S30" i="211"/>
  <c r="R30" i="211"/>
  <c r="Q30" i="211"/>
  <c r="P30" i="211"/>
  <c r="E30" i="211"/>
  <c r="U30" i="211" s="1"/>
  <c r="S29" i="211"/>
  <c r="R29" i="211"/>
  <c r="Q29" i="211"/>
  <c r="P29" i="211"/>
  <c r="E29" i="211"/>
  <c r="U29" i="211" s="1"/>
  <c r="R28" i="211"/>
  <c r="S27" i="211"/>
  <c r="R27" i="211"/>
  <c r="Q27" i="211"/>
  <c r="P27" i="211"/>
  <c r="E27" i="211"/>
  <c r="T26" i="211"/>
  <c r="S26" i="211"/>
  <c r="R26" i="211"/>
  <c r="Q26" i="211"/>
  <c r="P26" i="211"/>
  <c r="E26" i="211"/>
  <c r="U26" i="211" s="1"/>
  <c r="S25" i="211"/>
  <c r="R25" i="211"/>
  <c r="Q25" i="211"/>
  <c r="P25" i="211"/>
  <c r="E25" i="211"/>
  <c r="U25" i="211" s="1"/>
  <c r="U24" i="211"/>
  <c r="S24" i="211"/>
  <c r="R24" i="211"/>
  <c r="Q24" i="211"/>
  <c r="P24" i="211"/>
  <c r="E24" i="211"/>
  <c r="T24" i="211" s="1"/>
  <c r="S23" i="211"/>
  <c r="R23" i="211"/>
  <c r="Q23" i="211"/>
  <c r="P23" i="211"/>
  <c r="E23" i="211"/>
  <c r="U23" i="211" s="1"/>
  <c r="S22" i="211"/>
  <c r="R22" i="211"/>
  <c r="Q22" i="211"/>
  <c r="P22" i="211"/>
  <c r="E22" i="211"/>
  <c r="U22" i="211" s="1"/>
  <c r="S21" i="211"/>
  <c r="R21" i="211"/>
  <c r="Q21" i="211"/>
  <c r="P21" i="211"/>
  <c r="E21" i="211"/>
  <c r="T21" i="211" s="1"/>
  <c r="T20" i="211"/>
  <c r="S20" i="211"/>
  <c r="R20" i="211"/>
  <c r="Q20" i="211"/>
  <c r="P20" i="211"/>
  <c r="E20" i="211"/>
  <c r="U20" i="211" s="1"/>
  <c r="U19" i="211"/>
  <c r="S19" i="211"/>
  <c r="R19" i="211"/>
  <c r="Q19" i="211"/>
  <c r="P19" i="211"/>
  <c r="E19" i="211"/>
  <c r="T19" i="211" s="1"/>
  <c r="T18" i="211"/>
  <c r="S18" i="211"/>
  <c r="R18" i="211"/>
  <c r="Q18" i="211"/>
  <c r="P18" i="211"/>
  <c r="E18" i="211"/>
  <c r="U18" i="211" s="1"/>
  <c r="S17" i="211"/>
  <c r="R17" i="211"/>
  <c r="Q17" i="211"/>
  <c r="P17" i="211"/>
  <c r="E17" i="211"/>
  <c r="U17" i="211" s="1"/>
  <c r="S16" i="211"/>
  <c r="R16" i="211"/>
  <c r="Q16" i="211"/>
  <c r="P16" i="211"/>
  <c r="E16" i="211"/>
  <c r="U16" i="211" s="1"/>
  <c r="S15" i="211"/>
  <c r="R15" i="211"/>
  <c r="Q15" i="211"/>
  <c r="P15" i="211"/>
  <c r="E15" i="211"/>
  <c r="U15" i="211" s="1"/>
  <c r="U14" i="211"/>
  <c r="S14" i="211"/>
  <c r="R14" i="211"/>
  <c r="Q14" i="211"/>
  <c r="P14" i="211"/>
  <c r="E14" i="211"/>
  <c r="T14" i="211" s="1"/>
  <c r="S13" i="211"/>
  <c r="R13" i="211"/>
  <c r="Q13" i="211"/>
  <c r="P13" i="211"/>
  <c r="E13" i="211"/>
  <c r="S12" i="211"/>
  <c r="R12" i="211"/>
  <c r="Q12" i="211"/>
  <c r="P12" i="211"/>
  <c r="E12" i="211"/>
  <c r="T12" i="211" s="1"/>
  <c r="S11" i="211"/>
  <c r="R11" i="211"/>
  <c r="Q11" i="211"/>
  <c r="P11" i="211"/>
  <c r="E11" i="211"/>
  <c r="T10" i="211"/>
  <c r="S10" i="211"/>
  <c r="R10" i="211"/>
  <c r="Q10" i="211"/>
  <c r="P10" i="211"/>
  <c r="E10" i="211"/>
  <c r="S9" i="211"/>
  <c r="R65" i="210"/>
  <c r="S64" i="210"/>
  <c r="R64" i="210"/>
  <c r="Q64" i="210"/>
  <c r="P64" i="210"/>
  <c r="E64" i="210"/>
  <c r="U64" i="210" s="1"/>
  <c r="S63" i="210"/>
  <c r="R63" i="210"/>
  <c r="Q63" i="210"/>
  <c r="P63" i="210"/>
  <c r="E63" i="210"/>
  <c r="S62" i="210"/>
  <c r="R62" i="210"/>
  <c r="R61" i="210"/>
  <c r="S60" i="210"/>
  <c r="R60" i="210"/>
  <c r="Q60" i="210"/>
  <c r="P60" i="210"/>
  <c r="E60" i="210"/>
  <c r="U59" i="210"/>
  <c r="T59" i="210"/>
  <c r="S59" i="210"/>
  <c r="R59" i="210"/>
  <c r="Q59" i="210"/>
  <c r="P59" i="210"/>
  <c r="E59" i="210"/>
  <c r="S58" i="210"/>
  <c r="R58" i="210"/>
  <c r="Q58" i="210"/>
  <c r="P58" i="210"/>
  <c r="E58" i="210"/>
  <c r="S57" i="210"/>
  <c r="R57" i="210"/>
  <c r="Q57" i="210"/>
  <c r="P57" i="210"/>
  <c r="E57" i="210"/>
  <c r="S56" i="210"/>
  <c r="R56" i="210"/>
  <c r="U55" i="210"/>
  <c r="T55" i="210"/>
  <c r="S55" i="210"/>
  <c r="R55" i="210"/>
  <c r="Q55" i="210"/>
  <c r="P55" i="210"/>
  <c r="E55" i="210"/>
  <c r="S54" i="210"/>
  <c r="R54" i="210"/>
  <c r="Q54" i="210"/>
  <c r="P54" i="210"/>
  <c r="E54" i="210"/>
  <c r="U53" i="210"/>
  <c r="T53" i="210"/>
  <c r="S53" i="210"/>
  <c r="R53" i="210"/>
  <c r="Q53" i="210"/>
  <c r="P53" i="210"/>
  <c r="E53" i="210"/>
  <c r="S52" i="210"/>
  <c r="R52" i="210"/>
  <c r="Q52" i="210"/>
  <c r="P52" i="210"/>
  <c r="E52" i="210"/>
  <c r="U52" i="210" s="1"/>
  <c r="S51" i="210"/>
  <c r="R51" i="210"/>
  <c r="Q51" i="210"/>
  <c r="P51" i="210"/>
  <c r="E51" i="210"/>
  <c r="U51" i="210" s="1"/>
  <c r="S50" i="210"/>
  <c r="R50" i="210"/>
  <c r="Q50" i="210"/>
  <c r="P50" i="210"/>
  <c r="E50" i="210"/>
  <c r="T50" i="210" s="1"/>
  <c r="T49" i="210"/>
  <c r="S49" i="210"/>
  <c r="R49" i="210"/>
  <c r="Q49" i="210"/>
  <c r="P49" i="210"/>
  <c r="E49" i="210"/>
  <c r="U49" i="210" s="1"/>
  <c r="S48" i="210"/>
  <c r="R48" i="210"/>
  <c r="Q48" i="210"/>
  <c r="P48" i="210"/>
  <c r="E48" i="210"/>
  <c r="T47" i="210"/>
  <c r="S47" i="210"/>
  <c r="R47" i="210"/>
  <c r="Q47" i="210"/>
  <c r="P47" i="210"/>
  <c r="E47" i="210"/>
  <c r="U47" i="210" s="1"/>
  <c r="S46" i="210"/>
  <c r="R46" i="210"/>
  <c r="Q46" i="210"/>
  <c r="P46" i="210"/>
  <c r="E46" i="210"/>
  <c r="S45" i="210"/>
  <c r="R45" i="210"/>
  <c r="Q45" i="210"/>
  <c r="P45" i="210"/>
  <c r="E45" i="210"/>
  <c r="S44" i="210"/>
  <c r="R44" i="210"/>
  <c r="S43" i="210"/>
  <c r="R43" i="210"/>
  <c r="S42" i="210"/>
  <c r="R42" i="210"/>
  <c r="Q42" i="210"/>
  <c r="P42" i="210"/>
  <c r="E42" i="210"/>
  <c r="U42" i="210" s="1"/>
  <c r="S41" i="210"/>
  <c r="R41" i="210"/>
  <c r="Q41" i="210"/>
  <c r="P41" i="210"/>
  <c r="E41" i="210"/>
  <c r="U41" i="210" s="1"/>
  <c r="U40" i="210"/>
  <c r="S40" i="210"/>
  <c r="R40" i="210"/>
  <c r="Q40" i="210"/>
  <c r="P40" i="210"/>
  <c r="E40" i="210"/>
  <c r="T40" i="210" s="1"/>
  <c r="S39" i="210"/>
  <c r="R39" i="210"/>
  <c r="Q39" i="210"/>
  <c r="P39" i="210"/>
  <c r="E39" i="210"/>
  <c r="U39" i="210" s="1"/>
  <c r="S38" i="210"/>
  <c r="R38" i="210"/>
  <c r="Q38" i="210"/>
  <c r="P38" i="210"/>
  <c r="E38" i="210"/>
  <c r="T38" i="210" s="1"/>
  <c r="T37" i="210"/>
  <c r="S37" i="210"/>
  <c r="R37" i="210"/>
  <c r="Q37" i="210"/>
  <c r="P37" i="210"/>
  <c r="E37" i="210"/>
  <c r="U37" i="210" s="1"/>
  <c r="S36" i="210"/>
  <c r="R36" i="210"/>
  <c r="Q36" i="210"/>
  <c r="P36" i="210"/>
  <c r="E36" i="210"/>
  <c r="T35" i="210"/>
  <c r="S35" i="210"/>
  <c r="R35" i="210"/>
  <c r="Q35" i="210"/>
  <c r="P35" i="210"/>
  <c r="E35" i="210"/>
  <c r="U35" i="210" s="1"/>
  <c r="S34" i="210"/>
  <c r="R34" i="210"/>
  <c r="Q34" i="210"/>
  <c r="P34" i="210"/>
  <c r="E34" i="210"/>
  <c r="U34" i="210" s="1"/>
  <c r="S33" i="210"/>
  <c r="R33" i="210"/>
  <c r="Q33" i="210"/>
  <c r="P33" i="210"/>
  <c r="E33" i="210"/>
  <c r="S32" i="210"/>
  <c r="R32" i="210"/>
  <c r="Q32" i="210"/>
  <c r="P32" i="210"/>
  <c r="E32" i="210"/>
  <c r="S31" i="210"/>
  <c r="R31" i="210"/>
  <c r="Q31" i="210"/>
  <c r="P31" i="210"/>
  <c r="T31" i="210" s="1"/>
  <c r="E31" i="210"/>
  <c r="U31" i="210" s="1"/>
  <c r="S30" i="210"/>
  <c r="R30" i="210"/>
  <c r="Q30" i="210"/>
  <c r="P30" i="210"/>
  <c r="E30" i="210"/>
  <c r="S29" i="210"/>
  <c r="R29" i="210"/>
  <c r="Q29" i="210"/>
  <c r="P29" i="210"/>
  <c r="E29" i="210"/>
  <c r="U29" i="210" s="1"/>
  <c r="S28" i="210"/>
  <c r="R28" i="210"/>
  <c r="S27" i="210"/>
  <c r="R27" i="210"/>
  <c r="Q27" i="210"/>
  <c r="P27" i="210"/>
  <c r="E27" i="210"/>
  <c r="S26" i="210"/>
  <c r="R26" i="210"/>
  <c r="Q26" i="210"/>
  <c r="P26" i="210"/>
  <c r="E26" i="210"/>
  <c r="U25" i="210"/>
  <c r="S25" i="210"/>
  <c r="R25" i="210"/>
  <c r="Q25" i="210"/>
  <c r="P25" i="210"/>
  <c r="E25" i="210"/>
  <c r="T25" i="210" s="1"/>
  <c r="S24" i="210"/>
  <c r="R24" i="210"/>
  <c r="Q24" i="210"/>
  <c r="P24" i="210"/>
  <c r="E24" i="210"/>
  <c r="T23" i="210"/>
  <c r="S23" i="210"/>
  <c r="R23" i="210"/>
  <c r="Q23" i="210"/>
  <c r="P23" i="210"/>
  <c r="E23" i="210"/>
  <c r="S22" i="210"/>
  <c r="R22" i="210"/>
  <c r="Q22" i="210"/>
  <c r="P22" i="210"/>
  <c r="E22" i="210"/>
  <c r="S21" i="210"/>
  <c r="R21" i="210"/>
  <c r="Q21" i="210"/>
  <c r="P21" i="210"/>
  <c r="E21" i="210"/>
  <c r="U21" i="210" s="1"/>
  <c r="S20" i="210"/>
  <c r="R20" i="210"/>
  <c r="Q20" i="210"/>
  <c r="P20" i="210"/>
  <c r="E20" i="210"/>
  <c r="U20" i="210" s="1"/>
  <c r="S19" i="210"/>
  <c r="R19" i="210"/>
  <c r="Q19" i="210"/>
  <c r="P19" i="210"/>
  <c r="E19" i="210"/>
  <c r="T19" i="210" s="1"/>
  <c r="S18" i="210"/>
  <c r="R18" i="210"/>
  <c r="Q18" i="210"/>
  <c r="P18" i="210"/>
  <c r="E18" i="210"/>
  <c r="U18" i="210" s="1"/>
  <c r="U17" i="210"/>
  <c r="S17" i="210"/>
  <c r="R17" i="210"/>
  <c r="Q17" i="210"/>
  <c r="P17" i="210"/>
  <c r="E17" i="210"/>
  <c r="T17" i="210" s="1"/>
  <c r="U16" i="210"/>
  <c r="S16" i="210"/>
  <c r="R16" i="210"/>
  <c r="Q16" i="210"/>
  <c r="P16" i="210"/>
  <c r="E16" i="210"/>
  <c r="T16" i="210" s="1"/>
  <c r="U15" i="210"/>
  <c r="S15" i="210"/>
  <c r="R15" i="210"/>
  <c r="Q15" i="210"/>
  <c r="P15" i="210"/>
  <c r="E15" i="210"/>
  <c r="T15" i="210" s="1"/>
  <c r="U14" i="210"/>
  <c r="T14" i="210"/>
  <c r="S14" i="210"/>
  <c r="R14" i="210"/>
  <c r="Q14" i="210"/>
  <c r="P14" i="210"/>
  <c r="E14" i="210"/>
  <c r="S13" i="210"/>
  <c r="R13" i="210"/>
  <c r="Q13" i="210"/>
  <c r="P13" i="210"/>
  <c r="E13" i="210"/>
  <c r="U13" i="210" s="1"/>
  <c r="S12" i="210"/>
  <c r="R12" i="210"/>
  <c r="Q12" i="210"/>
  <c r="P12" i="210"/>
  <c r="E12" i="210"/>
  <c r="U12" i="210" s="1"/>
  <c r="S11" i="210"/>
  <c r="R11" i="210"/>
  <c r="Q11" i="210"/>
  <c r="P11" i="210"/>
  <c r="E11" i="210"/>
  <c r="T11" i="210" s="1"/>
  <c r="T10" i="210"/>
  <c r="S10" i="210"/>
  <c r="R10" i="210"/>
  <c r="Q10" i="210"/>
  <c r="P10" i="210"/>
  <c r="E10" i="210"/>
  <c r="S9" i="210"/>
  <c r="R9" i="210"/>
  <c r="R8" i="210"/>
  <c r="S64" i="209"/>
  <c r="R64" i="209"/>
  <c r="Q64" i="209"/>
  <c r="P64" i="209"/>
  <c r="E64" i="209"/>
  <c r="U64" i="209" s="1"/>
  <c r="S63" i="209"/>
  <c r="R63" i="209"/>
  <c r="Q63" i="209"/>
  <c r="P63" i="209"/>
  <c r="P62" i="209" s="1"/>
  <c r="E63" i="209"/>
  <c r="S62" i="209"/>
  <c r="S60" i="209"/>
  <c r="R60" i="209"/>
  <c r="Q60" i="209"/>
  <c r="P60" i="209"/>
  <c r="E60" i="209"/>
  <c r="T60" i="209" s="1"/>
  <c r="T59" i="209"/>
  <c r="S59" i="209"/>
  <c r="R59" i="209"/>
  <c r="Q59" i="209"/>
  <c r="P59" i="209"/>
  <c r="E59" i="209"/>
  <c r="U59" i="209" s="1"/>
  <c r="S58" i="209"/>
  <c r="R58" i="209"/>
  <c r="Q58" i="209"/>
  <c r="P58" i="209"/>
  <c r="E58" i="209"/>
  <c r="T57" i="209"/>
  <c r="S57" i="209"/>
  <c r="R57" i="209"/>
  <c r="Q57" i="209"/>
  <c r="P57" i="209"/>
  <c r="E57" i="209"/>
  <c r="U57" i="209" s="1"/>
  <c r="S56" i="209"/>
  <c r="R56" i="209"/>
  <c r="S55" i="209"/>
  <c r="R55" i="209"/>
  <c r="Q55" i="209"/>
  <c r="P55" i="209"/>
  <c r="E55" i="209"/>
  <c r="T54" i="209"/>
  <c r="S54" i="209"/>
  <c r="R54" i="209"/>
  <c r="Q54" i="209"/>
  <c r="P54" i="209"/>
  <c r="E54" i="209"/>
  <c r="U54" i="209" s="1"/>
  <c r="U53" i="209"/>
  <c r="S53" i="209"/>
  <c r="R53" i="209"/>
  <c r="Q53" i="209"/>
  <c r="P53" i="209"/>
  <c r="E53" i="209"/>
  <c r="T53" i="209" s="1"/>
  <c r="S52" i="209"/>
  <c r="R52" i="209"/>
  <c r="Q52" i="209"/>
  <c r="P52" i="209"/>
  <c r="E52" i="209"/>
  <c r="U52" i="209" s="1"/>
  <c r="S51" i="209"/>
  <c r="R51" i="209"/>
  <c r="Q51" i="209"/>
  <c r="P51" i="209"/>
  <c r="E51" i="209"/>
  <c r="T51" i="209" s="1"/>
  <c r="U50" i="209"/>
  <c r="S50" i="209"/>
  <c r="R50" i="209"/>
  <c r="Q50" i="209"/>
  <c r="P50" i="209"/>
  <c r="E50" i="209"/>
  <c r="T50" i="209" s="1"/>
  <c r="S49" i="209"/>
  <c r="R49" i="209"/>
  <c r="Q49" i="209"/>
  <c r="P49" i="209"/>
  <c r="E49" i="209"/>
  <c r="U49" i="209" s="1"/>
  <c r="S48" i="209"/>
  <c r="R48" i="209"/>
  <c r="Q48" i="209"/>
  <c r="P48" i="209"/>
  <c r="E48" i="209"/>
  <c r="U48" i="209" s="1"/>
  <c r="S47" i="209"/>
  <c r="R47" i="209"/>
  <c r="Q47" i="209"/>
  <c r="P47" i="209"/>
  <c r="E47" i="209"/>
  <c r="T46" i="209"/>
  <c r="S46" i="209"/>
  <c r="R46" i="209"/>
  <c r="Q46" i="209"/>
  <c r="P46" i="209"/>
  <c r="E46" i="209"/>
  <c r="U46" i="209" s="1"/>
  <c r="U45" i="209"/>
  <c r="S45" i="209"/>
  <c r="R45" i="209"/>
  <c r="Q45" i="209"/>
  <c r="P45" i="209"/>
  <c r="E45" i="209"/>
  <c r="T45" i="209" s="1"/>
  <c r="S44" i="209"/>
  <c r="R44" i="209"/>
  <c r="S43" i="209"/>
  <c r="R43" i="209"/>
  <c r="S42" i="209"/>
  <c r="R42" i="209"/>
  <c r="Q42" i="209"/>
  <c r="P42" i="209"/>
  <c r="E42" i="209"/>
  <c r="U41" i="209"/>
  <c r="S41" i="209"/>
  <c r="R41" i="209"/>
  <c r="Q41" i="209"/>
  <c r="P41" i="209"/>
  <c r="E41" i="209"/>
  <c r="T41" i="209" s="1"/>
  <c r="T40" i="209"/>
  <c r="S40" i="209"/>
  <c r="R40" i="209"/>
  <c r="Q40" i="209"/>
  <c r="P40" i="209"/>
  <c r="E40" i="209"/>
  <c r="U40" i="209" s="1"/>
  <c r="S39" i="209"/>
  <c r="R39" i="209"/>
  <c r="Q39" i="209"/>
  <c r="P39" i="209"/>
  <c r="E39" i="209"/>
  <c r="U39" i="209" s="1"/>
  <c r="S38" i="209"/>
  <c r="R38" i="209"/>
  <c r="Q38" i="209"/>
  <c r="P38" i="209"/>
  <c r="E38" i="209"/>
  <c r="U38" i="209" s="1"/>
  <c r="S37" i="209"/>
  <c r="R37" i="209"/>
  <c r="Q37" i="209"/>
  <c r="P37" i="209"/>
  <c r="E37" i="209"/>
  <c r="T36" i="209"/>
  <c r="S36" i="209"/>
  <c r="R36" i="209"/>
  <c r="Q36" i="209"/>
  <c r="P36" i="209"/>
  <c r="E36" i="209"/>
  <c r="U36" i="209" s="1"/>
  <c r="S35" i="209"/>
  <c r="R35" i="209"/>
  <c r="Q35" i="209"/>
  <c r="P35" i="209"/>
  <c r="E35" i="209"/>
  <c r="T35" i="209" s="1"/>
  <c r="U34" i="209"/>
  <c r="T34" i="209"/>
  <c r="S34" i="209"/>
  <c r="R34" i="209"/>
  <c r="Q34" i="209"/>
  <c r="P34" i="209"/>
  <c r="E34" i="209"/>
  <c r="S33" i="209"/>
  <c r="R33" i="209"/>
  <c r="Q33" i="209"/>
  <c r="U33" i="209" s="1"/>
  <c r="P33" i="209"/>
  <c r="E33" i="209"/>
  <c r="T33" i="209" s="1"/>
  <c r="S32" i="209"/>
  <c r="R32" i="209"/>
  <c r="Q32" i="209"/>
  <c r="P32" i="209"/>
  <c r="E32" i="209"/>
  <c r="S31" i="209"/>
  <c r="R31" i="209"/>
  <c r="Q31" i="209"/>
  <c r="P31" i="209"/>
  <c r="E31" i="209"/>
  <c r="S30" i="209"/>
  <c r="R30" i="209"/>
  <c r="Q30" i="209"/>
  <c r="P30" i="209"/>
  <c r="E30" i="209"/>
  <c r="U30" i="209" s="1"/>
  <c r="S29" i="209"/>
  <c r="R29" i="209"/>
  <c r="Q29" i="209"/>
  <c r="P29" i="209"/>
  <c r="E29" i="209"/>
  <c r="U29" i="209" s="1"/>
  <c r="S28" i="209"/>
  <c r="R28" i="209"/>
  <c r="S27" i="209"/>
  <c r="R27" i="209"/>
  <c r="Q27" i="209"/>
  <c r="P27" i="209"/>
  <c r="E27" i="209"/>
  <c r="S26" i="209"/>
  <c r="R26" i="209"/>
  <c r="Q26" i="209"/>
  <c r="P26" i="209"/>
  <c r="E26" i="209"/>
  <c r="U26" i="209" s="1"/>
  <c r="S25" i="209"/>
  <c r="R25" i="209"/>
  <c r="Q25" i="209"/>
  <c r="P25" i="209"/>
  <c r="E25" i="209"/>
  <c r="U25" i="209" s="1"/>
  <c r="U24" i="209"/>
  <c r="S24" i="209"/>
  <c r="R24" i="209"/>
  <c r="Q24" i="209"/>
  <c r="P24" i="209"/>
  <c r="E24" i="209"/>
  <c r="T24" i="209" s="1"/>
  <c r="S23" i="209"/>
  <c r="R23" i="209"/>
  <c r="Q23" i="209"/>
  <c r="P23" i="209"/>
  <c r="E23" i="209"/>
  <c r="U22" i="209"/>
  <c r="S22" i="209"/>
  <c r="R22" i="209"/>
  <c r="Q22" i="209"/>
  <c r="P22" i="209"/>
  <c r="E22" i="209"/>
  <c r="T22" i="209" s="1"/>
  <c r="S21" i="209"/>
  <c r="R21" i="209"/>
  <c r="Q21" i="209"/>
  <c r="P21" i="209"/>
  <c r="E21" i="209"/>
  <c r="T20" i="209"/>
  <c r="S20" i="209"/>
  <c r="R20" i="209"/>
  <c r="Q20" i="209"/>
  <c r="P20" i="209"/>
  <c r="E20" i="209"/>
  <c r="U20" i="209" s="1"/>
  <c r="S19" i="209"/>
  <c r="R19" i="209"/>
  <c r="Q19" i="209"/>
  <c r="P19" i="209"/>
  <c r="E19" i="209"/>
  <c r="U19" i="209" s="1"/>
  <c r="S18" i="209"/>
  <c r="R18" i="209"/>
  <c r="Q18" i="209"/>
  <c r="P18" i="209"/>
  <c r="E18" i="209"/>
  <c r="U18" i="209" s="1"/>
  <c r="S17" i="209"/>
  <c r="R17" i="209"/>
  <c r="Q17" i="209"/>
  <c r="P17" i="209"/>
  <c r="E17" i="209"/>
  <c r="U17" i="209" s="1"/>
  <c r="S16" i="209"/>
  <c r="R16" i="209"/>
  <c r="Q16" i="209"/>
  <c r="P16" i="209"/>
  <c r="E16" i="209"/>
  <c r="S15" i="209"/>
  <c r="R15" i="209"/>
  <c r="Q15" i="209"/>
  <c r="P15" i="209"/>
  <c r="E15" i="209"/>
  <c r="U15" i="209" s="1"/>
  <c r="U14" i="209"/>
  <c r="S14" i="209"/>
  <c r="R14" i="209"/>
  <c r="Q14" i="209"/>
  <c r="P14" i="209"/>
  <c r="E14" i="209"/>
  <c r="T14" i="209" s="1"/>
  <c r="S13" i="209"/>
  <c r="R13" i="209"/>
  <c r="Q13" i="209"/>
  <c r="P13" i="209"/>
  <c r="E13" i="209"/>
  <c r="S12" i="209"/>
  <c r="R12" i="209"/>
  <c r="Q12" i="209"/>
  <c r="P12" i="209"/>
  <c r="E12" i="209"/>
  <c r="S11" i="209"/>
  <c r="R11" i="209"/>
  <c r="Q11" i="209"/>
  <c r="P11" i="209"/>
  <c r="E11" i="209"/>
  <c r="U11" i="209" s="1"/>
  <c r="S10" i="209"/>
  <c r="R10" i="209"/>
  <c r="Q10" i="209"/>
  <c r="P10" i="209"/>
  <c r="E10" i="209"/>
  <c r="S9" i="209"/>
  <c r="R9" i="209"/>
  <c r="S64" i="208"/>
  <c r="R64" i="208"/>
  <c r="Q64" i="208"/>
  <c r="P64" i="208"/>
  <c r="E64" i="208"/>
  <c r="U64" i="208" s="1"/>
  <c r="U63" i="208"/>
  <c r="T63" i="208"/>
  <c r="S63" i="208"/>
  <c r="R63" i="208"/>
  <c r="Q63" i="208"/>
  <c r="P63" i="208"/>
  <c r="E63" i="208"/>
  <c r="S62" i="208"/>
  <c r="R62" i="208"/>
  <c r="S60" i="208"/>
  <c r="R60" i="208"/>
  <c r="Q60" i="208"/>
  <c r="P60" i="208"/>
  <c r="E60" i="208"/>
  <c r="U60" i="208" s="1"/>
  <c r="S59" i="208"/>
  <c r="R59" i="208"/>
  <c r="Q59" i="208"/>
  <c r="P59" i="208"/>
  <c r="E59" i="208"/>
  <c r="U59" i="208" s="1"/>
  <c r="S58" i="208"/>
  <c r="R58" i="208"/>
  <c r="Q58" i="208"/>
  <c r="P58" i="208"/>
  <c r="E58" i="208"/>
  <c r="U58" i="208" s="1"/>
  <c r="U57" i="208"/>
  <c r="S57" i="208"/>
  <c r="R57" i="208"/>
  <c r="Q57" i="208"/>
  <c r="P57" i="208"/>
  <c r="E57" i="208"/>
  <c r="R56" i="208"/>
  <c r="S55" i="208"/>
  <c r="R55" i="208"/>
  <c r="Q55" i="208"/>
  <c r="P55" i="208"/>
  <c r="E55" i="208"/>
  <c r="S54" i="208"/>
  <c r="R54" i="208"/>
  <c r="Q54" i="208"/>
  <c r="P54" i="208"/>
  <c r="E54" i="208"/>
  <c r="U54" i="208" s="1"/>
  <c r="S53" i="208"/>
  <c r="R53" i="208"/>
  <c r="Q53" i="208"/>
  <c r="P53" i="208"/>
  <c r="E53" i="208"/>
  <c r="U53" i="208" s="1"/>
  <c r="S52" i="208"/>
  <c r="R52" i="208"/>
  <c r="Q52" i="208"/>
  <c r="P52" i="208"/>
  <c r="E52" i="208"/>
  <c r="T52" i="208" s="1"/>
  <c r="S51" i="208"/>
  <c r="R51" i="208"/>
  <c r="Q51" i="208"/>
  <c r="P51" i="208"/>
  <c r="E51" i="208"/>
  <c r="U51" i="208" s="1"/>
  <c r="S50" i="208"/>
  <c r="R50" i="208"/>
  <c r="Q50" i="208"/>
  <c r="P50" i="208"/>
  <c r="E50" i="208"/>
  <c r="T50" i="208" s="1"/>
  <c r="S49" i="208"/>
  <c r="R49" i="208"/>
  <c r="Q49" i="208"/>
  <c r="P49" i="208"/>
  <c r="E49" i="208"/>
  <c r="U49" i="208" s="1"/>
  <c r="S48" i="208"/>
  <c r="R48" i="208"/>
  <c r="Q48" i="208"/>
  <c r="P48" i="208"/>
  <c r="E48" i="208"/>
  <c r="U48" i="208" s="1"/>
  <c r="S47" i="208"/>
  <c r="R47" i="208"/>
  <c r="Q47" i="208"/>
  <c r="U47" i="208" s="1"/>
  <c r="P47" i="208"/>
  <c r="T47" i="208" s="1"/>
  <c r="E47" i="208"/>
  <c r="S46" i="208"/>
  <c r="R46" i="208"/>
  <c r="Q46" i="208"/>
  <c r="P46" i="208"/>
  <c r="E46" i="208"/>
  <c r="S45" i="208"/>
  <c r="R45" i="208"/>
  <c r="Q45" i="208"/>
  <c r="P45" i="208"/>
  <c r="E45" i="208"/>
  <c r="S44" i="208"/>
  <c r="R44" i="208"/>
  <c r="R43" i="208"/>
  <c r="S42" i="208"/>
  <c r="R42" i="208"/>
  <c r="Q42" i="208"/>
  <c r="P42" i="208"/>
  <c r="E42" i="208"/>
  <c r="T42" i="208" s="1"/>
  <c r="S41" i="208"/>
  <c r="R41" i="208"/>
  <c r="Q41" i="208"/>
  <c r="P41" i="208"/>
  <c r="E41" i="208"/>
  <c r="U41" i="208" s="1"/>
  <c r="S40" i="208"/>
  <c r="R40" i="208"/>
  <c r="Q40" i="208"/>
  <c r="P40" i="208"/>
  <c r="E40" i="208"/>
  <c r="T40" i="208" s="1"/>
  <c r="T39" i="208"/>
  <c r="S39" i="208"/>
  <c r="R39" i="208"/>
  <c r="Q39" i="208"/>
  <c r="P39" i="208"/>
  <c r="E39" i="208"/>
  <c r="U39" i="208" s="1"/>
  <c r="T38" i="208"/>
  <c r="S38" i="208"/>
  <c r="R38" i="208"/>
  <c r="Q38" i="208"/>
  <c r="P38" i="208"/>
  <c r="E38" i="208"/>
  <c r="U38" i="208" s="1"/>
  <c r="S37" i="208"/>
  <c r="R37" i="208"/>
  <c r="Q37" i="208"/>
  <c r="P37" i="208"/>
  <c r="E37" i="208"/>
  <c r="S36" i="208"/>
  <c r="R36" i="208"/>
  <c r="Q36" i="208"/>
  <c r="P36" i="208"/>
  <c r="E36" i="208"/>
  <c r="U36" i="208" s="1"/>
  <c r="S35" i="208"/>
  <c r="R35" i="208"/>
  <c r="Q35" i="208"/>
  <c r="P35" i="208"/>
  <c r="E35" i="208"/>
  <c r="U35" i="208" s="1"/>
  <c r="U34" i="208"/>
  <c r="S34" i="208"/>
  <c r="R34" i="208"/>
  <c r="Q34" i="208"/>
  <c r="P34" i="208"/>
  <c r="E34" i="208"/>
  <c r="S33" i="208"/>
  <c r="R33" i="208"/>
  <c r="Q33" i="208"/>
  <c r="P33" i="208"/>
  <c r="E33" i="208"/>
  <c r="U32" i="208"/>
  <c r="S32" i="208"/>
  <c r="R32" i="208"/>
  <c r="Q32" i="208"/>
  <c r="P32" i="208"/>
  <c r="E32" i="208"/>
  <c r="T32" i="208" s="1"/>
  <c r="S31" i="208"/>
  <c r="R31" i="208"/>
  <c r="Q31" i="208"/>
  <c r="P31" i="208"/>
  <c r="T31" i="208" s="1"/>
  <c r="E31" i="208"/>
  <c r="U31" i="208" s="1"/>
  <c r="U30" i="208"/>
  <c r="T30" i="208"/>
  <c r="S30" i="208"/>
  <c r="R30" i="208"/>
  <c r="Q30" i="208"/>
  <c r="P30" i="208"/>
  <c r="E30" i="208"/>
  <c r="U29" i="208"/>
  <c r="T29" i="208"/>
  <c r="S29" i="208"/>
  <c r="R29" i="208"/>
  <c r="Q29" i="208"/>
  <c r="P29" i="208"/>
  <c r="E29" i="208"/>
  <c r="S28" i="208"/>
  <c r="R28" i="208"/>
  <c r="U27" i="208"/>
  <c r="S27" i="208"/>
  <c r="R27" i="208"/>
  <c r="Q27" i="208"/>
  <c r="P27" i="208"/>
  <c r="E27" i="208"/>
  <c r="T27" i="208" s="1"/>
  <c r="U26" i="208"/>
  <c r="T26" i="208"/>
  <c r="S26" i="208"/>
  <c r="R26" i="208"/>
  <c r="Q26" i="208"/>
  <c r="P26" i="208"/>
  <c r="E26" i="208"/>
  <c r="S25" i="208"/>
  <c r="R25" i="208"/>
  <c r="Q25" i="208"/>
  <c r="P25" i="208"/>
  <c r="E25" i="208"/>
  <c r="T25" i="208" s="1"/>
  <c r="S24" i="208"/>
  <c r="R24" i="208"/>
  <c r="Q24" i="208"/>
  <c r="P24" i="208"/>
  <c r="E24" i="208"/>
  <c r="S23" i="208"/>
  <c r="R23" i="208"/>
  <c r="Q23" i="208"/>
  <c r="P23" i="208"/>
  <c r="E23" i="208"/>
  <c r="S22" i="208"/>
  <c r="R22" i="208"/>
  <c r="Q22" i="208"/>
  <c r="P22" i="208"/>
  <c r="E22" i="208"/>
  <c r="U22" i="208" s="1"/>
  <c r="U21" i="208"/>
  <c r="S21" i="208"/>
  <c r="R21" i="208"/>
  <c r="Q21" i="208"/>
  <c r="P21" i="208"/>
  <c r="E21" i="208"/>
  <c r="T21" i="208" s="1"/>
  <c r="S20" i="208"/>
  <c r="R20" i="208"/>
  <c r="Q20" i="208"/>
  <c r="P20" i="208"/>
  <c r="E20" i="208"/>
  <c r="U19" i="208"/>
  <c r="S19" i="208"/>
  <c r="R19" i="208"/>
  <c r="Q19" i="208"/>
  <c r="P19" i="208"/>
  <c r="E19" i="208"/>
  <c r="T19" i="208" s="1"/>
  <c r="S18" i="208"/>
  <c r="R18" i="208"/>
  <c r="Q18" i="208"/>
  <c r="P18" i="208"/>
  <c r="E18" i="208"/>
  <c r="U18" i="208" s="1"/>
  <c r="S17" i="208"/>
  <c r="R17" i="208"/>
  <c r="Q17" i="208"/>
  <c r="P17" i="208"/>
  <c r="E17" i="208"/>
  <c r="U16" i="208"/>
  <c r="S16" i="208"/>
  <c r="R16" i="208"/>
  <c r="Q16" i="208"/>
  <c r="P16" i="208"/>
  <c r="E16" i="208"/>
  <c r="T16" i="208" s="1"/>
  <c r="S15" i="208"/>
  <c r="R15" i="208"/>
  <c r="Q15" i="208"/>
  <c r="P15" i="208"/>
  <c r="E15" i="208"/>
  <c r="U15" i="208" s="1"/>
  <c r="S14" i="208"/>
  <c r="R14" i="208"/>
  <c r="Q14" i="208"/>
  <c r="P14" i="208"/>
  <c r="E14" i="208"/>
  <c r="S13" i="208"/>
  <c r="R13" i="208"/>
  <c r="Q13" i="208"/>
  <c r="P13" i="208"/>
  <c r="E13" i="208"/>
  <c r="T12" i="208"/>
  <c r="S12" i="208"/>
  <c r="R12" i="208"/>
  <c r="Q12" i="208"/>
  <c r="P12" i="208"/>
  <c r="E12" i="208"/>
  <c r="U12" i="208" s="1"/>
  <c r="S11" i="208"/>
  <c r="R11" i="208"/>
  <c r="Q11" i="208"/>
  <c r="P11" i="208"/>
  <c r="E11" i="208"/>
  <c r="T11" i="208" s="1"/>
  <c r="S10" i="208"/>
  <c r="R10" i="208"/>
  <c r="Q10" i="208"/>
  <c r="P10" i="208"/>
  <c r="E10" i="208"/>
  <c r="U10" i="208" s="1"/>
  <c r="R9" i="208"/>
  <c r="S64" i="207"/>
  <c r="R64" i="207"/>
  <c r="Q64" i="207"/>
  <c r="P64" i="207"/>
  <c r="E64" i="207"/>
  <c r="T63" i="207"/>
  <c r="S63" i="207"/>
  <c r="R63" i="207"/>
  <c r="Q63" i="207"/>
  <c r="P63" i="207"/>
  <c r="E63" i="207"/>
  <c r="U63" i="207" s="1"/>
  <c r="S62" i="207"/>
  <c r="R62" i="207"/>
  <c r="S60" i="207"/>
  <c r="R60" i="207"/>
  <c r="Q60" i="207"/>
  <c r="P60" i="207"/>
  <c r="E60" i="207"/>
  <c r="T60" i="207" s="1"/>
  <c r="S59" i="207"/>
  <c r="R59" i="207"/>
  <c r="Q59" i="207"/>
  <c r="P59" i="207"/>
  <c r="E59" i="207"/>
  <c r="T58" i="207"/>
  <c r="S58" i="207"/>
  <c r="R58" i="207"/>
  <c r="Q58" i="207"/>
  <c r="P58" i="207"/>
  <c r="E58" i="207"/>
  <c r="U58" i="207" s="1"/>
  <c r="U57" i="207"/>
  <c r="S57" i="207"/>
  <c r="R57" i="207"/>
  <c r="Q57" i="207"/>
  <c r="P57" i="207"/>
  <c r="P56" i="207" s="1"/>
  <c r="E57" i="207"/>
  <c r="T57" i="207" s="1"/>
  <c r="S56" i="207"/>
  <c r="R56" i="207"/>
  <c r="U55" i="207"/>
  <c r="S55" i="207"/>
  <c r="R55" i="207"/>
  <c r="Q55" i="207"/>
  <c r="P55" i="207"/>
  <c r="E55" i="207"/>
  <c r="T55" i="207" s="1"/>
  <c r="T54" i="207"/>
  <c r="S54" i="207"/>
  <c r="R54" i="207"/>
  <c r="Q54" i="207"/>
  <c r="P54" i="207"/>
  <c r="E54" i="207"/>
  <c r="U54" i="207" s="1"/>
  <c r="U53" i="207"/>
  <c r="S53" i="207"/>
  <c r="R53" i="207"/>
  <c r="Q53" i="207"/>
  <c r="P53" i="207"/>
  <c r="E53" i="207"/>
  <c r="T53" i="207" s="1"/>
  <c r="S52" i="207"/>
  <c r="R52" i="207"/>
  <c r="Q52" i="207"/>
  <c r="P52" i="207"/>
  <c r="E52" i="207"/>
  <c r="U52" i="207" s="1"/>
  <c r="S51" i="207"/>
  <c r="R51" i="207"/>
  <c r="Q51" i="207"/>
  <c r="P51" i="207"/>
  <c r="E51" i="207"/>
  <c r="U51" i="207" s="1"/>
  <c r="S50" i="207"/>
  <c r="R50" i="207"/>
  <c r="Q50" i="207"/>
  <c r="P50" i="207"/>
  <c r="E50" i="207"/>
  <c r="U50" i="207" s="1"/>
  <c r="S49" i="207"/>
  <c r="R49" i="207"/>
  <c r="Q49" i="207"/>
  <c r="P49" i="207"/>
  <c r="E49" i="207"/>
  <c r="T49" i="207" s="1"/>
  <c r="T48" i="207"/>
  <c r="S48" i="207"/>
  <c r="R48" i="207"/>
  <c r="Q48" i="207"/>
  <c r="P48" i="207"/>
  <c r="E48" i="207"/>
  <c r="U48" i="207" s="1"/>
  <c r="S47" i="207"/>
  <c r="R47" i="207"/>
  <c r="Q47" i="207"/>
  <c r="P47" i="207"/>
  <c r="E47" i="207"/>
  <c r="T46" i="207"/>
  <c r="S46" i="207"/>
  <c r="R46" i="207"/>
  <c r="Q46" i="207"/>
  <c r="U46" i="207" s="1"/>
  <c r="P46" i="207"/>
  <c r="E46" i="207"/>
  <c r="S45" i="207"/>
  <c r="R45" i="207"/>
  <c r="Q45" i="207"/>
  <c r="P45" i="207"/>
  <c r="E45" i="207"/>
  <c r="T45" i="207" s="1"/>
  <c r="S44" i="207"/>
  <c r="R44" i="207"/>
  <c r="S43" i="207"/>
  <c r="R43" i="207"/>
  <c r="S42" i="207"/>
  <c r="R42" i="207"/>
  <c r="Q42" i="207"/>
  <c r="P42" i="207"/>
  <c r="E42" i="207"/>
  <c r="U42" i="207" s="1"/>
  <c r="S41" i="207"/>
  <c r="R41" i="207"/>
  <c r="Q41" i="207"/>
  <c r="P41" i="207"/>
  <c r="E41" i="207"/>
  <c r="U41" i="207" s="1"/>
  <c r="S40" i="207"/>
  <c r="R40" i="207"/>
  <c r="Q40" i="207"/>
  <c r="P40" i="207"/>
  <c r="E40" i="207"/>
  <c r="U40" i="207" s="1"/>
  <c r="S39" i="207"/>
  <c r="R39" i="207"/>
  <c r="Q39" i="207"/>
  <c r="P39" i="207"/>
  <c r="E39" i="207"/>
  <c r="T39" i="207" s="1"/>
  <c r="S38" i="207"/>
  <c r="R38" i="207"/>
  <c r="Q38" i="207"/>
  <c r="P38" i="207"/>
  <c r="E38" i="207"/>
  <c r="U38" i="207" s="1"/>
  <c r="U37" i="207"/>
  <c r="S37" i="207"/>
  <c r="R37" i="207"/>
  <c r="Q37" i="207"/>
  <c r="P37" i="207"/>
  <c r="E37" i="207"/>
  <c r="T37" i="207" s="1"/>
  <c r="U36" i="207"/>
  <c r="S36" i="207"/>
  <c r="R36" i="207"/>
  <c r="Q36" i="207"/>
  <c r="P36" i="207"/>
  <c r="E36" i="207"/>
  <c r="T36" i="207" s="1"/>
  <c r="S35" i="207"/>
  <c r="R35" i="207"/>
  <c r="Q35" i="207"/>
  <c r="P35" i="207"/>
  <c r="E35" i="207"/>
  <c r="U35" i="207" s="1"/>
  <c r="T34" i="207"/>
  <c r="S34" i="207"/>
  <c r="R34" i="207"/>
  <c r="Q34" i="207"/>
  <c r="P34" i="207"/>
  <c r="E34" i="207"/>
  <c r="U34" i="207" s="1"/>
  <c r="S33" i="207"/>
  <c r="R33" i="207"/>
  <c r="Q33" i="207"/>
  <c r="P33" i="207"/>
  <c r="E33" i="207"/>
  <c r="U33" i="207" s="1"/>
  <c r="S32" i="207"/>
  <c r="R32" i="207"/>
  <c r="Q32" i="207"/>
  <c r="P32" i="207"/>
  <c r="E32" i="207"/>
  <c r="U32" i="207" s="1"/>
  <c r="S31" i="207"/>
  <c r="R31" i="207"/>
  <c r="Q31" i="207"/>
  <c r="U31" i="207" s="1"/>
  <c r="P31" i="207"/>
  <c r="E31" i="207"/>
  <c r="T30" i="207"/>
  <c r="S30" i="207"/>
  <c r="R30" i="207"/>
  <c r="Q30" i="207"/>
  <c r="P30" i="207"/>
  <c r="E30" i="207"/>
  <c r="U30" i="207" s="1"/>
  <c r="S29" i="207"/>
  <c r="R29" i="207"/>
  <c r="Q29" i="207"/>
  <c r="P29" i="207"/>
  <c r="E29" i="207"/>
  <c r="T29" i="207" s="1"/>
  <c r="S28" i="207"/>
  <c r="S27" i="207"/>
  <c r="R27" i="207"/>
  <c r="Q27" i="207"/>
  <c r="P27" i="207"/>
  <c r="E27" i="207"/>
  <c r="U27" i="207" s="1"/>
  <c r="U26" i="207"/>
  <c r="S26" i="207"/>
  <c r="R26" i="207"/>
  <c r="Q26" i="207"/>
  <c r="P26" i="207"/>
  <c r="E26" i="207"/>
  <c r="T26" i="207" s="1"/>
  <c r="T25" i="207"/>
  <c r="S25" i="207"/>
  <c r="R25" i="207"/>
  <c r="Q25" i="207"/>
  <c r="P25" i="207"/>
  <c r="E25" i="207"/>
  <c r="U25" i="207" s="1"/>
  <c r="U24" i="207"/>
  <c r="S24" i="207"/>
  <c r="R24" i="207"/>
  <c r="Q24" i="207"/>
  <c r="P24" i="207"/>
  <c r="E24" i="207"/>
  <c r="T24" i="207" s="1"/>
  <c r="T23" i="207"/>
  <c r="S23" i="207"/>
  <c r="R23" i="207"/>
  <c r="Q23" i="207"/>
  <c r="P23" i="207"/>
  <c r="E23" i="207"/>
  <c r="U23" i="207" s="1"/>
  <c r="S22" i="207"/>
  <c r="R22" i="207"/>
  <c r="Q22" i="207"/>
  <c r="P22" i="207"/>
  <c r="E22" i="207"/>
  <c r="U21" i="207"/>
  <c r="T21" i="207"/>
  <c r="S21" i="207"/>
  <c r="R21" i="207"/>
  <c r="Q21" i="207"/>
  <c r="P21" i="207"/>
  <c r="E21" i="207"/>
  <c r="S20" i="207"/>
  <c r="R20" i="207"/>
  <c r="Q20" i="207"/>
  <c r="P20" i="207"/>
  <c r="E20" i="207"/>
  <c r="U20" i="207" s="1"/>
  <c r="S19" i="207"/>
  <c r="R19" i="207"/>
  <c r="Q19" i="207"/>
  <c r="P19" i="207"/>
  <c r="E19" i="207"/>
  <c r="U19" i="207" s="1"/>
  <c r="S18" i="207"/>
  <c r="R18" i="207"/>
  <c r="Q18" i="207"/>
  <c r="P18" i="207"/>
  <c r="E18" i="207"/>
  <c r="T18" i="207" s="1"/>
  <c r="T17" i="207"/>
  <c r="S17" i="207"/>
  <c r="R17" i="207"/>
  <c r="Q17" i="207"/>
  <c r="P17" i="207"/>
  <c r="E17" i="207"/>
  <c r="U17" i="207" s="1"/>
  <c r="S16" i="207"/>
  <c r="R16" i="207"/>
  <c r="Q16" i="207"/>
  <c r="P16" i="207"/>
  <c r="E16" i="207"/>
  <c r="T16" i="207" s="1"/>
  <c r="T15" i="207"/>
  <c r="S15" i="207"/>
  <c r="R15" i="207"/>
  <c r="Q15" i="207"/>
  <c r="P15" i="207"/>
  <c r="E15" i="207"/>
  <c r="U15" i="207" s="1"/>
  <c r="S14" i="207"/>
  <c r="R14" i="207"/>
  <c r="Q14" i="207"/>
  <c r="U14" i="207" s="1"/>
  <c r="P14" i="207"/>
  <c r="T14" i="207" s="1"/>
  <c r="E14" i="207"/>
  <c r="S13" i="207"/>
  <c r="R13" i="207"/>
  <c r="Q13" i="207"/>
  <c r="U13" i="207" s="1"/>
  <c r="P13" i="207"/>
  <c r="T13" i="207" s="1"/>
  <c r="E13" i="207"/>
  <c r="S12" i="207"/>
  <c r="R12" i="207"/>
  <c r="Q12" i="207"/>
  <c r="P12" i="207"/>
  <c r="E12" i="207"/>
  <c r="U12" i="207" s="1"/>
  <c r="S11" i="207"/>
  <c r="R11" i="207"/>
  <c r="Q11" i="207"/>
  <c r="P11" i="207"/>
  <c r="E11" i="207"/>
  <c r="U11" i="207" s="1"/>
  <c r="U10" i="207"/>
  <c r="S10" i="207"/>
  <c r="R10" i="207"/>
  <c r="Q10" i="207"/>
  <c r="P10" i="207"/>
  <c r="E10" i="207"/>
  <c r="S64" i="206"/>
  <c r="R64" i="206"/>
  <c r="Q64" i="206"/>
  <c r="P64" i="206"/>
  <c r="E64" i="206"/>
  <c r="U64" i="206" s="1"/>
  <c r="S63" i="206"/>
  <c r="R63" i="206"/>
  <c r="Q63" i="206"/>
  <c r="P63" i="206"/>
  <c r="E63" i="206"/>
  <c r="E62" i="206" s="1"/>
  <c r="U62" i="206" s="1"/>
  <c r="S62" i="206"/>
  <c r="R62" i="206"/>
  <c r="S60" i="206"/>
  <c r="R60" i="206"/>
  <c r="Q60" i="206"/>
  <c r="P60" i="206"/>
  <c r="E60" i="206"/>
  <c r="U60" i="206" s="1"/>
  <c r="U59" i="206"/>
  <c r="S59" i="206"/>
  <c r="R59" i="206"/>
  <c r="Q59" i="206"/>
  <c r="P59" i="206"/>
  <c r="E59" i="206"/>
  <c r="T59" i="206" s="1"/>
  <c r="S58" i="206"/>
  <c r="R58" i="206"/>
  <c r="Q58" i="206"/>
  <c r="P58" i="206"/>
  <c r="E58" i="206"/>
  <c r="U58" i="206" s="1"/>
  <c r="S57" i="206"/>
  <c r="R57" i="206"/>
  <c r="Q57" i="206"/>
  <c r="P57" i="206"/>
  <c r="E57" i="206"/>
  <c r="S56" i="206"/>
  <c r="R56" i="206"/>
  <c r="S55" i="206"/>
  <c r="R55" i="206"/>
  <c r="Q55" i="206"/>
  <c r="P55" i="206"/>
  <c r="E55" i="206"/>
  <c r="U55" i="206" s="1"/>
  <c r="S54" i="206"/>
  <c r="R54" i="206"/>
  <c r="Q54" i="206"/>
  <c r="P54" i="206"/>
  <c r="E54" i="206"/>
  <c r="T54" i="206" s="1"/>
  <c r="T53" i="206"/>
  <c r="S53" i="206"/>
  <c r="R53" i="206"/>
  <c r="Q53" i="206"/>
  <c r="P53" i="206"/>
  <c r="E53" i="206"/>
  <c r="U53" i="206" s="1"/>
  <c r="S52" i="206"/>
  <c r="R52" i="206"/>
  <c r="Q52" i="206"/>
  <c r="P52" i="206"/>
  <c r="E52" i="206"/>
  <c r="T52" i="206" s="1"/>
  <c r="S51" i="206"/>
  <c r="R51" i="206"/>
  <c r="Q51" i="206"/>
  <c r="P51" i="206"/>
  <c r="E51" i="206"/>
  <c r="U51" i="206" s="1"/>
  <c r="U50" i="206"/>
  <c r="T50" i="206"/>
  <c r="S50" i="206"/>
  <c r="R50" i="206"/>
  <c r="Q50" i="206"/>
  <c r="P50" i="206"/>
  <c r="E50" i="206"/>
  <c r="S49" i="206"/>
  <c r="R49" i="206"/>
  <c r="Q49" i="206"/>
  <c r="P49" i="206"/>
  <c r="E49" i="206"/>
  <c r="T49" i="206" s="1"/>
  <c r="S48" i="206"/>
  <c r="R48" i="206"/>
  <c r="Q48" i="206"/>
  <c r="P48" i="206"/>
  <c r="E48" i="206"/>
  <c r="U48" i="206" s="1"/>
  <c r="S47" i="206"/>
  <c r="R47" i="206"/>
  <c r="Q47" i="206"/>
  <c r="P47" i="206"/>
  <c r="E47" i="206"/>
  <c r="U47" i="206" s="1"/>
  <c r="S46" i="206"/>
  <c r="R46" i="206"/>
  <c r="Q46" i="206"/>
  <c r="P46" i="206"/>
  <c r="E46" i="206"/>
  <c r="T46" i="206" s="1"/>
  <c r="T45" i="206"/>
  <c r="S45" i="206"/>
  <c r="R45" i="206"/>
  <c r="Q45" i="206"/>
  <c r="P45" i="206"/>
  <c r="E45" i="206"/>
  <c r="U45" i="206" s="1"/>
  <c r="S44" i="206"/>
  <c r="R44" i="206"/>
  <c r="S42" i="206"/>
  <c r="R42" i="206"/>
  <c r="Q42" i="206"/>
  <c r="P42" i="206"/>
  <c r="E42" i="206"/>
  <c r="T42" i="206" s="1"/>
  <c r="S41" i="206"/>
  <c r="R41" i="206"/>
  <c r="Q41" i="206"/>
  <c r="P41" i="206"/>
  <c r="E41" i="206"/>
  <c r="U41" i="206" s="1"/>
  <c r="U40" i="206"/>
  <c r="T40" i="206"/>
  <c r="S40" i="206"/>
  <c r="R40" i="206"/>
  <c r="Q40" i="206"/>
  <c r="P40" i="206"/>
  <c r="E40" i="206"/>
  <c r="S39" i="206"/>
  <c r="R39" i="206"/>
  <c r="Q39" i="206"/>
  <c r="P39" i="206"/>
  <c r="E39" i="206"/>
  <c r="U39" i="206" s="1"/>
  <c r="S38" i="206"/>
  <c r="R38" i="206"/>
  <c r="Q38" i="206"/>
  <c r="P38" i="206"/>
  <c r="E38" i="206"/>
  <c r="U38" i="206" s="1"/>
  <c r="S37" i="206"/>
  <c r="R37" i="206"/>
  <c r="Q37" i="206"/>
  <c r="P37" i="206"/>
  <c r="E37" i="206"/>
  <c r="U37" i="206" s="1"/>
  <c r="U36" i="206"/>
  <c r="S36" i="206"/>
  <c r="R36" i="206"/>
  <c r="Q36" i="206"/>
  <c r="P36" i="206"/>
  <c r="E36" i="206"/>
  <c r="T36" i="206" s="1"/>
  <c r="S35" i="206"/>
  <c r="R35" i="206"/>
  <c r="Q35" i="206"/>
  <c r="P35" i="206"/>
  <c r="E35" i="206"/>
  <c r="U35" i="206" s="1"/>
  <c r="U34" i="206"/>
  <c r="S34" i="206"/>
  <c r="R34" i="206"/>
  <c r="Q34" i="206"/>
  <c r="P34" i="206"/>
  <c r="E34" i="206"/>
  <c r="T34" i="206" s="1"/>
  <c r="T33" i="206"/>
  <c r="S33" i="206"/>
  <c r="R33" i="206"/>
  <c r="Q33" i="206"/>
  <c r="P33" i="206"/>
  <c r="E33" i="206"/>
  <c r="U33" i="206" s="1"/>
  <c r="U32" i="206"/>
  <c r="T32" i="206"/>
  <c r="S32" i="206"/>
  <c r="R32" i="206"/>
  <c r="Q32" i="206"/>
  <c r="P32" i="206"/>
  <c r="E32" i="206"/>
  <c r="S31" i="206"/>
  <c r="R31" i="206"/>
  <c r="Q31" i="206"/>
  <c r="U31" i="206" s="1"/>
  <c r="P31" i="206"/>
  <c r="T31" i="206" s="1"/>
  <c r="E31" i="206"/>
  <c r="S30" i="206"/>
  <c r="R30" i="206"/>
  <c r="Q30" i="206"/>
  <c r="P30" i="206"/>
  <c r="E30" i="206"/>
  <c r="U30" i="206" s="1"/>
  <c r="S29" i="206"/>
  <c r="R29" i="206"/>
  <c r="Q29" i="206"/>
  <c r="P29" i="206"/>
  <c r="E29" i="206"/>
  <c r="R28" i="206"/>
  <c r="U27" i="206"/>
  <c r="T27" i="206"/>
  <c r="S27" i="206"/>
  <c r="R27" i="206"/>
  <c r="Q27" i="206"/>
  <c r="P27" i="206"/>
  <c r="E27" i="206"/>
  <c r="U26" i="206"/>
  <c r="T26" i="206"/>
  <c r="S26" i="206"/>
  <c r="R26" i="206"/>
  <c r="Q26" i="206"/>
  <c r="P26" i="206"/>
  <c r="E26" i="206"/>
  <c r="S25" i="206"/>
  <c r="R25" i="206"/>
  <c r="Q25" i="206"/>
  <c r="P25" i="206"/>
  <c r="E25" i="206"/>
  <c r="U25" i="206" s="1"/>
  <c r="S24" i="206"/>
  <c r="R24" i="206"/>
  <c r="Q24" i="206"/>
  <c r="P24" i="206"/>
  <c r="E24" i="206"/>
  <c r="U24" i="206" s="1"/>
  <c r="S23" i="206"/>
  <c r="R23" i="206"/>
  <c r="Q23" i="206"/>
  <c r="P23" i="206"/>
  <c r="E23" i="206"/>
  <c r="T22" i="206"/>
  <c r="S22" i="206"/>
  <c r="R22" i="206"/>
  <c r="Q22" i="206"/>
  <c r="P22" i="206"/>
  <c r="E22" i="206"/>
  <c r="U22" i="206" s="1"/>
  <c r="S21" i="206"/>
  <c r="R21" i="206"/>
  <c r="Q21" i="206"/>
  <c r="P21" i="206"/>
  <c r="E21" i="206"/>
  <c r="U20" i="206"/>
  <c r="T20" i="206"/>
  <c r="S20" i="206"/>
  <c r="R20" i="206"/>
  <c r="Q20" i="206"/>
  <c r="P20" i="206"/>
  <c r="E20" i="206"/>
  <c r="S19" i="206"/>
  <c r="R19" i="206"/>
  <c r="Q19" i="206"/>
  <c r="P19" i="206"/>
  <c r="E19" i="206"/>
  <c r="S18" i="206"/>
  <c r="R18" i="206"/>
  <c r="Q18" i="206"/>
  <c r="P18" i="206"/>
  <c r="E18" i="206"/>
  <c r="S17" i="206"/>
  <c r="R17" i="206"/>
  <c r="Q17" i="206"/>
  <c r="P17" i="206"/>
  <c r="E17" i="206"/>
  <c r="U17" i="206" s="1"/>
  <c r="S16" i="206"/>
  <c r="R16" i="206"/>
  <c r="Q16" i="206"/>
  <c r="P16" i="206"/>
  <c r="E16" i="206"/>
  <c r="U16" i="206" s="1"/>
  <c r="S15" i="206"/>
  <c r="R15" i="206"/>
  <c r="Q15" i="206"/>
  <c r="P15" i="206"/>
  <c r="E15" i="206"/>
  <c r="T15" i="206" s="1"/>
  <c r="T14" i="206"/>
  <c r="S14" i="206"/>
  <c r="R14" i="206"/>
  <c r="Q14" i="206"/>
  <c r="P14" i="206"/>
  <c r="E14" i="206"/>
  <c r="U14" i="206" s="1"/>
  <c r="U13" i="206"/>
  <c r="S13" i="206"/>
  <c r="R13" i="206"/>
  <c r="Q13" i="206"/>
  <c r="P13" i="206"/>
  <c r="E13" i="206"/>
  <c r="T13" i="206" s="1"/>
  <c r="S12" i="206"/>
  <c r="R12" i="206"/>
  <c r="Q12" i="206"/>
  <c r="P12" i="206"/>
  <c r="E12" i="206"/>
  <c r="T12" i="206" s="1"/>
  <c r="U11" i="206"/>
  <c r="S11" i="206"/>
  <c r="R11" i="206"/>
  <c r="Q11" i="206"/>
  <c r="P11" i="206"/>
  <c r="E11" i="206"/>
  <c r="T11" i="206" s="1"/>
  <c r="S10" i="206"/>
  <c r="R10" i="206"/>
  <c r="Q10" i="206"/>
  <c r="P10" i="206"/>
  <c r="E10" i="206"/>
  <c r="S9" i="206"/>
  <c r="R9" i="206"/>
  <c r="U64" i="205"/>
  <c r="S64" i="205"/>
  <c r="R64" i="205"/>
  <c r="Q64" i="205"/>
  <c r="P64" i="205"/>
  <c r="E64" i="205"/>
  <c r="T64" i="205" s="1"/>
  <c r="T63" i="205"/>
  <c r="S63" i="205"/>
  <c r="R63" i="205"/>
  <c r="Q63" i="205"/>
  <c r="P63" i="205"/>
  <c r="E63" i="205"/>
  <c r="U63" i="205" s="1"/>
  <c r="S62" i="205"/>
  <c r="R62" i="205"/>
  <c r="U60" i="205"/>
  <c r="S60" i="205"/>
  <c r="R60" i="205"/>
  <c r="Q60" i="205"/>
  <c r="P60" i="205"/>
  <c r="E60" i="205"/>
  <c r="T60" i="205" s="1"/>
  <c r="U59" i="205"/>
  <c r="T59" i="205"/>
  <c r="S59" i="205"/>
  <c r="R59" i="205"/>
  <c r="Q59" i="205"/>
  <c r="P59" i="205"/>
  <c r="E59" i="205"/>
  <c r="S58" i="205"/>
  <c r="R58" i="205"/>
  <c r="Q58" i="205"/>
  <c r="P58" i="205"/>
  <c r="E58" i="205"/>
  <c r="U58" i="205" s="1"/>
  <c r="S57" i="205"/>
  <c r="R57" i="205"/>
  <c r="Q57" i="205"/>
  <c r="P57" i="205"/>
  <c r="E57" i="205"/>
  <c r="S56" i="205"/>
  <c r="R56" i="205"/>
  <c r="S55" i="205"/>
  <c r="R55" i="205"/>
  <c r="Q55" i="205"/>
  <c r="P55" i="205"/>
  <c r="E55" i="205"/>
  <c r="U54" i="205"/>
  <c r="S54" i="205"/>
  <c r="R54" i="205"/>
  <c r="Q54" i="205"/>
  <c r="P54" i="205"/>
  <c r="E54" i="205"/>
  <c r="T54" i="205" s="1"/>
  <c r="S53" i="205"/>
  <c r="R53" i="205"/>
  <c r="Q53" i="205"/>
  <c r="P53" i="205"/>
  <c r="E53" i="205"/>
  <c r="U53" i="205" s="1"/>
  <c r="S52" i="205"/>
  <c r="R52" i="205"/>
  <c r="Q52" i="205"/>
  <c r="P52" i="205"/>
  <c r="E52" i="205"/>
  <c r="U52" i="205" s="1"/>
  <c r="S51" i="205"/>
  <c r="R51" i="205"/>
  <c r="Q51" i="205"/>
  <c r="P51" i="205"/>
  <c r="E51" i="205"/>
  <c r="T51" i="205" s="1"/>
  <c r="S50" i="205"/>
  <c r="R50" i="205"/>
  <c r="Q50" i="205"/>
  <c r="P50" i="205"/>
  <c r="E50" i="205"/>
  <c r="U50" i="205" s="1"/>
  <c r="U49" i="205"/>
  <c r="S49" i="205"/>
  <c r="R49" i="205"/>
  <c r="Q49" i="205"/>
  <c r="P49" i="205"/>
  <c r="E49" i="205"/>
  <c r="T49" i="205" s="1"/>
  <c r="S48" i="205"/>
  <c r="R48" i="205"/>
  <c r="Q48" i="205"/>
  <c r="P48" i="205"/>
  <c r="E48" i="205"/>
  <c r="U47" i="205"/>
  <c r="T47" i="205"/>
  <c r="S47" i="205"/>
  <c r="R47" i="205"/>
  <c r="Q47" i="205"/>
  <c r="P47" i="205"/>
  <c r="E47" i="205"/>
  <c r="S46" i="205"/>
  <c r="R46" i="205"/>
  <c r="Q46" i="205"/>
  <c r="U46" i="205" s="1"/>
  <c r="P46" i="205"/>
  <c r="T46" i="205" s="1"/>
  <c r="E46" i="205"/>
  <c r="S45" i="205"/>
  <c r="R45" i="205"/>
  <c r="Q45" i="205"/>
  <c r="P45" i="205"/>
  <c r="E45" i="205"/>
  <c r="S44" i="205"/>
  <c r="S43" i="205"/>
  <c r="S42" i="205"/>
  <c r="R42" i="205"/>
  <c r="Q42" i="205"/>
  <c r="P42" i="205"/>
  <c r="E42" i="205"/>
  <c r="U42" i="205" s="1"/>
  <c r="S41" i="205"/>
  <c r="R41" i="205"/>
  <c r="Q41" i="205"/>
  <c r="P41" i="205"/>
  <c r="E41" i="205"/>
  <c r="T41" i="205" s="1"/>
  <c r="S40" i="205"/>
  <c r="R40" i="205"/>
  <c r="Q40" i="205"/>
  <c r="P40" i="205"/>
  <c r="E40" i="205"/>
  <c r="U40" i="205" s="1"/>
  <c r="S39" i="205"/>
  <c r="R39" i="205"/>
  <c r="Q39" i="205"/>
  <c r="P39" i="205"/>
  <c r="E39" i="205"/>
  <c r="T39" i="205" s="1"/>
  <c r="S38" i="205"/>
  <c r="R38" i="205"/>
  <c r="Q38" i="205"/>
  <c r="P38" i="205"/>
  <c r="E38" i="205"/>
  <c r="T38" i="205" s="1"/>
  <c r="U37" i="205"/>
  <c r="T37" i="205"/>
  <c r="S37" i="205"/>
  <c r="R37" i="205"/>
  <c r="Q37" i="205"/>
  <c r="P37" i="205"/>
  <c r="E37" i="205"/>
  <c r="T36" i="205"/>
  <c r="S36" i="205"/>
  <c r="R36" i="205"/>
  <c r="Q36" i="205"/>
  <c r="P36" i="205"/>
  <c r="E36" i="205"/>
  <c r="U36" i="205" s="1"/>
  <c r="S35" i="205"/>
  <c r="R35" i="205"/>
  <c r="Q35" i="205"/>
  <c r="P35" i="205"/>
  <c r="E35" i="205"/>
  <c r="U35" i="205" s="1"/>
  <c r="S34" i="205"/>
  <c r="R34" i="205"/>
  <c r="Q34" i="205"/>
  <c r="P34" i="205"/>
  <c r="E34" i="205"/>
  <c r="U34" i="205" s="1"/>
  <c r="U33" i="205"/>
  <c r="S33" i="205"/>
  <c r="R33" i="205"/>
  <c r="Q33" i="205"/>
  <c r="P33" i="205"/>
  <c r="E33" i="205"/>
  <c r="T33" i="205" s="1"/>
  <c r="T32" i="205"/>
  <c r="S32" i="205"/>
  <c r="R32" i="205"/>
  <c r="Q32" i="205"/>
  <c r="P32" i="205"/>
  <c r="E32" i="205"/>
  <c r="U32" i="205" s="1"/>
  <c r="S31" i="205"/>
  <c r="R31" i="205"/>
  <c r="Q31" i="205"/>
  <c r="P31" i="205"/>
  <c r="E31" i="205"/>
  <c r="S30" i="205"/>
  <c r="R30" i="205"/>
  <c r="Q30" i="205"/>
  <c r="P30" i="205"/>
  <c r="E30" i="205"/>
  <c r="S29" i="205"/>
  <c r="R29" i="205"/>
  <c r="Q29" i="205"/>
  <c r="P29" i="205"/>
  <c r="E29" i="205"/>
  <c r="T29" i="205" s="1"/>
  <c r="S28" i="205"/>
  <c r="T27" i="205"/>
  <c r="S27" i="205"/>
  <c r="R27" i="205"/>
  <c r="Q27" i="205"/>
  <c r="P27" i="205"/>
  <c r="E27" i="205"/>
  <c r="U27" i="205" s="1"/>
  <c r="S26" i="205"/>
  <c r="R26" i="205"/>
  <c r="Q26" i="205"/>
  <c r="P26" i="205"/>
  <c r="E26" i="205"/>
  <c r="T26" i="205" s="1"/>
  <c r="U25" i="205"/>
  <c r="T25" i="205"/>
  <c r="S25" i="205"/>
  <c r="R25" i="205"/>
  <c r="Q25" i="205"/>
  <c r="P25" i="205"/>
  <c r="E25" i="205"/>
  <c r="U24" i="205"/>
  <c r="T24" i="205"/>
  <c r="S24" i="205"/>
  <c r="R24" i="205"/>
  <c r="Q24" i="205"/>
  <c r="P24" i="205"/>
  <c r="E24" i="205"/>
  <c r="S23" i="205"/>
  <c r="R23" i="205"/>
  <c r="Q23" i="205"/>
  <c r="P23" i="205"/>
  <c r="T23" i="205" s="1"/>
  <c r="E23" i="205"/>
  <c r="S22" i="205"/>
  <c r="R22" i="205"/>
  <c r="Q22" i="205"/>
  <c r="P22" i="205"/>
  <c r="E22" i="205"/>
  <c r="U22" i="205" s="1"/>
  <c r="S21" i="205"/>
  <c r="R21" i="205"/>
  <c r="Q21" i="205"/>
  <c r="P21" i="205"/>
  <c r="E21" i="205"/>
  <c r="U21" i="205" s="1"/>
  <c r="U20" i="205"/>
  <c r="S20" i="205"/>
  <c r="R20" i="205"/>
  <c r="Q20" i="205"/>
  <c r="P20" i="205"/>
  <c r="E20" i="205"/>
  <c r="T20" i="205" s="1"/>
  <c r="S19" i="205"/>
  <c r="R19" i="205"/>
  <c r="Q19" i="205"/>
  <c r="P19" i="205"/>
  <c r="E19" i="205"/>
  <c r="U19" i="205" s="1"/>
  <c r="S18" i="205"/>
  <c r="R18" i="205"/>
  <c r="Q18" i="205"/>
  <c r="P18" i="205"/>
  <c r="E18" i="205"/>
  <c r="T18" i="205" s="1"/>
  <c r="T17" i="205"/>
  <c r="S17" i="205"/>
  <c r="R17" i="205"/>
  <c r="Q17" i="205"/>
  <c r="P17" i="205"/>
  <c r="E17" i="205"/>
  <c r="U17" i="205" s="1"/>
  <c r="U16" i="205"/>
  <c r="T16" i="205"/>
  <c r="S16" i="205"/>
  <c r="R16" i="205"/>
  <c r="Q16" i="205"/>
  <c r="P16" i="205"/>
  <c r="E16" i="205"/>
  <c r="S15" i="205"/>
  <c r="R15" i="205"/>
  <c r="Q15" i="205"/>
  <c r="P15" i="205"/>
  <c r="E15" i="205"/>
  <c r="S14" i="205"/>
  <c r="R14" i="205"/>
  <c r="Q14" i="205"/>
  <c r="P14" i="205"/>
  <c r="E14" i="205"/>
  <c r="U14" i="205" s="1"/>
  <c r="S13" i="205"/>
  <c r="R13" i="205"/>
  <c r="Q13" i="205"/>
  <c r="P13" i="205"/>
  <c r="E13" i="205"/>
  <c r="U13" i="205" s="1"/>
  <c r="U12" i="205"/>
  <c r="S12" i="205"/>
  <c r="R12" i="205"/>
  <c r="Q12" i="205"/>
  <c r="P12" i="205"/>
  <c r="E12" i="205"/>
  <c r="T12" i="205" s="1"/>
  <c r="S11" i="205"/>
  <c r="R11" i="205"/>
  <c r="Q11" i="205"/>
  <c r="P11" i="205"/>
  <c r="E11" i="205"/>
  <c r="U11" i="205" s="1"/>
  <c r="S10" i="205"/>
  <c r="R10" i="205"/>
  <c r="Q10" i="205"/>
  <c r="P10" i="205"/>
  <c r="E10" i="205"/>
  <c r="T10" i="205" s="1"/>
  <c r="S9" i="205"/>
  <c r="R9" i="205"/>
  <c r="S64" i="204"/>
  <c r="R64" i="204"/>
  <c r="Q64" i="204"/>
  <c r="P64" i="204"/>
  <c r="E64" i="204"/>
  <c r="U64" i="204" s="1"/>
  <c r="S63" i="204"/>
  <c r="R63" i="204"/>
  <c r="Q63" i="204"/>
  <c r="P63" i="204"/>
  <c r="E63" i="204"/>
  <c r="U63" i="204" s="1"/>
  <c r="S62" i="204"/>
  <c r="R62" i="204"/>
  <c r="S60" i="204"/>
  <c r="R60" i="204"/>
  <c r="Q60" i="204"/>
  <c r="P60" i="204"/>
  <c r="E60" i="204"/>
  <c r="U60" i="204" s="1"/>
  <c r="S59" i="204"/>
  <c r="R59" i="204"/>
  <c r="Q59" i="204"/>
  <c r="P59" i="204"/>
  <c r="E59" i="204"/>
  <c r="T58" i="204"/>
  <c r="S58" i="204"/>
  <c r="R58" i="204"/>
  <c r="Q58" i="204"/>
  <c r="P58" i="204"/>
  <c r="E58" i="204"/>
  <c r="U58" i="204" s="1"/>
  <c r="T57" i="204"/>
  <c r="S57" i="204"/>
  <c r="R57" i="204"/>
  <c r="Q57" i="204"/>
  <c r="P57" i="204"/>
  <c r="E57" i="204"/>
  <c r="U57" i="204" s="1"/>
  <c r="S56" i="204"/>
  <c r="R56" i="204"/>
  <c r="T55" i="204"/>
  <c r="S55" i="204"/>
  <c r="R55" i="204"/>
  <c r="Q55" i="204"/>
  <c r="P55" i="204"/>
  <c r="E55" i="204"/>
  <c r="U55" i="204" s="1"/>
  <c r="S54" i="204"/>
  <c r="R54" i="204"/>
  <c r="Q54" i="204"/>
  <c r="P54" i="204"/>
  <c r="E54" i="204"/>
  <c r="T54" i="204" s="1"/>
  <c r="S53" i="204"/>
  <c r="R53" i="204"/>
  <c r="Q53" i="204"/>
  <c r="P53" i="204"/>
  <c r="E53" i="204"/>
  <c r="S52" i="204"/>
  <c r="R52" i="204"/>
  <c r="Q52" i="204"/>
  <c r="P52" i="204"/>
  <c r="E52" i="204"/>
  <c r="U52" i="204" s="1"/>
  <c r="S51" i="204"/>
  <c r="R51" i="204"/>
  <c r="Q51" i="204"/>
  <c r="P51" i="204"/>
  <c r="E51" i="204"/>
  <c r="U51" i="204" s="1"/>
  <c r="S50" i="204"/>
  <c r="R50" i="204"/>
  <c r="Q50" i="204"/>
  <c r="P50" i="204"/>
  <c r="E50" i="204"/>
  <c r="U50" i="204" s="1"/>
  <c r="S49" i="204"/>
  <c r="R49" i="204"/>
  <c r="Q49" i="204"/>
  <c r="P49" i="204"/>
  <c r="E49" i="204"/>
  <c r="U49" i="204" s="1"/>
  <c r="S48" i="204"/>
  <c r="R48" i="204"/>
  <c r="Q48" i="204"/>
  <c r="P48" i="204"/>
  <c r="E48" i="204"/>
  <c r="S47" i="204"/>
  <c r="R47" i="204"/>
  <c r="Q47" i="204"/>
  <c r="P47" i="204"/>
  <c r="E47" i="204"/>
  <c r="U47" i="204" s="1"/>
  <c r="S46" i="204"/>
  <c r="R46" i="204"/>
  <c r="Q46" i="204"/>
  <c r="U46" i="204" s="1"/>
  <c r="P46" i="204"/>
  <c r="E46" i="204"/>
  <c r="U45" i="204"/>
  <c r="T45" i="204"/>
  <c r="S45" i="204"/>
  <c r="R45" i="204"/>
  <c r="Q45" i="204"/>
  <c r="P45" i="204"/>
  <c r="E45" i="204"/>
  <c r="S44" i="204"/>
  <c r="R44" i="204"/>
  <c r="S43" i="204"/>
  <c r="R43" i="204"/>
  <c r="S42" i="204"/>
  <c r="R42" i="204"/>
  <c r="Q42" i="204"/>
  <c r="P42" i="204"/>
  <c r="E42" i="204"/>
  <c r="U42" i="204" s="1"/>
  <c r="S41" i="204"/>
  <c r="R41" i="204"/>
  <c r="Q41" i="204"/>
  <c r="P41" i="204"/>
  <c r="E41" i="204"/>
  <c r="T41" i="204" s="1"/>
  <c r="S40" i="204"/>
  <c r="R40" i="204"/>
  <c r="Q40" i="204"/>
  <c r="P40" i="204"/>
  <c r="E40" i="204"/>
  <c r="U40" i="204" s="1"/>
  <c r="S39" i="204"/>
  <c r="R39" i="204"/>
  <c r="Q39" i="204"/>
  <c r="P39" i="204"/>
  <c r="E39" i="204"/>
  <c r="U39" i="204" s="1"/>
  <c r="S38" i="204"/>
  <c r="R38" i="204"/>
  <c r="Q38" i="204"/>
  <c r="P38" i="204"/>
  <c r="E38" i="204"/>
  <c r="T38" i="204" s="1"/>
  <c r="T37" i="204"/>
  <c r="S37" i="204"/>
  <c r="R37" i="204"/>
  <c r="Q37" i="204"/>
  <c r="P37" i="204"/>
  <c r="E37" i="204"/>
  <c r="U37" i="204" s="1"/>
  <c r="S36" i="204"/>
  <c r="R36" i="204"/>
  <c r="Q36" i="204"/>
  <c r="P36" i="204"/>
  <c r="E36" i="204"/>
  <c r="S35" i="204"/>
  <c r="R35" i="204"/>
  <c r="Q35" i="204"/>
  <c r="P35" i="204"/>
  <c r="E35" i="204"/>
  <c r="U35" i="204" s="1"/>
  <c r="U34" i="204"/>
  <c r="S34" i="204"/>
  <c r="R34" i="204"/>
  <c r="Q34" i="204"/>
  <c r="P34" i="204"/>
  <c r="E34" i="204"/>
  <c r="T34" i="204" s="1"/>
  <c r="U33" i="204"/>
  <c r="S33" i="204"/>
  <c r="R33" i="204"/>
  <c r="Q33" i="204"/>
  <c r="P33" i="204"/>
  <c r="E33" i="204"/>
  <c r="T33" i="204" s="1"/>
  <c r="S32" i="204"/>
  <c r="R32" i="204"/>
  <c r="Q32" i="204"/>
  <c r="P32" i="204"/>
  <c r="E32" i="204"/>
  <c r="U32" i="204" s="1"/>
  <c r="S31" i="204"/>
  <c r="R31" i="204"/>
  <c r="Q31" i="204"/>
  <c r="P31" i="204"/>
  <c r="E31" i="204"/>
  <c r="S30" i="204"/>
  <c r="R30" i="204"/>
  <c r="Q30" i="204"/>
  <c r="P30" i="204"/>
  <c r="E30" i="204"/>
  <c r="S29" i="204"/>
  <c r="R29" i="204"/>
  <c r="Q29" i="204"/>
  <c r="P29" i="204"/>
  <c r="E29" i="204"/>
  <c r="U29" i="204" s="1"/>
  <c r="S28" i="204"/>
  <c r="R28" i="204"/>
  <c r="S27" i="204"/>
  <c r="R27" i="204"/>
  <c r="Q27" i="204"/>
  <c r="P27" i="204"/>
  <c r="E27" i="204"/>
  <c r="U27" i="204" s="1"/>
  <c r="S26" i="204"/>
  <c r="R26" i="204"/>
  <c r="Q26" i="204"/>
  <c r="P26" i="204"/>
  <c r="E26" i="204"/>
  <c r="U26" i="204" s="1"/>
  <c r="S25" i="204"/>
  <c r="R25" i="204"/>
  <c r="Q25" i="204"/>
  <c r="P25" i="204"/>
  <c r="E25" i="204"/>
  <c r="T25" i="204" s="1"/>
  <c r="S24" i="204"/>
  <c r="R24" i="204"/>
  <c r="Q24" i="204"/>
  <c r="P24" i="204"/>
  <c r="E24" i="204"/>
  <c r="S23" i="204"/>
  <c r="R23" i="204"/>
  <c r="Q23" i="204"/>
  <c r="U23" i="204" s="1"/>
  <c r="P23" i="204"/>
  <c r="E23" i="204"/>
  <c r="T23" i="204" s="1"/>
  <c r="U22" i="204"/>
  <c r="S22" i="204"/>
  <c r="R22" i="204"/>
  <c r="Q22" i="204"/>
  <c r="P22" i="204"/>
  <c r="E22" i="204"/>
  <c r="T22" i="204" s="1"/>
  <c r="S21" i="204"/>
  <c r="R21" i="204"/>
  <c r="Q21" i="204"/>
  <c r="P21" i="204"/>
  <c r="E21" i="204"/>
  <c r="U21" i="204" s="1"/>
  <c r="S20" i="204"/>
  <c r="R20" i="204"/>
  <c r="Q20" i="204"/>
  <c r="P20" i="204"/>
  <c r="E20" i="204"/>
  <c r="U20" i="204" s="1"/>
  <c r="S19" i="204"/>
  <c r="R19" i="204"/>
  <c r="Q19" i="204"/>
  <c r="P19" i="204"/>
  <c r="E19" i="204"/>
  <c r="U19" i="204" s="1"/>
  <c r="S18" i="204"/>
  <c r="R18" i="204"/>
  <c r="Q18" i="204"/>
  <c r="P18" i="204"/>
  <c r="E18" i="204"/>
  <c r="U18" i="204" s="1"/>
  <c r="S17" i="204"/>
  <c r="R17" i="204"/>
  <c r="Q17" i="204"/>
  <c r="P17" i="204"/>
  <c r="E17" i="204"/>
  <c r="T16" i="204"/>
  <c r="S16" i="204"/>
  <c r="R16" i="204"/>
  <c r="Q16" i="204"/>
  <c r="P16" i="204"/>
  <c r="E16" i="204"/>
  <c r="U16" i="204" s="1"/>
  <c r="U15" i="204"/>
  <c r="S15" i="204"/>
  <c r="R15" i="204"/>
  <c r="Q15" i="204"/>
  <c r="P15" i="204"/>
  <c r="E15" i="204"/>
  <c r="T15" i="204" s="1"/>
  <c r="U14" i="204"/>
  <c r="T14" i="204"/>
  <c r="S14" i="204"/>
  <c r="R14" i="204"/>
  <c r="Q14" i="204"/>
  <c r="P14" i="204"/>
  <c r="E14" i="204"/>
  <c r="S13" i="204"/>
  <c r="R13" i="204"/>
  <c r="Q13" i="204"/>
  <c r="P13" i="204"/>
  <c r="E13" i="204"/>
  <c r="U12" i="204"/>
  <c r="T12" i="204"/>
  <c r="S12" i="204"/>
  <c r="R12" i="204"/>
  <c r="Q12" i="204"/>
  <c r="P12" i="204"/>
  <c r="E12" i="204"/>
  <c r="S11" i="204"/>
  <c r="R11" i="204"/>
  <c r="Q11" i="204"/>
  <c r="P11" i="204"/>
  <c r="E11" i="204"/>
  <c r="U11" i="204" s="1"/>
  <c r="S10" i="204"/>
  <c r="R10" i="204"/>
  <c r="Q10" i="204"/>
  <c r="P10" i="204"/>
  <c r="E10" i="204"/>
  <c r="S9" i="204"/>
  <c r="R9" i="204"/>
  <c r="S64" i="203"/>
  <c r="R64" i="203"/>
  <c r="Q64" i="203"/>
  <c r="P64" i="203"/>
  <c r="E64" i="203"/>
  <c r="T64" i="203" s="1"/>
  <c r="U63" i="203"/>
  <c r="T63" i="203"/>
  <c r="S63" i="203"/>
  <c r="R63" i="203"/>
  <c r="Q63" i="203"/>
  <c r="P63" i="203"/>
  <c r="E63" i="203"/>
  <c r="S62" i="203"/>
  <c r="R62" i="203"/>
  <c r="S60" i="203"/>
  <c r="R60" i="203"/>
  <c r="Q60" i="203"/>
  <c r="P60" i="203"/>
  <c r="E60" i="203"/>
  <c r="U60" i="203" s="1"/>
  <c r="S59" i="203"/>
  <c r="R59" i="203"/>
  <c r="Q59" i="203"/>
  <c r="P59" i="203"/>
  <c r="E59" i="203"/>
  <c r="U59" i="203" s="1"/>
  <c r="S58" i="203"/>
  <c r="R58" i="203"/>
  <c r="Q58" i="203"/>
  <c r="P58" i="203"/>
  <c r="E58" i="203"/>
  <c r="T58" i="203" s="1"/>
  <c r="S57" i="203"/>
  <c r="R57" i="203"/>
  <c r="Q57" i="203"/>
  <c r="P57" i="203"/>
  <c r="E57" i="203"/>
  <c r="U57" i="203" s="1"/>
  <c r="S56" i="203"/>
  <c r="R56" i="203"/>
  <c r="S55" i="203"/>
  <c r="R55" i="203"/>
  <c r="Q55" i="203"/>
  <c r="P55" i="203"/>
  <c r="E55" i="203"/>
  <c r="U55" i="203" s="1"/>
  <c r="S54" i="203"/>
  <c r="R54" i="203"/>
  <c r="Q54" i="203"/>
  <c r="P54" i="203"/>
  <c r="E54" i="203"/>
  <c r="U54" i="203" s="1"/>
  <c r="U53" i="203"/>
  <c r="S53" i="203"/>
  <c r="R53" i="203"/>
  <c r="Q53" i="203"/>
  <c r="P53" i="203"/>
  <c r="E53" i="203"/>
  <c r="T53" i="203" s="1"/>
  <c r="S52" i="203"/>
  <c r="R52" i="203"/>
  <c r="Q52" i="203"/>
  <c r="P52" i="203"/>
  <c r="E52" i="203"/>
  <c r="U52" i="203" s="1"/>
  <c r="S51" i="203"/>
  <c r="R51" i="203"/>
  <c r="Q51" i="203"/>
  <c r="P51" i="203"/>
  <c r="E51" i="203"/>
  <c r="T51" i="203" s="1"/>
  <c r="S50" i="203"/>
  <c r="R50" i="203"/>
  <c r="Q50" i="203"/>
  <c r="P50" i="203"/>
  <c r="E50" i="203"/>
  <c r="U50" i="203" s="1"/>
  <c r="S49" i="203"/>
  <c r="R49" i="203"/>
  <c r="Q49" i="203"/>
  <c r="P49" i="203"/>
  <c r="E49" i="203"/>
  <c r="U49" i="203" s="1"/>
  <c r="S48" i="203"/>
  <c r="R48" i="203"/>
  <c r="Q48" i="203"/>
  <c r="P48" i="203"/>
  <c r="E48" i="203"/>
  <c r="U48" i="203" s="1"/>
  <c r="S47" i="203"/>
  <c r="R47" i="203"/>
  <c r="Q47" i="203"/>
  <c r="P47" i="203"/>
  <c r="E47" i="203"/>
  <c r="S46" i="203"/>
  <c r="R46" i="203"/>
  <c r="Q46" i="203"/>
  <c r="P46" i="203"/>
  <c r="E46" i="203"/>
  <c r="U46" i="203" s="1"/>
  <c r="S45" i="203"/>
  <c r="R45" i="203"/>
  <c r="Q45" i="203"/>
  <c r="P45" i="203"/>
  <c r="E45" i="203"/>
  <c r="U45" i="203" s="1"/>
  <c r="S44" i="203"/>
  <c r="R44" i="203"/>
  <c r="S42" i="203"/>
  <c r="R42" i="203"/>
  <c r="Q42" i="203"/>
  <c r="P42" i="203"/>
  <c r="E42" i="203"/>
  <c r="U42" i="203" s="1"/>
  <c r="S41" i="203"/>
  <c r="R41" i="203"/>
  <c r="Q41" i="203"/>
  <c r="P41" i="203"/>
  <c r="E41" i="203"/>
  <c r="T41" i="203" s="1"/>
  <c r="S40" i="203"/>
  <c r="R40" i="203"/>
  <c r="Q40" i="203"/>
  <c r="P40" i="203"/>
  <c r="E40" i="203"/>
  <c r="U40" i="203" s="1"/>
  <c r="S39" i="203"/>
  <c r="R39" i="203"/>
  <c r="Q39" i="203"/>
  <c r="P39" i="203"/>
  <c r="E39" i="203"/>
  <c r="U39" i="203" s="1"/>
  <c r="T38" i="203"/>
  <c r="S38" i="203"/>
  <c r="R38" i="203"/>
  <c r="Q38" i="203"/>
  <c r="P38" i="203"/>
  <c r="E38" i="203"/>
  <c r="U38" i="203" s="1"/>
  <c r="S37" i="203"/>
  <c r="R37" i="203"/>
  <c r="Q37" i="203"/>
  <c r="P37" i="203"/>
  <c r="E37" i="203"/>
  <c r="U37" i="203" s="1"/>
  <c r="S36" i="203"/>
  <c r="R36" i="203"/>
  <c r="Q36" i="203"/>
  <c r="P36" i="203"/>
  <c r="E36" i="203"/>
  <c r="U36" i="203" s="1"/>
  <c r="S35" i="203"/>
  <c r="R35" i="203"/>
  <c r="Q35" i="203"/>
  <c r="P35" i="203"/>
  <c r="E35" i="203"/>
  <c r="T35" i="203" s="1"/>
  <c r="T34" i="203"/>
  <c r="S34" i="203"/>
  <c r="R34" i="203"/>
  <c r="Q34" i="203"/>
  <c r="P34" i="203"/>
  <c r="E34" i="203"/>
  <c r="U34" i="203" s="1"/>
  <c r="S33" i="203"/>
  <c r="R33" i="203"/>
  <c r="Q33" i="203"/>
  <c r="U33" i="203" s="1"/>
  <c r="P33" i="203"/>
  <c r="E33" i="203"/>
  <c r="U32" i="203"/>
  <c r="T32" i="203"/>
  <c r="S32" i="203"/>
  <c r="R32" i="203"/>
  <c r="Q32" i="203"/>
  <c r="P32" i="203"/>
  <c r="E32" i="203"/>
  <c r="T31" i="203"/>
  <c r="S31" i="203"/>
  <c r="R31" i="203"/>
  <c r="Q31" i="203"/>
  <c r="U31" i="203" s="1"/>
  <c r="P31" i="203"/>
  <c r="E31" i="203"/>
  <c r="S30" i="203"/>
  <c r="R30" i="203"/>
  <c r="Q30" i="203"/>
  <c r="P30" i="203"/>
  <c r="E30" i="203"/>
  <c r="S29" i="203"/>
  <c r="R29" i="203"/>
  <c r="Q29" i="203"/>
  <c r="P29" i="203"/>
  <c r="E29" i="203"/>
  <c r="S28" i="203"/>
  <c r="R28" i="203"/>
  <c r="U27" i="203"/>
  <c r="T27" i="203"/>
  <c r="S27" i="203"/>
  <c r="R27" i="203"/>
  <c r="Q27" i="203"/>
  <c r="P27" i="203"/>
  <c r="E27" i="203"/>
  <c r="S26" i="203"/>
  <c r="R26" i="203"/>
  <c r="Q26" i="203"/>
  <c r="P26" i="203"/>
  <c r="E26" i="203"/>
  <c r="U26" i="203" s="1"/>
  <c r="S25" i="203"/>
  <c r="R25" i="203"/>
  <c r="Q25" i="203"/>
  <c r="P25" i="203"/>
  <c r="E25" i="203"/>
  <c r="S24" i="203"/>
  <c r="R24" i="203"/>
  <c r="Q24" i="203"/>
  <c r="P24" i="203"/>
  <c r="E24" i="203"/>
  <c r="U24" i="203" s="1"/>
  <c r="S23" i="203"/>
  <c r="R23" i="203"/>
  <c r="Q23" i="203"/>
  <c r="P23" i="203"/>
  <c r="E23" i="203"/>
  <c r="U23" i="203" s="1"/>
  <c r="U22" i="203"/>
  <c r="S22" i="203"/>
  <c r="R22" i="203"/>
  <c r="Q22" i="203"/>
  <c r="P22" i="203"/>
  <c r="E22" i="203"/>
  <c r="T22" i="203" s="1"/>
  <c r="S21" i="203"/>
  <c r="R21" i="203"/>
  <c r="Q21" i="203"/>
  <c r="P21" i="203"/>
  <c r="E21" i="203"/>
  <c r="S20" i="203"/>
  <c r="R20" i="203"/>
  <c r="Q20" i="203"/>
  <c r="P20" i="203"/>
  <c r="E20" i="203"/>
  <c r="S19" i="203"/>
  <c r="R19" i="203"/>
  <c r="Q19" i="203"/>
  <c r="P19" i="203"/>
  <c r="E19" i="203"/>
  <c r="U19" i="203" s="1"/>
  <c r="S18" i="203"/>
  <c r="R18" i="203"/>
  <c r="Q18" i="203"/>
  <c r="P18" i="203"/>
  <c r="E18" i="203"/>
  <c r="U18" i="203" s="1"/>
  <c r="S17" i="203"/>
  <c r="R17" i="203"/>
  <c r="Q17" i="203"/>
  <c r="P17" i="203"/>
  <c r="E17" i="203"/>
  <c r="S16" i="203"/>
  <c r="R16" i="203"/>
  <c r="Q16" i="203"/>
  <c r="P16" i="203"/>
  <c r="E16" i="203"/>
  <c r="U16" i="203" s="1"/>
  <c r="S15" i="203"/>
  <c r="R15" i="203"/>
  <c r="Q15" i="203"/>
  <c r="P15" i="203"/>
  <c r="E15" i="203"/>
  <c r="U15" i="203" s="1"/>
  <c r="U14" i="203"/>
  <c r="S14" i="203"/>
  <c r="R14" i="203"/>
  <c r="Q14" i="203"/>
  <c r="P14" i="203"/>
  <c r="E14" i="203"/>
  <c r="S13" i="203"/>
  <c r="R13" i="203"/>
  <c r="Q13" i="203"/>
  <c r="P13" i="203"/>
  <c r="E13" i="203"/>
  <c r="U12" i="203"/>
  <c r="S12" i="203"/>
  <c r="R12" i="203"/>
  <c r="Q12" i="203"/>
  <c r="P12" i="203"/>
  <c r="E12" i="203"/>
  <c r="T12" i="203" s="1"/>
  <c r="S11" i="203"/>
  <c r="R11" i="203"/>
  <c r="Q11" i="203"/>
  <c r="P11" i="203"/>
  <c r="E11" i="203"/>
  <c r="U11" i="203" s="1"/>
  <c r="S10" i="203"/>
  <c r="R10" i="203"/>
  <c r="Q10" i="203"/>
  <c r="P10" i="203"/>
  <c r="T10" i="203" s="1"/>
  <c r="E10" i="203"/>
  <c r="S9" i="203"/>
  <c r="R9" i="203"/>
  <c r="S64" i="202"/>
  <c r="R64" i="202"/>
  <c r="Q64" i="202"/>
  <c r="P64" i="202"/>
  <c r="E64" i="202"/>
  <c r="U64" i="202" s="1"/>
  <c r="U63" i="202"/>
  <c r="S63" i="202"/>
  <c r="R63" i="202"/>
  <c r="Q63" i="202"/>
  <c r="P63" i="202"/>
  <c r="E63" i="202"/>
  <c r="T63" i="202" s="1"/>
  <c r="S62" i="202"/>
  <c r="R62" i="202"/>
  <c r="S60" i="202"/>
  <c r="R60" i="202"/>
  <c r="Q60" i="202"/>
  <c r="P60" i="202"/>
  <c r="E60" i="202"/>
  <c r="U60" i="202" s="1"/>
  <c r="S59" i="202"/>
  <c r="R59" i="202"/>
  <c r="Q59" i="202"/>
  <c r="P59" i="202"/>
  <c r="E59" i="202"/>
  <c r="S58" i="202"/>
  <c r="R58" i="202"/>
  <c r="Q58" i="202"/>
  <c r="P58" i="202"/>
  <c r="E58" i="202"/>
  <c r="U58" i="202" s="1"/>
  <c r="S57" i="202"/>
  <c r="R57" i="202"/>
  <c r="Q57" i="202"/>
  <c r="P57" i="202"/>
  <c r="E57" i="202"/>
  <c r="S56" i="202"/>
  <c r="R56" i="202"/>
  <c r="S55" i="202"/>
  <c r="R55" i="202"/>
  <c r="Q55" i="202"/>
  <c r="P55" i="202"/>
  <c r="E55" i="202"/>
  <c r="S54" i="202"/>
  <c r="R54" i="202"/>
  <c r="Q54" i="202"/>
  <c r="P54" i="202"/>
  <c r="E54" i="202"/>
  <c r="S53" i="202"/>
  <c r="R53" i="202"/>
  <c r="Q53" i="202"/>
  <c r="P53" i="202"/>
  <c r="E53" i="202"/>
  <c r="S52" i="202"/>
  <c r="R52" i="202"/>
  <c r="Q52" i="202"/>
  <c r="P52" i="202"/>
  <c r="E52" i="202"/>
  <c r="U52" i="202" s="1"/>
  <c r="S51" i="202"/>
  <c r="R51" i="202"/>
  <c r="Q51" i="202"/>
  <c r="P51" i="202"/>
  <c r="E51" i="202"/>
  <c r="U51" i="202" s="1"/>
  <c r="S50" i="202"/>
  <c r="R50" i="202"/>
  <c r="Q50" i="202"/>
  <c r="P50" i="202"/>
  <c r="E50" i="202"/>
  <c r="T50" i="202" s="1"/>
  <c r="T49" i="202"/>
  <c r="S49" i="202"/>
  <c r="R49" i="202"/>
  <c r="Q49" i="202"/>
  <c r="P49" i="202"/>
  <c r="E49" i="202"/>
  <c r="U49" i="202" s="1"/>
  <c r="S48" i="202"/>
  <c r="R48" i="202"/>
  <c r="Q48" i="202"/>
  <c r="P48" i="202"/>
  <c r="E48" i="202"/>
  <c r="T48" i="202" s="1"/>
  <c r="S47" i="202"/>
  <c r="R47" i="202"/>
  <c r="Q47" i="202"/>
  <c r="P47" i="202"/>
  <c r="E47" i="202"/>
  <c r="S46" i="202"/>
  <c r="R46" i="202"/>
  <c r="Q46" i="202"/>
  <c r="U46" i="202" s="1"/>
  <c r="P46" i="202"/>
  <c r="T46" i="202" s="1"/>
  <c r="E46" i="202"/>
  <c r="S45" i="202"/>
  <c r="R45" i="202"/>
  <c r="Q45" i="202"/>
  <c r="P45" i="202"/>
  <c r="E45" i="202"/>
  <c r="S44" i="202"/>
  <c r="R44" i="202"/>
  <c r="S43" i="202"/>
  <c r="R43" i="202"/>
  <c r="S42" i="202"/>
  <c r="R42" i="202"/>
  <c r="Q42" i="202"/>
  <c r="P42" i="202"/>
  <c r="E42" i="202"/>
  <c r="U42" i="202" s="1"/>
  <c r="S41" i="202"/>
  <c r="R41" i="202"/>
  <c r="Q41" i="202"/>
  <c r="P41" i="202"/>
  <c r="E41" i="202"/>
  <c r="U41" i="202" s="1"/>
  <c r="U40" i="202"/>
  <c r="S40" i="202"/>
  <c r="R40" i="202"/>
  <c r="Q40" i="202"/>
  <c r="P40" i="202"/>
  <c r="E40" i="202"/>
  <c r="T40" i="202" s="1"/>
  <c r="S39" i="202"/>
  <c r="R39" i="202"/>
  <c r="Q39" i="202"/>
  <c r="P39" i="202"/>
  <c r="E39" i="202"/>
  <c r="U39" i="202" s="1"/>
  <c r="S38" i="202"/>
  <c r="R38" i="202"/>
  <c r="Q38" i="202"/>
  <c r="P38" i="202"/>
  <c r="E38" i="202"/>
  <c r="T38" i="202" s="1"/>
  <c r="U37" i="202"/>
  <c r="T37" i="202"/>
  <c r="S37" i="202"/>
  <c r="R37" i="202"/>
  <c r="Q37" i="202"/>
  <c r="P37" i="202"/>
  <c r="E37" i="202"/>
  <c r="S36" i="202"/>
  <c r="R36" i="202"/>
  <c r="Q36" i="202"/>
  <c r="P36" i="202"/>
  <c r="E36" i="202"/>
  <c r="U36" i="202" s="1"/>
  <c r="S35" i="202"/>
  <c r="R35" i="202"/>
  <c r="Q35" i="202"/>
  <c r="P35" i="202"/>
  <c r="E35" i="202"/>
  <c r="U35" i="202" s="1"/>
  <c r="S34" i="202"/>
  <c r="R34" i="202"/>
  <c r="Q34" i="202"/>
  <c r="P34" i="202"/>
  <c r="E34" i="202"/>
  <c r="U34" i="202" s="1"/>
  <c r="S33" i="202"/>
  <c r="R33" i="202"/>
  <c r="Q33" i="202"/>
  <c r="P33" i="202"/>
  <c r="E33" i="202"/>
  <c r="U33" i="202" s="1"/>
  <c r="U32" i="202"/>
  <c r="S32" i="202"/>
  <c r="R32" i="202"/>
  <c r="Q32" i="202"/>
  <c r="P32" i="202"/>
  <c r="E32" i="202"/>
  <c r="T32" i="202" s="1"/>
  <c r="S31" i="202"/>
  <c r="R31" i="202"/>
  <c r="Q31" i="202"/>
  <c r="P31" i="202"/>
  <c r="E31" i="202"/>
  <c r="S30" i="202"/>
  <c r="R30" i="202"/>
  <c r="Q30" i="202"/>
  <c r="P30" i="202"/>
  <c r="E30" i="202"/>
  <c r="U29" i="202"/>
  <c r="T29" i="202"/>
  <c r="S29" i="202"/>
  <c r="R29" i="202"/>
  <c r="Q29" i="202"/>
  <c r="P29" i="202"/>
  <c r="E29" i="202"/>
  <c r="S28" i="202"/>
  <c r="R28" i="202"/>
  <c r="S27" i="202"/>
  <c r="R27" i="202"/>
  <c r="Q27" i="202"/>
  <c r="P27" i="202"/>
  <c r="E27" i="202"/>
  <c r="T27" i="202" s="1"/>
  <c r="T26" i="202"/>
  <c r="S26" i="202"/>
  <c r="R26" i="202"/>
  <c r="Q26" i="202"/>
  <c r="P26" i="202"/>
  <c r="E26" i="202"/>
  <c r="U26" i="202" s="1"/>
  <c r="U25" i="202"/>
  <c r="S25" i="202"/>
  <c r="R25" i="202"/>
  <c r="Q25" i="202"/>
  <c r="P25" i="202"/>
  <c r="E25" i="202"/>
  <c r="T25" i="202" s="1"/>
  <c r="S24" i="202"/>
  <c r="R24" i="202"/>
  <c r="Q24" i="202"/>
  <c r="P24" i="202"/>
  <c r="E24" i="202"/>
  <c r="S23" i="202"/>
  <c r="R23" i="202"/>
  <c r="Q23" i="202"/>
  <c r="U23" i="202" s="1"/>
  <c r="P23" i="202"/>
  <c r="E23" i="202"/>
  <c r="T23" i="202" s="1"/>
  <c r="S22" i="202"/>
  <c r="R22" i="202"/>
  <c r="Q22" i="202"/>
  <c r="P22" i="202"/>
  <c r="E22" i="202"/>
  <c r="S21" i="202"/>
  <c r="R21" i="202"/>
  <c r="Q21" i="202"/>
  <c r="P21" i="202"/>
  <c r="E21" i="202"/>
  <c r="U21" i="202" s="1"/>
  <c r="S20" i="202"/>
  <c r="R20" i="202"/>
  <c r="Q20" i="202"/>
  <c r="P20" i="202"/>
  <c r="E20" i="202"/>
  <c r="U20" i="202" s="1"/>
  <c r="S19" i="202"/>
  <c r="R19" i="202"/>
  <c r="Q19" i="202"/>
  <c r="P19" i="202"/>
  <c r="E19" i="202"/>
  <c r="T19" i="202" s="1"/>
  <c r="S18" i="202"/>
  <c r="R18" i="202"/>
  <c r="Q18" i="202"/>
  <c r="P18" i="202"/>
  <c r="E18" i="202"/>
  <c r="U18" i="202" s="1"/>
  <c r="U17" i="202"/>
  <c r="S17" i="202"/>
  <c r="R17" i="202"/>
  <c r="Q17" i="202"/>
  <c r="P17" i="202"/>
  <c r="E17" i="202"/>
  <c r="T17" i="202" s="1"/>
  <c r="S16" i="202"/>
  <c r="R16" i="202"/>
  <c r="Q16" i="202"/>
  <c r="P16" i="202"/>
  <c r="E16" i="202"/>
  <c r="U16" i="202" s="1"/>
  <c r="S15" i="202"/>
  <c r="R15" i="202"/>
  <c r="Q15" i="202"/>
  <c r="P15" i="202"/>
  <c r="E15" i="202"/>
  <c r="U15" i="202" s="1"/>
  <c r="U14" i="202"/>
  <c r="T14" i="202"/>
  <c r="S14" i="202"/>
  <c r="R14" i="202"/>
  <c r="Q14" i="202"/>
  <c r="P14" i="202"/>
  <c r="E14" i="202"/>
  <c r="S13" i="202"/>
  <c r="R13" i="202"/>
  <c r="Q13" i="202"/>
  <c r="P13" i="202"/>
  <c r="E13" i="202"/>
  <c r="U13" i="202" s="1"/>
  <c r="S12" i="202"/>
  <c r="R12" i="202"/>
  <c r="Q12" i="202"/>
  <c r="P12" i="202"/>
  <c r="E12" i="202"/>
  <c r="U12" i="202" s="1"/>
  <c r="S11" i="202"/>
  <c r="R11" i="202"/>
  <c r="Q11" i="202"/>
  <c r="P11" i="202"/>
  <c r="E11" i="202"/>
  <c r="T11" i="202" s="1"/>
  <c r="S10" i="202"/>
  <c r="R10" i="202"/>
  <c r="Q10" i="202"/>
  <c r="P10" i="202"/>
  <c r="E10" i="202"/>
  <c r="S9" i="202"/>
  <c r="R9" i="202"/>
  <c r="S64" i="201"/>
  <c r="R64" i="201"/>
  <c r="Q64" i="201"/>
  <c r="P64" i="201"/>
  <c r="E64" i="201"/>
  <c r="U64" i="201" s="1"/>
  <c r="S63" i="201"/>
  <c r="R63" i="201"/>
  <c r="Q63" i="201"/>
  <c r="P63" i="201"/>
  <c r="P62" i="201" s="1"/>
  <c r="E63" i="201"/>
  <c r="S62" i="201"/>
  <c r="R62" i="201"/>
  <c r="S60" i="201"/>
  <c r="R60" i="201"/>
  <c r="Q60" i="201"/>
  <c r="P60" i="201"/>
  <c r="E60" i="201"/>
  <c r="T59" i="201"/>
  <c r="S59" i="201"/>
  <c r="R59" i="201"/>
  <c r="Q59" i="201"/>
  <c r="P59" i="201"/>
  <c r="E59" i="201"/>
  <c r="U59" i="201" s="1"/>
  <c r="S58" i="201"/>
  <c r="R58" i="201"/>
  <c r="Q58" i="201"/>
  <c r="P58" i="201"/>
  <c r="E58" i="201"/>
  <c r="T58" i="201" s="1"/>
  <c r="U57" i="201"/>
  <c r="S57" i="201"/>
  <c r="R57" i="201"/>
  <c r="Q57" i="201"/>
  <c r="P57" i="201"/>
  <c r="E57" i="201"/>
  <c r="T57" i="201" s="1"/>
  <c r="S56" i="201"/>
  <c r="R56" i="201"/>
  <c r="U55" i="201"/>
  <c r="S55" i="201"/>
  <c r="R55" i="201"/>
  <c r="Q55" i="201"/>
  <c r="P55" i="201"/>
  <c r="E55" i="201"/>
  <c r="T55" i="201" s="1"/>
  <c r="S54" i="201"/>
  <c r="R54" i="201"/>
  <c r="Q54" i="201"/>
  <c r="P54" i="201"/>
  <c r="E54" i="201"/>
  <c r="U54" i="201" s="1"/>
  <c r="U53" i="201"/>
  <c r="S53" i="201"/>
  <c r="R53" i="201"/>
  <c r="Q53" i="201"/>
  <c r="P53" i="201"/>
  <c r="E53" i="201"/>
  <c r="T53" i="201" s="1"/>
  <c r="S52" i="201"/>
  <c r="R52" i="201"/>
  <c r="Q52" i="201"/>
  <c r="P52" i="201"/>
  <c r="E52" i="201"/>
  <c r="U52" i="201" s="1"/>
  <c r="S51" i="201"/>
  <c r="R51" i="201"/>
  <c r="Q51" i="201"/>
  <c r="P51" i="201"/>
  <c r="E51" i="201"/>
  <c r="T51" i="201" s="1"/>
  <c r="S50" i="201"/>
  <c r="R50" i="201"/>
  <c r="Q50" i="201"/>
  <c r="P50" i="201"/>
  <c r="E50" i="201"/>
  <c r="T50" i="201" s="1"/>
  <c r="S49" i="201"/>
  <c r="R49" i="201"/>
  <c r="Q49" i="201"/>
  <c r="P49" i="201"/>
  <c r="E49" i="201"/>
  <c r="U49" i="201" s="1"/>
  <c r="S48" i="201"/>
  <c r="R48" i="201"/>
  <c r="Q48" i="201"/>
  <c r="P48" i="201"/>
  <c r="E48" i="201"/>
  <c r="U48" i="201" s="1"/>
  <c r="S47" i="201"/>
  <c r="R47" i="201"/>
  <c r="Q47" i="201"/>
  <c r="P47" i="201"/>
  <c r="E47" i="201"/>
  <c r="S46" i="201"/>
  <c r="R46" i="201"/>
  <c r="Q46" i="201"/>
  <c r="P46" i="201"/>
  <c r="E46" i="201"/>
  <c r="U46" i="201" s="1"/>
  <c r="S45" i="201"/>
  <c r="R45" i="201"/>
  <c r="Q45" i="201"/>
  <c r="P45" i="201"/>
  <c r="E45" i="201"/>
  <c r="T45" i="201" s="1"/>
  <c r="S44" i="201"/>
  <c r="S43" i="201"/>
  <c r="U42" i="201"/>
  <c r="S42" i="201"/>
  <c r="R42" i="201"/>
  <c r="Q42" i="201"/>
  <c r="P42" i="201"/>
  <c r="E42" i="201"/>
  <c r="T42" i="201" s="1"/>
  <c r="U41" i="201"/>
  <c r="T41" i="201"/>
  <c r="S41" i="201"/>
  <c r="R41" i="201"/>
  <c r="Q41" i="201"/>
  <c r="P41" i="201"/>
  <c r="E41" i="201"/>
  <c r="S40" i="201"/>
  <c r="R40" i="201"/>
  <c r="Q40" i="201"/>
  <c r="P40" i="201"/>
  <c r="E40" i="201"/>
  <c r="U40" i="201" s="1"/>
  <c r="S39" i="201"/>
  <c r="R39" i="201"/>
  <c r="Q39" i="201"/>
  <c r="P39" i="201"/>
  <c r="E39" i="201"/>
  <c r="U39" i="201" s="1"/>
  <c r="S38" i="201"/>
  <c r="R38" i="201"/>
  <c r="Q38" i="201"/>
  <c r="P38" i="201"/>
  <c r="E38" i="201"/>
  <c r="U38" i="201" s="1"/>
  <c r="S37" i="201"/>
  <c r="R37" i="201"/>
  <c r="Q37" i="201"/>
  <c r="P37" i="201"/>
  <c r="E37" i="201"/>
  <c r="T37" i="201" s="1"/>
  <c r="S36" i="201"/>
  <c r="R36" i="201"/>
  <c r="Q36" i="201"/>
  <c r="P36" i="201"/>
  <c r="E36" i="201"/>
  <c r="S35" i="201"/>
  <c r="R35" i="201"/>
  <c r="Q35" i="201"/>
  <c r="P35" i="201"/>
  <c r="E35" i="201"/>
  <c r="T35" i="201" s="1"/>
  <c r="U34" i="201"/>
  <c r="T34" i="201"/>
  <c r="S34" i="201"/>
  <c r="R34" i="201"/>
  <c r="Q34" i="201"/>
  <c r="P34" i="201"/>
  <c r="E34" i="201"/>
  <c r="S33" i="201"/>
  <c r="R33" i="201"/>
  <c r="Q33" i="201"/>
  <c r="P33" i="201"/>
  <c r="E33" i="201"/>
  <c r="S32" i="201"/>
  <c r="R32" i="201"/>
  <c r="Q32" i="201"/>
  <c r="P32" i="201"/>
  <c r="E32" i="201"/>
  <c r="S31" i="201"/>
  <c r="R31" i="201"/>
  <c r="Q31" i="201"/>
  <c r="P31" i="201"/>
  <c r="E31" i="201"/>
  <c r="S30" i="201"/>
  <c r="R30" i="201"/>
  <c r="Q30" i="201"/>
  <c r="P30" i="201"/>
  <c r="E30" i="201"/>
  <c r="U30" i="201" s="1"/>
  <c r="S29" i="201"/>
  <c r="R29" i="201"/>
  <c r="Q29" i="201"/>
  <c r="P29" i="201"/>
  <c r="E29" i="201"/>
  <c r="U29" i="201" s="1"/>
  <c r="R28" i="201"/>
  <c r="S27" i="201"/>
  <c r="R27" i="201"/>
  <c r="Q27" i="201"/>
  <c r="P27" i="201"/>
  <c r="E27" i="201"/>
  <c r="S26" i="201"/>
  <c r="R26" i="201"/>
  <c r="Q26" i="201"/>
  <c r="P26" i="201"/>
  <c r="E26" i="201"/>
  <c r="U26" i="201" s="1"/>
  <c r="S25" i="201"/>
  <c r="R25" i="201"/>
  <c r="Q25" i="201"/>
  <c r="P25" i="201"/>
  <c r="E25" i="201"/>
  <c r="U25" i="201" s="1"/>
  <c r="S24" i="201"/>
  <c r="R24" i="201"/>
  <c r="Q24" i="201"/>
  <c r="P24" i="201"/>
  <c r="E24" i="201"/>
  <c r="T24" i="201" s="1"/>
  <c r="S23" i="201"/>
  <c r="R23" i="201"/>
  <c r="Q23" i="201"/>
  <c r="P23" i="201"/>
  <c r="E23" i="201"/>
  <c r="U22" i="201"/>
  <c r="S22" i="201"/>
  <c r="R22" i="201"/>
  <c r="Q22" i="201"/>
  <c r="P22" i="201"/>
  <c r="E22" i="201"/>
  <c r="T22" i="201" s="1"/>
  <c r="S21" i="201"/>
  <c r="R21" i="201"/>
  <c r="Q21" i="201"/>
  <c r="P21" i="201"/>
  <c r="E21" i="201"/>
  <c r="U20" i="201"/>
  <c r="S20" i="201"/>
  <c r="R20" i="201"/>
  <c r="Q20" i="201"/>
  <c r="P20" i="201"/>
  <c r="E20" i="201"/>
  <c r="T20" i="201" s="1"/>
  <c r="S19" i="201"/>
  <c r="R19" i="201"/>
  <c r="Q19" i="201"/>
  <c r="P19" i="201"/>
  <c r="E19" i="201"/>
  <c r="U19" i="201" s="1"/>
  <c r="S18" i="201"/>
  <c r="R18" i="201"/>
  <c r="Q18" i="201"/>
  <c r="P18" i="201"/>
  <c r="E18" i="201"/>
  <c r="U18" i="201" s="1"/>
  <c r="S17" i="201"/>
  <c r="R17" i="201"/>
  <c r="Q17" i="201"/>
  <c r="P17" i="201"/>
  <c r="E17" i="201"/>
  <c r="U17" i="201" s="1"/>
  <c r="U16" i="201"/>
  <c r="S16" i="201"/>
  <c r="R16" i="201"/>
  <c r="Q16" i="201"/>
  <c r="P16" i="201"/>
  <c r="E16" i="201"/>
  <c r="T16" i="201" s="1"/>
  <c r="S15" i="201"/>
  <c r="R15" i="201"/>
  <c r="Q15" i="201"/>
  <c r="P15" i="201"/>
  <c r="E15" i="201"/>
  <c r="U15" i="201" s="1"/>
  <c r="U14" i="201"/>
  <c r="S14" i="201"/>
  <c r="R14" i="201"/>
  <c r="Q14" i="201"/>
  <c r="P14" i="201"/>
  <c r="E14" i="201"/>
  <c r="T14" i="201" s="1"/>
  <c r="U13" i="201"/>
  <c r="T13" i="201"/>
  <c r="S13" i="201"/>
  <c r="R13" i="201"/>
  <c r="Q13" i="201"/>
  <c r="P13" i="201"/>
  <c r="E13" i="201"/>
  <c r="T12" i="201"/>
  <c r="S12" i="201"/>
  <c r="R12" i="201"/>
  <c r="Q12" i="201"/>
  <c r="P12" i="201"/>
  <c r="E12" i="201"/>
  <c r="U12" i="201" s="1"/>
  <c r="S11" i="201"/>
  <c r="R11" i="201"/>
  <c r="Q11" i="201"/>
  <c r="P11" i="201"/>
  <c r="E11" i="201"/>
  <c r="U11" i="201" s="1"/>
  <c r="S10" i="201"/>
  <c r="R10" i="201"/>
  <c r="Q10" i="201"/>
  <c r="P10" i="201"/>
  <c r="E10" i="201"/>
  <c r="R9" i="201"/>
  <c r="S64" i="200"/>
  <c r="R64" i="200"/>
  <c r="Q64" i="200"/>
  <c r="P64" i="200"/>
  <c r="E64" i="200"/>
  <c r="S63" i="200"/>
  <c r="R63" i="200"/>
  <c r="Q63" i="200"/>
  <c r="P63" i="200"/>
  <c r="E63" i="200"/>
  <c r="S62" i="200"/>
  <c r="R62" i="200"/>
  <c r="S60" i="200"/>
  <c r="R60" i="200"/>
  <c r="Q60" i="200"/>
  <c r="P60" i="200"/>
  <c r="E60" i="200"/>
  <c r="U60" i="200" s="1"/>
  <c r="S59" i="200"/>
  <c r="R59" i="200"/>
  <c r="Q59" i="200"/>
  <c r="P59" i="200"/>
  <c r="E59" i="200"/>
  <c r="S58" i="200"/>
  <c r="R58" i="200"/>
  <c r="Q58" i="200"/>
  <c r="P58" i="200"/>
  <c r="E58" i="200"/>
  <c r="U58" i="200" s="1"/>
  <c r="U57" i="200"/>
  <c r="S57" i="200"/>
  <c r="R57" i="200"/>
  <c r="Q57" i="200"/>
  <c r="P57" i="200"/>
  <c r="E57" i="200"/>
  <c r="S56" i="200"/>
  <c r="R56" i="200"/>
  <c r="S55" i="200"/>
  <c r="R55" i="200"/>
  <c r="Q55" i="200"/>
  <c r="P55" i="200"/>
  <c r="E55" i="200"/>
  <c r="S54" i="200"/>
  <c r="R54" i="200"/>
  <c r="Q54" i="200"/>
  <c r="P54" i="200"/>
  <c r="E54" i="200"/>
  <c r="S53" i="200"/>
  <c r="R53" i="200"/>
  <c r="Q53" i="200"/>
  <c r="P53" i="200"/>
  <c r="E53" i="200"/>
  <c r="U53" i="200" s="1"/>
  <c r="S52" i="200"/>
  <c r="R52" i="200"/>
  <c r="Q52" i="200"/>
  <c r="P52" i="200"/>
  <c r="E52" i="200"/>
  <c r="T52" i="200" s="1"/>
  <c r="S51" i="200"/>
  <c r="R51" i="200"/>
  <c r="Q51" i="200"/>
  <c r="P51" i="200"/>
  <c r="E51" i="200"/>
  <c r="U51" i="200" s="1"/>
  <c r="S50" i="200"/>
  <c r="R50" i="200"/>
  <c r="Q50" i="200"/>
  <c r="P50" i="200"/>
  <c r="E50" i="200"/>
  <c r="T50" i="200" s="1"/>
  <c r="T49" i="200"/>
  <c r="S49" i="200"/>
  <c r="R49" i="200"/>
  <c r="Q49" i="200"/>
  <c r="P49" i="200"/>
  <c r="E49" i="200"/>
  <c r="U49" i="200" s="1"/>
  <c r="U48" i="200"/>
  <c r="T48" i="200"/>
  <c r="S48" i="200"/>
  <c r="R48" i="200"/>
  <c r="Q48" i="200"/>
  <c r="P48" i="200"/>
  <c r="E48" i="200"/>
  <c r="S47" i="200"/>
  <c r="R47" i="200"/>
  <c r="Q47" i="200"/>
  <c r="P47" i="200"/>
  <c r="E47" i="200"/>
  <c r="S46" i="200"/>
  <c r="R46" i="200"/>
  <c r="Q46" i="200"/>
  <c r="P46" i="200"/>
  <c r="E46" i="200"/>
  <c r="S45" i="200"/>
  <c r="R45" i="200"/>
  <c r="Q45" i="200"/>
  <c r="P45" i="200"/>
  <c r="E45" i="200"/>
  <c r="S44" i="200"/>
  <c r="R44" i="200"/>
  <c r="S43" i="200"/>
  <c r="R43" i="200"/>
  <c r="S42" i="200"/>
  <c r="R42" i="200"/>
  <c r="Q42" i="200"/>
  <c r="P42" i="200"/>
  <c r="E42" i="200"/>
  <c r="T42" i="200" s="1"/>
  <c r="S41" i="200"/>
  <c r="R41" i="200"/>
  <c r="Q41" i="200"/>
  <c r="P41" i="200"/>
  <c r="E41" i="200"/>
  <c r="U41" i="200" s="1"/>
  <c r="S40" i="200"/>
  <c r="R40" i="200"/>
  <c r="Q40" i="200"/>
  <c r="P40" i="200"/>
  <c r="E40" i="200"/>
  <c r="T40" i="200" s="1"/>
  <c r="S39" i="200"/>
  <c r="R39" i="200"/>
  <c r="Q39" i="200"/>
  <c r="P39" i="200"/>
  <c r="E39" i="200"/>
  <c r="U39" i="200" s="1"/>
  <c r="S38" i="200"/>
  <c r="R38" i="200"/>
  <c r="Q38" i="200"/>
  <c r="P38" i="200"/>
  <c r="E38" i="200"/>
  <c r="S37" i="200"/>
  <c r="R37" i="200"/>
  <c r="Q37" i="200"/>
  <c r="P37" i="200"/>
  <c r="E37" i="200"/>
  <c r="T37" i="200" s="1"/>
  <c r="S36" i="200"/>
  <c r="R36" i="200"/>
  <c r="Q36" i="200"/>
  <c r="P36" i="200"/>
  <c r="E36" i="200"/>
  <c r="S35" i="200"/>
  <c r="R35" i="200"/>
  <c r="Q35" i="200"/>
  <c r="P35" i="200"/>
  <c r="E35" i="200"/>
  <c r="U35" i="200" s="1"/>
  <c r="S34" i="200"/>
  <c r="R34" i="200"/>
  <c r="Q34" i="200"/>
  <c r="P34" i="200"/>
  <c r="E34" i="200"/>
  <c r="S33" i="200"/>
  <c r="R33" i="200"/>
  <c r="Q33" i="200"/>
  <c r="P33" i="200"/>
  <c r="E33" i="200"/>
  <c r="S32" i="200"/>
  <c r="R32" i="200"/>
  <c r="Q32" i="200"/>
  <c r="P32" i="200"/>
  <c r="E32" i="200"/>
  <c r="T32" i="200" s="1"/>
  <c r="U31" i="200"/>
  <c r="T31" i="200"/>
  <c r="S31" i="200"/>
  <c r="R31" i="200"/>
  <c r="Q31" i="200"/>
  <c r="P31" i="200"/>
  <c r="E31" i="200"/>
  <c r="S30" i="200"/>
  <c r="R30" i="200"/>
  <c r="Q30" i="200"/>
  <c r="P30" i="200"/>
  <c r="E30" i="200"/>
  <c r="U30" i="200" s="1"/>
  <c r="S29" i="200"/>
  <c r="R29" i="200"/>
  <c r="Q29" i="200"/>
  <c r="P29" i="200"/>
  <c r="E29" i="200"/>
  <c r="U29" i="200" s="1"/>
  <c r="S28" i="200"/>
  <c r="R28" i="200"/>
  <c r="U27" i="200"/>
  <c r="S27" i="200"/>
  <c r="R27" i="200"/>
  <c r="Q27" i="200"/>
  <c r="P27" i="200"/>
  <c r="E27" i="200"/>
  <c r="T27" i="200" s="1"/>
  <c r="S26" i="200"/>
  <c r="R26" i="200"/>
  <c r="Q26" i="200"/>
  <c r="P26" i="200"/>
  <c r="E26" i="200"/>
  <c r="S25" i="200"/>
  <c r="R25" i="200"/>
  <c r="Q25" i="200"/>
  <c r="P25" i="200"/>
  <c r="E25" i="200"/>
  <c r="U25" i="200" s="1"/>
  <c r="S24" i="200"/>
  <c r="R24" i="200"/>
  <c r="Q24" i="200"/>
  <c r="P24" i="200"/>
  <c r="E24" i="200"/>
  <c r="S23" i="200"/>
  <c r="R23" i="200"/>
  <c r="Q23" i="200"/>
  <c r="P23" i="200"/>
  <c r="E23" i="200"/>
  <c r="S22" i="200"/>
  <c r="R22" i="200"/>
  <c r="Q22" i="200"/>
  <c r="P22" i="200"/>
  <c r="E22" i="200"/>
  <c r="U22" i="200" s="1"/>
  <c r="S21" i="200"/>
  <c r="R21" i="200"/>
  <c r="Q21" i="200"/>
  <c r="P21" i="200"/>
  <c r="E21" i="200"/>
  <c r="S20" i="200"/>
  <c r="R20" i="200"/>
  <c r="Q20" i="200"/>
  <c r="P20" i="200"/>
  <c r="E20" i="200"/>
  <c r="U20" i="200" s="1"/>
  <c r="U19" i="200"/>
  <c r="S19" i="200"/>
  <c r="R19" i="200"/>
  <c r="Q19" i="200"/>
  <c r="P19" i="200"/>
  <c r="E19" i="200"/>
  <c r="T19" i="200" s="1"/>
  <c r="S18" i="200"/>
  <c r="R18" i="200"/>
  <c r="Q18" i="200"/>
  <c r="P18" i="200"/>
  <c r="E18" i="200"/>
  <c r="U18" i="200" s="1"/>
  <c r="U17" i="200"/>
  <c r="T17" i="200"/>
  <c r="S17" i="200"/>
  <c r="R17" i="200"/>
  <c r="Q17" i="200"/>
  <c r="P17" i="200"/>
  <c r="E17" i="200"/>
  <c r="U16" i="200"/>
  <c r="T16" i="200"/>
  <c r="S16" i="200"/>
  <c r="R16" i="200"/>
  <c r="Q16" i="200"/>
  <c r="P16" i="200"/>
  <c r="E16" i="200"/>
  <c r="S15" i="200"/>
  <c r="R15" i="200"/>
  <c r="Q15" i="200"/>
  <c r="P15" i="200"/>
  <c r="E15" i="200"/>
  <c r="S14" i="200"/>
  <c r="R14" i="200"/>
  <c r="Q14" i="200"/>
  <c r="P14" i="200"/>
  <c r="E14" i="200"/>
  <c r="U14" i="200" s="1"/>
  <c r="S13" i="200"/>
  <c r="R13" i="200"/>
  <c r="Q13" i="200"/>
  <c r="P13" i="200"/>
  <c r="E13" i="200"/>
  <c r="T12" i="200"/>
  <c r="S12" i="200"/>
  <c r="R12" i="200"/>
  <c r="Q12" i="200"/>
  <c r="P12" i="200"/>
  <c r="E12" i="200"/>
  <c r="U12" i="200" s="1"/>
  <c r="S11" i="200"/>
  <c r="R11" i="200"/>
  <c r="Q11" i="200"/>
  <c r="P11" i="200"/>
  <c r="E11" i="200"/>
  <c r="T11" i="200" s="1"/>
  <c r="S10" i="200"/>
  <c r="R10" i="200"/>
  <c r="Q10" i="200"/>
  <c r="P10" i="200"/>
  <c r="E10" i="200"/>
  <c r="S9" i="200"/>
  <c r="R9" i="200"/>
  <c r="S64" i="199"/>
  <c r="R64" i="199"/>
  <c r="Q64" i="199"/>
  <c r="P64" i="199"/>
  <c r="E64" i="199"/>
  <c r="T64" i="199" s="1"/>
  <c r="T63" i="199"/>
  <c r="S63" i="199"/>
  <c r="R63" i="199"/>
  <c r="Q63" i="199"/>
  <c r="P63" i="199"/>
  <c r="E63" i="199"/>
  <c r="U63" i="199" s="1"/>
  <c r="S62" i="199"/>
  <c r="R62" i="199"/>
  <c r="U60" i="199"/>
  <c r="S60" i="199"/>
  <c r="R60" i="199"/>
  <c r="Q60" i="199"/>
  <c r="P60" i="199"/>
  <c r="E60" i="199"/>
  <c r="T60" i="199" s="1"/>
  <c r="S59" i="199"/>
  <c r="R59" i="199"/>
  <c r="Q59" i="199"/>
  <c r="P59" i="199"/>
  <c r="E59" i="199"/>
  <c r="U59" i="199" s="1"/>
  <c r="S58" i="199"/>
  <c r="R58" i="199"/>
  <c r="Q58" i="199"/>
  <c r="P58" i="199"/>
  <c r="E58" i="199"/>
  <c r="U58" i="199" s="1"/>
  <c r="U57" i="199"/>
  <c r="T57" i="199"/>
  <c r="S57" i="199"/>
  <c r="R57" i="199"/>
  <c r="Q57" i="199"/>
  <c r="P57" i="199"/>
  <c r="E57" i="199"/>
  <c r="S56" i="199"/>
  <c r="R56" i="199"/>
  <c r="S55" i="199"/>
  <c r="R55" i="199"/>
  <c r="Q55" i="199"/>
  <c r="P55" i="199"/>
  <c r="E55" i="199"/>
  <c r="U54" i="199"/>
  <c r="T54" i="199"/>
  <c r="S54" i="199"/>
  <c r="R54" i="199"/>
  <c r="Q54" i="199"/>
  <c r="P54" i="199"/>
  <c r="E54" i="199"/>
  <c r="U53" i="199"/>
  <c r="T53" i="199"/>
  <c r="S53" i="199"/>
  <c r="R53" i="199"/>
  <c r="Q53" i="199"/>
  <c r="P53" i="199"/>
  <c r="E53" i="199"/>
  <c r="S52" i="199"/>
  <c r="R52" i="199"/>
  <c r="Q52" i="199"/>
  <c r="P52" i="199"/>
  <c r="E52" i="199"/>
  <c r="T52" i="199" s="1"/>
  <c r="S51" i="199"/>
  <c r="R51" i="199"/>
  <c r="Q51" i="199"/>
  <c r="P51" i="199"/>
  <c r="E51" i="199"/>
  <c r="S50" i="199"/>
  <c r="R50" i="199"/>
  <c r="Q50" i="199"/>
  <c r="P50" i="199"/>
  <c r="E50" i="199"/>
  <c r="U50" i="199" s="1"/>
  <c r="U49" i="199"/>
  <c r="S49" i="199"/>
  <c r="R49" i="199"/>
  <c r="Q49" i="199"/>
  <c r="P49" i="199"/>
  <c r="E49" i="199"/>
  <c r="T49" i="199" s="1"/>
  <c r="S48" i="199"/>
  <c r="R48" i="199"/>
  <c r="Q48" i="199"/>
  <c r="P48" i="199"/>
  <c r="E48" i="199"/>
  <c r="U48" i="199" s="1"/>
  <c r="S47" i="199"/>
  <c r="R47" i="199"/>
  <c r="Q47" i="199"/>
  <c r="P47" i="199"/>
  <c r="E47" i="199"/>
  <c r="S46" i="199"/>
  <c r="R46" i="199"/>
  <c r="Q46" i="199"/>
  <c r="P46" i="199"/>
  <c r="E46" i="199"/>
  <c r="T45" i="199"/>
  <c r="S45" i="199"/>
  <c r="R45" i="199"/>
  <c r="Q45" i="199"/>
  <c r="Q44" i="199" s="1"/>
  <c r="P45" i="199"/>
  <c r="E45" i="199"/>
  <c r="U45" i="199" s="1"/>
  <c r="R44" i="199"/>
  <c r="R43" i="199"/>
  <c r="T42" i="199"/>
  <c r="S42" i="199"/>
  <c r="R42" i="199"/>
  <c r="Q42" i="199"/>
  <c r="P42" i="199"/>
  <c r="E42" i="199"/>
  <c r="U42" i="199" s="1"/>
  <c r="S41" i="199"/>
  <c r="R41" i="199"/>
  <c r="Q41" i="199"/>
  <c r="P41" i="199"/>
  <c r="E41" i="199"/>
  <c r="S40" i="199"/>
  <c r="R40" i="199"/>
  <c r="Q40" i="199"/>
  <c r="P40" i="199"/>
  <c r="E40" i="199"/>
  <c r="U40" i="199" s="1"/>
  <c r="U39" i="199"/>
  <c r="S39" i="199"/>
  <c r="R39" i="199"/>
  <c r="Q39" i="199"/>
  <c r="P39" i="199"/>
  <c r="E39" i="199"/>
  <c r="T39" i="199" s="1"/>
  <c r="S38" i="199"/>
  <c r="R38" i="199"/>
  <c r="Q38" i="199"/>
  <c r="P38" i="199"/>
  <c r="E38" i="199"/>
  <c r="U38" i="199" s="1"/>
  <c r="S37" i="199"/>
  <c r="R37" i="199"/>
  <c r="Q37" i="199"/>
  <c r="P37" i="199"/>
  <c r="E37" i="199"/>
  <c r="S36" i="199"/>
  <c r="R36" i="199"/>
  <c r="Q36" i="199"/>
  <c r="P36" i="199"/>
  <c r="E36" i="199"/>
  <c r="S35" i="199"/>
  <c r="R35" i="199"/>
  <c r="Q35" i="199"/>
  <c r="P35" i="199"/>
  <c r="E35" i="199"/>
  <c r="T35" i="199" s="1"/>
  <c r="U34" i="199"/>
  <c r="T34" i="199"/>
  <c r="S34" i="199"/>
  <c r="R34" i="199"/>
  <c r="Q34" i="199"/>
  <c r="P34" i="199"/>
  <c r="E34" i="199"/>
  <c r="S33" i="199"/>
  <c r="R33" i="199"/>
  <c r="Q33" i="199"/>
  <c r="P33" i="199"/>
  <c r="E33" i="199"/>
  <c r="S32" i="199"/>
  <c r="R32" i="199"/>
  <c r="Q32" i="199"/>
  <c r="P32" i="199"/>
  <c r="E32" i="199"/>
  <c r="U32" i="199" s="1"/>
  <c r="U31" i="199"/>
  <c r="S31" i="199"/>
  <c r="R31" i="199"/>
  <c r="Q31" i="199"/>
  <c r="P31" i="199"/>
  <c r="E31" i="199"/>
  <c r="T30" i="199"/>
  <c r="S30" i="199"/>
  <c r="R30" i="199"/>
  <c r="Q30" i="199"/>
  <c r="P30" i="199"/>
  <c r="E30" i="199"/>
  <c r="U30" i="199" s="1"/>
  <c r="S29" i="199"/>
  <c r="R29" i="199"/>
  <c r="Q29" i="199"/>
  <c r="P29" i="199"/>
  <c r="E29" i="199"/>
  <c r="T29" i="199" s="1"/>
  <c r="S28" i="199"/>
  <c r="S27" i="199"/>
  <c r="R27" i="199"/>
  <c r="Q27" i="199"/>
  <c r="P27" i="199"/>
  <c r="E27" i="199"/>
  <c r="U27" i="199" s="1"/>
  <c r="S26" i="199"/>
  <c r="R26" i="199"/>
  <c r="Q26" i="199"/>
  <c r="P26" i="199"/>
  <c r="E26" i="199"/>
  <c r="T26" i="199" s="1"/>
  <c r="T25" i="199"/>
  <c r="S25" i="199"/>
  <c r="R25" i="199"/>
  <c r="Q25" i="199"/>
  <c r="P25" i="199"/>
  <c r="E25" i="199"/>
  <c r="U25" i="199" s="1"/>
  <c r="U24" i="199"/>
  <c r="S24" i="199"/>
  <c r="R24" i="199"/>
  <c r="Q24" i="199"/>
  <c r="P24" i="199"/>
  <c r="E24" i="199"/>
  <c r="T24" i="199" s="1"/>
  <c r="S23" i="199"/>
  <c r="R23" i="199"/>
  <c r="Q23" i="199"/>
  <c r="P23" i="199"/>
  <c r="E23" i="199"/>
  <c r="U23" i="199" s="1"/>
  <c r="U22" i="199"/>
  <c r="T22" i="199"/>
  <c r="S22" i="199"/>
  <c r="R22" i="199"/>
  <c r="Q22" i="199"/>
  <c r="P22" i="199"/>
  <c r="E22" i="199"/>
  <c r="S21" i="199"/>
  <c r="R21" i="199"/>
  <c r="Q21" i="199"/>
  <c r="P21" i="199"/>
  <c r="E21" i="199"/>
  <c r="S20" i="199"/>
  <c r="R20" i="199"/>
  <c r="Q20" i="199"/>
  <c r="P20" i="199"/>
  <c r="E20" i="199"/>
  <c r="S19" i="199"/>
  <c r="R19" i="199"/>
  <c r="Q19" i="199"/>
  <c r="P19" i="199"/>
  <c r="E19" i="199"/>
  <c r="U19" i="199" s="1"/>
  <c r="S18" i="199"/>
  <c r="R18" i="199"/>
  <c r="Q18" i="199"/>
  <c r="P18" i="199"/>
  <c r="E18" i="199"/>
  <c r="T18" i="199" s="1"/>
  <c r="S17" i="199"/>
  <c r="R17" i="199"/>
  <c r="Q17" i="199"/>
  <c r="P17" i="199"/>
  <c r="E17" i="199"/>
  <c r="U16" i="199"/>
  <c r="S16" i="199"/>
  <c r="R16" i="199"/>
  <c r="Q16" i="199"/>
  <c r="P16" i="199"/>
  <c r="E16" i="199"/>
  <c r="T16" i="199" s="1"/>
  <c r="S15" i="199"/>
  <c r="R15" i="199"/>
  <c r="Q15" i="199"/>
  <c r="P15" i="199"/>
  <c r="E15" i="199"/>
  <c r="T15" i="199" s="1"/>
  <c r="T14" i="199"/>
  <c r="S14" i="199"/>
  <c r="R14" i="199"/>
  <c r="Q14" i="199"/>
  <c r="P14" i="199"/>
  <c r="E14" i="199"/>
  <c r="U14" i="199" s="1"/>
  <c r="S13" i="199"/>
  <c r="R13" i="199"/>
  <c r="Q13" i="199"/>
  <c r="U13" i="199" s="1"/>
  <c r="P13" i="199"/>
  <c r="E13" i="199"/>
  <c r="S12" i="199"/>
  <c r="R12" i="199"/>
  <c r="Q12" i="199"/>
  <c r="P12" i="199"/>
  <c r="E12" i="199"/>
  <c r="S11" i="199"/>
  <c r="R11" i="199"/>
  <c r="Q11" i="199"/>
  <c r="P11" i="199"/>
  <c r="E11" i="199"/>
  <c r="U11" i="199" s="1"/>
  <c r="U10" i="199"/>
  <c r="S10" i="199"/>
  <c r="R10" i="199"/>
  <c r="Q10" i="199"/>
  <c r="P10" i="199"/>
  <c r="E10" i="199"/>
  <c r="S9" i="199"/>
  <c r="R9" i="199"/>
  <c r="S8" i="199"/>
  <c r="S64" i="198"/>
  <c r="R64" i="198"/>
  <c r="Q64" i="198"/>
  <c r="P64" i="198"/>
  <c r="E64" i="198"/>
  <c r="U64" i="198" s="1"/>
  <c r="S63" i="198"/>
  <c r="R63" i="198"/>
  <c r="Q63" i="198"/>
  <c r="Q62" i="198" s="1"/>
  <c r="P63" i="198"/>
  <c r="E63" i="198"/>
  <c r="S62" i="198"/>
  <c r="R62" i="198"/>
  <c r="S60" i="198"/>
  <c r="R60" i="198"/>
  <c r="Q60" i="198"/>
  <c r="P60" i="198"/>
  <c r="E60" i="198"/>
  <c r="U60" i="198" s="1"/>
  <c r="S59" i="198"/>
  <c r="R59" i="198"/>
  <c r="Q59" i="198"/>
  <c r="P59" i="198"/>
  <c r="E59" i="198"/>
  <c r="S58" i="198"/>
  <c r="R58" i="198"/>
  <c r="Q58" i="198"/>
  <c r="P58" i="198"/>
  <c r="E58" i="198"/>
  <c r="U58" i="198" s="1"/>
  <c r="S57" i="198"/>
  <c r="R57" i="198"/>
  <c r="Q57" i="198"/>
  <c r="P57" i="198"/>
  <c r="E57" i="198"/>
  <c r="S56" i="198"/>
  <c r="S55" i="198"/>
  <c r="R55" i="198"/>
  <c r="Q55" i="198"/>
  <c r="P55" i="198"/>
  <c r="E55" i="198"/>
  <c r="U55" i="198" s="1"/>
  <c r="S54" i="198"/>
  <c r="R54" i="198"/>
  <c r="Q54" i="198"/>
  <c r="P54" i="198"/>
  <c r="E54" i="198"/>
  <c r="T53" i="198"/>
  <c r="S53" i="198"/>
  <c r="R53" i="198"/>
  <c r="Q53" i="198"/>
  <c r="P53" i="198"/>
  <c r="E53" i="198"/>
  <c r="U53" i="198" s="1"/>
  <c r="S52" i="198"/>
  <c r="R52" i="198"/>
  <c r="Q52" i="198"/>
  <c r="P52" i="198"/>
  <c r="E52" i="198"/>
  <c r="T52" i="198" s="1"/>
  <c r="U51" i="198"/>
  <c r="S51" i="198"/>
  <c r="R51" i="198"/>
  <c r="Q51" i="198"/>
  <c r="P51" i="198"/>
  <c r="E51" i="198"/>
  <c r="T51" i="198" s="1"/>
  <c r="U50" i="198"/>
  <c r="T50" i="198"/>
  <c r="S50" i="198"/>
  <c r="R50" i="198"/>
  <c r="Q50" i="198"/>
  <c r="P50" i="198"/>
  <c r="E50" i="198"/>
  <c r="S49" i="198"/>
  <c r="R49" i="198"/>
  <c r="Q49" i="198"/>
  <c r="P49" i="198"/>
  <c r="E49" i="198"/>
  <c r="S48" i="198"/>
  <c r="R48" i="198"/>
  <c r="Q48" i="198"/>
  <c r="P48" i="198"/>
  <c r="E48" i="198"/>
  <c r="S47" i="198"/>
  <c r="R47" i="198"/>
  <c r="Q47" i="198"/>
  <c r="P47" i="198"/>
  <c r="E47" i="198"/>
  <c r="U47" i="198" s="1"/>
  <c r="U46" i="198"/>
  <c r="S46" i="198"/>
  <c r="R46" i="198"/>
  <c r="Q46" i="198"/>
  <c r="P46" i="198"/>
  <c r="E46" i="198"/>
  <c r="T46" i="198" s="1"/>
  <c r="S45" i="198"/>
  <c r="R45" i="198"/>
  <c r="Q45" i="198"/>
  <c r="P45" i="198"/>
  <c r="E45" i="198"/>
  <c r="S44" i="198"/>
  <c r="R44" i="198"/>
  <c r="S43" i="198"/>
  <c r="S42" i="198"/>
  <c r="R42" i="198"/>
  <c r="Q42" i="198"/>
  <c r="P42" i="198"/>
  <c r="E42" i="198"/>
  <c r="T42" i="198" s="1"/>
  <c r="S41" i="198"/>
  <c r="R41" i="198"/>
  <c r="Q41" i="198"/>
  <c r="P41" i="198"/>
  <c r="E41" i="198"/>
  <c r="U41" i="198" s="1"/>
  <c r="S40" i="198"/>
  <c r="R40" i="198"/>
  <c r="Q40" i="198"/>
  <c r="P40" i="198"/>
  <c r="E40" i="198"/>
  <c r="U40" i="198" s="1"/>
  <c r="S39" i="198"/>
  <c r="R39" i="198"/>
  <c r="Q39" i="198"/>
  <c r="P39" i="198"/>
  <c r="E39" i="198"/>
  <c r="T39" i="198" s="1"/>
  <c r="S38" i="198"/>
  <c r="R38" i="198"/>
  <c r="Q38" i="198"/>
  <c r="P38" i="198"/>
  <c r="E38" i="198"/>
  <c r="S37" i="198"/>
  <c r="R37" i="198"/>
  <c r="Q37" i="198"/>
  <c r="P37" i="198"/>
  <c r="E37" i="198"/>
  <c r="U37" i="198" s="1"/>
  <c r="S36" i="198"/>
  <c r="R36" i="198"/>
  <c r="Q36" i="198"/>
  <c r="P36" i="198"/>
  <c r="E36" i="198"/>
  <c r="S35" i="198"/>
  <c r="R35" i="198"/>
  <c r="Q35" i="198"/>
  <c r="P35" i="198"/>
  <c r="E35" i="198"/>
  <c r="U35" i="198" s="1"/>
  <c r="S34" i="198"/>
  <c r="R34" i="198"/>
  <c r="Q34" i="198"/>
  <c r="P34" i="198"/>
  <c r="E34" i="198"/>
  <c r="S33" i="198"/>
  <c r="R33" i="198"/>
  <c r="Q33" i="198"/>
  <c r="P33" i="198"/>
  <c r="E33" i="198"/>
  <c r="U32" i="198"/>
  <c r="T32" i="198"/>
  <c r="S32" i="198"/>
  <c r="R32" i="198"/>
  <c r="Q32" i="198"/>
  <c r="P32" i="198"/>
  <c r="E32" i="198"/>
  <c r="S31" i="198"/>
  <c r="R31" i="198"/>
  <c r="Q31" i="198"/>
  <c r="P31" i="198"/>
  <c r="E31" i="198"/>
  <c r="S30" i="198"/>
  <c r="R30" i="198"/>
  <c r="Q30" i="198"/>
  <c r="P30" i="198"/>
  <c r="E30" i="198"/>
  <c r="S29" i="198"/>
  <c r="R29" i="198"/>
  <c r="Q29" i="198"/>
  <c r="P29" i="198"/>
  <c r="E29" i="198"/>
  <c r="R28" i="198"/>
  <c r="U27" i="198"/>
  <c r="S27" i="198"/>
  <c r="R27" i="198"/>
  <c r="Q27" i="198"/>
  <c r="P27" i="198"/>
  <c r="E27" i="198"/>
  <c r="T27" i="198" s="1"/>
  <c r="S26" i="198"/>
  <c r="R26" i="198"/>
  <c r="Q26" i="198"/>
  <c r="P26" i="198"/>
  <c r="E26" i="198"/>
  <c r="S25" i="198"/>
  <c r="R25" i="198"/>
  <c r="Q25" i="198"/>
  <c r="P25" i="198"/>
  <c r="E25" i="198"/>
  <c r="S24" i="198"/>
  <c r="R24" i="198"/>
  <c r="Q24" i="198"/>
  <c r="P24" i="198"/>
  <c r="E24" i="198"/>
  <c r="U24" i="198" s="1"/>
  <c r="S23" i="198"/>
  <c r="R23" i="198"/>
  <c r="Q23" i="198"/>
  <c r="P23" i="198"/>
  <c r="E23" i="198"/>
  <c r="T23" i="198" s="1"/>
  <c r="S22" i="198"/>
  <c r="R22" i="198"/>
  <c r="Q22" i="198"/>
  <c r="P22" i="198"/>
  <c r="E22" i="198"/>
  <c r="S21" i="198"/>
  <c r="R21" i="198"/>
  <c r="Q21" i="198"/>
  <c r="P21" i="198"/>
  <c r="E21" i="198"/>
  <c r="T21" i="198" s="1"/>
  <c r="U20" i="198"/>
  <c r="S20" i="198"/>
  <c r="R20" i="198"/>
  <c r="Q20" i="198"/>
  <c r="P20" i="198"/>
  <c r="E20" i="198"/>
  <c r="T20" i="198" s="1"/>
  <c r="U19" i="198"/>
  <c r="S19" i="198"/>
  <c r="R19" i="198"/>
  <c r="Q19" i="198"/>
  <c r="P19" i="198"/>
  <c r="E19" i="198"/>
  <c r="T19" i="198" s="1"/>
  <c r="T18" i="198"/>
  <c r="S18" i="198"/>
  <c r="R18" i="198"/>
  <c r="Q18" i="198"/>
  <c r="P18" i="198"/>
  <c r="E18" i="198"/>
  <c r="U18" i="198" s="1"/>
  <c r="S17" i="198"/>
  <c r="R17" i="198"/>
  <c r="Q17" i="198"/>
  <c r="P17" i="198"/>
  <c r="E17" i="198"/>
  <c r="S16" i="198"/>
  <c r="R16" i="198"/>
  <c r="Q16" i="198"/>
  <c r="P16" i="198"/>
  <c r="E16" i="198"/>
  <c r="U16" i="198" s="1"/>
  <c r="S15" i="198"/>
  <c r="R15" i="198"/>
  <c r="Q15" i="198"/>
  <c r="P15" i="198"/>
  <c r="E15" i="198"/>
  <c r="T15" i="198" s="1"/>
  <c r="T14" i="198"/>
  <c r="S14" i="198"/>
  <c r="R14" i="198"/>
  <c r="Q14" i="198"/>
  <c r="P14" i="198"/>
  <c r="E14" i="198"/>
  <c r="U14" i="198" s="1"/>
  <c r="S13" i="198"/>
  <c r="R13" i="198"/>
  <c r="Q13" i="198"/>
  <c r="P13" i="198"/>
  <c r="E13" i="198"/>
  <c r="S12" i="198"/>
  <c r="R12" i="198"/>
  <c r="Q12" i="198"/>
  <c r="P12" i="198"/>
  <c r="E12" i="198"/>
  <c r="U11" i="198"/>
  <c r="S11" i="198"/>
  <c r="R11" i="198"/>
  <c r="Q11" i="198"/>
  <c r="P11" i="198"/>
  <c r="E11" i="198"/>
  <c r="T11" i="198" s="1"/>
  <c r="S10" i="198"/>
  <c r="R10" i="198"/>
  <c r="Q10" i="198"/>
  <c r="P10" i="198"/>
  <c r="E10" i="198"/>
  <c r="R9" i="198"/>
  <c r="S64" i="197"/>
  <c r="R64" i="197"/>
  <c r="Q64" i="197"/>
  <c r="P64" i="197"/>
  <c r="E64" i="197"/>
  <c r="U63" i="197"/>
  <c r="T63" i="197"/>
  <c r="S63" i="197"/>
  <c r="R63" i="197"/>
  <c r="Q63" i="197"/>
  <c r="P63" i="197"/>
  <c r="E63" i="197"/>
  <c r="S62" i="197"/>
  <c r="R62" i="197"/>
  <c r="S60" i="197"/>
  <c r="R60" i="197"/>
  <c r="Q60" i="197"/>
  <c r="P60" i="197"/>
  <c r="E60" i="197"/>
  <c r="U60" i="197" s="1"/>
  <c r="S59" i="197"/>
  <c r="R59" i="197"/>
  <c r="Q59" i="197"/>
  <c r="P59" i="197"/>
  <c r="E59" i="197"/>
  <c r="S58" i="197"/>
  <c r="R58" i="197"/>
  <c r="Q58" i="197"/>
  <c r="P58" i="197"/>
  <c r="E58" i="197"/>
  <c r="S57" i="197"/>
  <c r="R57" i="197"/>
  <c r="Q57" i="197"/>
  <c r="P57" i="197"/>
  <c r="E57" i="197"/>
  <c r="S56" i="197"/>
  <c r="R56" i="197"/>
  <c r="S55" i="197"/>
  <c r="R55" i="197"/>
  <c r="Q55" i="197"/>
  <c r="P55" i="197"/>
  <c r="E55" i="197"/>
  <c r="S54" i="197"/>
  <c r="R54" i="197"/>
  <c r="Q54" i="197"/>
  <c r="P54" i="197"/>
  <c r="E54" i="197"/>
  <c r="S53" i="197"/>
  <c r="R53" i="197"/>
  <c r="Q53" i="197"/>
  <c r="P53" i="197"/>
  <c r="E53" i="197"/>
  <c r="S52" i="197"/>
  <c r="R52" i="197"/>
  <c r="Q52" i="197"/>
  <c r="P52" i="197"/>
  <c r="E52" i="197"/>
  <c r="U52" i="197" s="1"/>
  <c r="S51" i="197"/>
  <c r="R51" i="197"/>
  <c r="Q51" i="197"/>
  <c r="P51" i="197"/>
  <c r="E51" i="197"/>
  <c r="T51" i="197" s="1"/>
  <c r="S50" i="197"/>
  <c r="R50" i="197"/>
  <c r="Q50" i="197"/>
  <c r="P50" i="197"/>
  <c r="E50" i="197"/>
  <c r="U50" i="197" s="1"/>
  <c r="U49" i="197"/>
  <c r="S49" i="197"/>
  <c r="R49" i="197"/>
  <c r="Q49" i="197"/>
  <c r="P49" i="197"/>
  <c r="E49" i="197"/>
  <c r="T49" i="197" s="1"/>
  <c r="T48" i="197"/>
  <c r="S48" i="197"/>
  <c r="R48" i="197"/>
  <c r="Q48" i="197"/>
  <c r="P48" i="197"/>
  <c r="E48" i="197"/>
  <c r="U48" i="197" s="1"/>
  <c r="S47" i="197"/>
  <c r="R47" i="197"/>
  <c r="Q47" i="197"/>
  <c r="P47" i="197"/>
  <c r="E47" i="197"/>
  <c r="S46" i="197"/>
  <c r="R46" i="197"/>
  <c r="Q46" i="197"/>
  <c r="P46" i="197"/>
  <c r="E46" i="197"/>
  <c r="S45" i="197"/>
  <c r="R45" i="197"/>
  <c r="Q45" i="197"/>
  <c r="P45" i="197"/>
  <c r="E45" i="197"/>
  <c r="S44" i="197"/>
  <c r="R44" i="197"/>
  <c r="R43" i="197"/>
  <c r="S42" i="197"/>
  <c r="R42" i="197"/>
  <c r="Q42" i="197"/>
  <c r="P42" i="197"/>
  <c r="E42" i="197"/>
  <c r="U42" i="197" s="1"/>
  <c r="S41" i="197"/>
  <c r="R41" i="197"/>
  <c r="Q41" i="197"/>
  <c r="P41" i="197"/>
  <c r="E41" i="197"/>
  <c r="T41" i="197" s="1"/>
  <c r="S40" i="197"/>
  <c r="R40" i="197"/>
  <c r="Q40" i="197"/>
  <c r="P40" i="197"/>
  <c r="E40" i="197"/>
  <c r="U40" i="197" s="1"/>
  <c r="U39" i="197"/>
  <c r="S39" i="197"/>
  <c r="R39" i="197"/>
  <c r="Q39" i="197"/>
  <c r="P39" i="197"/>
  <c r="E39" i="197"/>
  <c r="T39" i="197" s="1"/>
  <c r="S38" i="197"/>
  <c r="R38" i="197"/>
  <c r="Q38" i="197"/>
  <c r="P38" i="197"/>
  <c r="E38" i="197"/>
  <c r="U38" i="197" s="1"/>
  <c r="S37" i="197"/>
  <c r="R37" i="197"/>
  <c r="Q37" i="197"/>
  <c r="P37" i="197"/>
  <c r="E37" i="197"/>
  <c r="U37" i="197" s="1"/>
  <c r="T36" i="197"/>
  <c r="S36" i="197"/>
  <c r="R36" i="197"/>
  <c r="Q36" i="197"/>
  <c r="P36" i="197"/>
  <c r="E36" i="197"/>
  <c r="U36" i="197" s="1"/>
  <c r="S35" i="197"/>
  <c r="R35" i="197"/>
  <c r="Q35" i="197"/>
  <c r="P35" i="197"/>
  <c r="E35" i="197"/>
  <c r="S34" i="197"/>
  <c r="R34" i="197"/>
  <c r="Q34" i="197"/>
  <c r="P34" i="197"/>
  <c r="E34" i="197"/>
  <c r="U34" i="197" s="1"/>
  <c r="U33" i="197"/>
  <c r="S33" i="197"/>
  <c r="R33" i="197"/>
  <c r="Q33" i="197"/>
  <c r="P33" i="197"/>
  <c r="E33" i="197"/>
  <c r="T33" i="197" s="1"/>
  <c r="T32" i="197"/>
  <c r="S32" i="197"/>
  <c r="R32" i="197"/>
  <c r="Q32" i="197"/>
  <c r="P32" i="197"/>
  <c r="E32" i="197"/>
  <c r="U32" i="197" s="1"/>
  <c r="U31" i="197"/>
  <c r="S31" i="197"/>
  <c r="R31" i="197"/>
  <c r="Q31" i="197"/>
  <c r="P31" i="197"/>
  <c r="E31" i="197"/>
  <c r="T31" i="197" s="1"/>
  <c r="U30" i="197"/>
  <c r="S30" i="197"/>
  <c r="R30" i="197"/>
  <c r="Q30" i="197"/>
  <c r="P30" i="197"/>
  <c r="E30" i="197"/>
  <c r="T30" i="197" s="1"/>
  <c r="U29" i="197"/>
  <c r="S29" i="197"/>
  <c r="R29" i="197"/>
  <c r="Q29" i="197"/>
  <c r="P29" i="197"/>
  <c r="E29" i="197"/>
  <c r="T29" i="197" s="1"/>
  <c r="S28" i="197"/>
  <c r="T27" i="197"/>
  <c r="S27" i="197"/>
  <c r="R27" i="197"/>
  <c r="Q27" i="197"/>
  <c r="P27" i="197"/>
  <c r="E27" i="197"/>
  <c r="U27" i="197" s="1"/>
  <c r="S26" i="197"/>
  <c r="R26" i="197"/>
  <c r="Q26" i="197"/>
  <c r="P26" i="197"/>
  <c r="E26" i="197"/>
  <c r="S25" i="197"/>
  <c r="R25" i="197"/>
  <c r="Q25" i="197"/>
  <c r="P25" i="197"/>
  <c r="E25" i="197"/>
  <c r="T25" i="197" s="1"/>
  <c r="S24" i="197"/>
  <c r="R24" i="197"/>
  <c r="Q24" i="197"/>
  <c r="P24" i="197"/>
  <c r="E24" i="197"/>
  <c r="S23" i="197"/>
  <c r="R23" i="197"/>
  <c r="Q23" i="197"/>
  <c r="P23" i="197"/>
  <c r="T23" i="197" s="1"/>
  <c r="E23" i="197"/>
  <c r="S22" i="197"/>
  <c r="R22" i="197"/>
  <c r="Q22" i="197"/>
  <c r="P22" i="197"/>
  <c r="E22" i="197"/>
  <c r="S21" i="197"/>
  <c r="R21" i="197"/>
  <c r="Q21" i="197"/>
  <c r="P21" i="197"/>
  <c r="E21" i="197"/>
  <c r="U21" i="197" s="1"/>
  <c r="S20" i="197"/>
  <c r="R20" i="197"/>
  <c r="Q20" i="197"/>
  <c r="P20" i="197"/>
  <c r="E20" i="197"/>
  <c r="T20" i="197" s="1"/>
  <c r="S19" i="197"/>
  <c r="R19" i="197"/>
  <c r="Q19" i="197"/>
  <c r="P19" i="197"/>
  <c r="E19" i="197"/>
  <c r="U19" i="197" s="1"/>
  <c r="S18" i="197"/>
  <c r="R18" i="197"/>
  <c r="Q18" i="197"/>
  <c r="P18" i="197"/>
  <c r="E18" i="197"/>
  <c r="T18" i="197" s="1"/>
  <c r="S17" i="197"/>
  <c r="R17" i="197"/>
  <c r="Q17" i="197"/>
  <c r="P17" i="197"/>
  <c r="E17" i="197"/>
  <c r="U16" i="197"/>
  <c r="T16" i="197"/>
  <c r="S16" i="197"/>
  <c r="R16" i="197"/>
  <c r="Q16" i="197"/>
  <c r="P16" i="197"/>
  <c r="E16" i="197"/>
  <c r="S15" i="197"/>
  <c r="R15" i="197"/>
  <c r="Q15" i="197"/>
  <c r="P15" i="197"/>
  <c r="E15" i="197"/>
  <c r="U15" i="197" s="1"/>
  <c r="S14" i="197"/>
  <c r="R14" i="197"/>
  <c r="Q14" i="197"/>
  <c r="P14" i="197"/>
  <c r="E14" i="197"/>
  <c r="S13" i="197"/>
  <c r="R13" i="197"/>
  <c r="Q13" i="197"/>
  <c r="P13" i="197"/>
  <c r="E13" i="197"/>
  <c r="U13" i="197" s="1"/>
  <c r="S12" i="197"/>
  <c r="R12" i="197"/>
  <c r="Q12" i="197"/>
  <c r="P12" i="197"/>
  <c r="E12" i="197"/>
  <c r="S11" i="197"/>
  <c r="R11" i="197"/>
  <c r="Q11" i="197"/>
  <c r="P11" i="197"/>
  <c r="E11" i="197"/>
  <c r="U11" i="197" s="1"/>
  <c r="U10" i="197"/>
  <c r="S10" i="197"/>
  <c r="R10" i="197"/>
  <c r="Q10" i="197"/>
  <c r="P10" i="197"/>
  <c r="E10" i="197"/>
  <c r="S9" i="197"/>
  <c r="R9" i="197"/>
  <c r="S8" i="197"/>
  <c r="S64" i="196"/>
  <c r="R64" i="196"/>
  <c r="Q64" i="196"/>
  <c r="P64" i="196"/>
  <c r="E64" i="196"/>
  <c r="U64" i="196" s="1"/>
  <c r="S63" i="196"/>
  <c r="R63" i="196"/>
  <c r="Q63" i="196"/>
  <c r="P63" i="196"/>
  <c r="E63" i="196"/>
  <c r="U63" i="196" s="1"/>
  <c r="S62" i="196"/>
  <c r="R62" i="196"/>
  <c r="S60" i="196"/>
  <c r="R60" i="196"/>
  <c r="Q60" i="196"/>
  <c r="P60" i="196"/>
  <c r="E60" i="196"/>
  <c r="U60" i="196" s="1"/>
  <c r="U59" i="196"/>
  <c r="S59" i="196"/>
  <c r="R59" i="196"/>
  <c r="Q59" i="196"/>
  <c r="P59" i="196"/>
  <c r="E59" i="196"/>
  <c r="T59" i="196" s="1"/>
  <c r="S58" i="196"/>
  <c r="R58" i="196"/>
  <c r="Q58" i="196"/>
  <c r="P58" i="196"/>
  <c r="E58" i="196"/>
  <c r="T58" i="196" s="1"/>
  <c r="S57" i="196"/>
  <c r="R57" i="196"/>
  <c r="Q57" i="196"/>
  <c r="Q56" i="196" s="1"/>
  <c r="P57" i="196"/>
  <c r="E57" i="196"/>
  <c r="S56" i="196"/>
  <c r="R56" i="196"/>
  <c r="S55" i="196"/>
  <c r="R55" i="196"/>
  <c r="Q55" i="196"/>
  <c r="P55" i="196"/>
  <c r="E55" i="196"/>
  <c r="S54" i="196"/>
  <c r="R54" i="196"/>
  <c r="Q54" i="196"/>
  <c r="P54" i="196"/>
  <c r="E54" i="196"/>
  <c r="T54" i="196" s="1"/>
  <c r="U53" i="196"/>
  <c r="S53" i="196"/>
  <c r="R53" i="196"/>
  <c r="Q53" i="196"/>
  <c r="P53" i="196"/>
  <c r="E53" i="196"/>
  <c r="T53" i="196" s="1"/>
  <c r="T52" i="196"/>
  <c r="S52" i="196"/>
  <c r="R52" i="196"/>
  <c r="Q52" i="196"/>
  <c r="P52" i="196"/>
  <c r="E52" i="196"/>
  <c r="U52" i="196" s="1"/>
  <c r="S51" i="196"/>
  <c r="R51" i="196"/>
  <c r="Q51" i="196"/>
  <c r="P51" i="196"/>
  <c r="E51" i="196"/>
  <c r="U51" i="196" s="1"/>
  <c r="S50" i="196"/>
  <c r="R50" i="196"/>
  <c r="Q50" i="196"/>
  <c r="P50" i="196"/>
  <c r="E50" i="196"/>
  <c r="S49" i="196"/>
  <c r="R49" i="196"/>
  <c r="Q49" i="196"/>
  <c r="P49" i="196"/>
  <c r="E49" i="196"/>
  <c r="U49" i="196" s="1"/>
  <c r="S48" i="196"/>
  <c r="R48" i="196"/>
  <c r="Q48" i="196"/>
  <c r="P48" i="196"/>
  <c r="E48" i="196"/>
  <c r="T48" i="196" s="1"/>
  <c r="S47" i="196"/>
  <c r="R47" i="196"/>
  <c r="Q47" i="196"/>
  <c r="P47" i="196"/>
  <c r="E47" i="196"/>
  <c r="U47" i="196" s="1"/>
  <c r="S46" i="196"/>
  <c r="R46" i="196"/>
  <c r="Q46" i="196"/>
  <c r="P46" i="196"/>
  <c r="E46" i="196"/>
  <c r="T46" i="196" s="1"/>
  <c r="S45" i="196"/>
  <c r="R45" i="196"/>
  <c r="Q45" i="196"/>
  <c r="P45" i="196"/>
  <c r="E45" i="196"/>
  <c r="S44" i="196"/>
  <c r="R44" i="196"/>
  <c r="S42" i="196"/>
  <c r="R42" i="196"/>
  <c r="Q42" i="196"/>
  <c r="P42" i="196"/>
  <c r="E42" i="196"/>
  <c r="U42" i="196" s="1"/>
  <c r="S41" i="196"/>
  <c r="R41" i="196"/>
  <c r="Q41" i="196"/>
  <c r="P41" i="196"/>
  <c r="E41" i="196"/>
  <c r="S40" i="196"/>
  <c r="R40" i="196"/>
  <c r="Q40" i="196"/>
  <c r="P40" i="196"/>
  <c r="E40" i="196"/>
  <c r="S39" i="196"/>
  <c r="R39" i="196"/>
  <c r="Q39" i="196"/>
  <c r="P39" i="196"/>
  <c r="E39" i="196"/>
  <c r="U39" i="196" s="1"/>
  <c r="S38" i="196"/>
  <c r="R38" i="196"/>
  <c r="Q38" i="196"/>
  <c r="P38" i="196"/>
  <c r="E38" i="196"/>
  <c r="T38" i="196" s="1"/>
  <c r="S37" i="196"/>
  <c r="R37" i="196"/>
  <c r="Q37" i="196"/>
  <c r="P37" i="196"/>
  <c r="E37" i="196"/>
  <c r="U37" i="196" s="1"/>
  <c r="S36" i="196"/>
  <c r="R36" i="196"/>
  <c r="Q36" i="196"/>
  <c r="P36" i="196"/>
  <c r="E36" i="196"/>
  <c r="T36" i="196" s="1"/>
  <c r="S35" i="196"/>
  <c r="R35" i="196"/>
  <c r="Q35" i="196"/>
  <c r="P35" i="196"/>
  <c r="E35" i="196"/>
  <c r="U35" i="196" s="1"/>
  <c r="S34" i="196"/>
  <c r="R34" i="196"/>
  <c r="Q34" i="196"/>
  <c r="P34" i="196"/>
  <c r="E34" i="196"/>
  <c r="S33" i="196"/>
  <c r="R33" i="196"/>
  <c r="Q33" i="196"/>
  <c r="U33" i="196" s="1"/>
  <c r="P33" i="196"/>
  <c r="T33" i="196" s="1"/>
  <c r="E33" i="196"/>
  <c r="S32" i="196"/>
  <c r="R32" i="196"/>
  <c r="Q32" i="196"/>
  <c r="P32" i="196"/>
  <c r="E32" i="196"/>
  <c r="S31" i="196"/>
  <c r="R31" i="196"/>
  <c r="Q31" i="196"/>
  <c r="P31" i="196"/>
  <c r="E31" i="196"/>
  <c r="U31" i="196" s="1"/>
  <c r="S30" i="196"/>
  <c r="R30" i="196"/>
  <c r="Q30" i="196"/>
  <c r="P30" i="196"/>
  <c r="E30" i="196"/>
  <c r="T30" i="196" s="1"/>
  <c r="S29" i="196"/>
  <c r="R29" i="196"/>
  <c r="Q29" i="196"/>
  <c r="P29" i="196"/>
  <c r="E29" i="196"/>
  <c r="T29" i="196" s="1"/>
  <c r="R28" i="196"/>
  <c r="S27" i="196"/>
  <c r="R27" i="196"/>
  <c r="Q27" i="196"/>
  <c r="P27" i="196"/>
  <c r="E27" i="196"/>
  <c r="S26" i="196"/>
  <c r="R26" i="196"/>
  <c r="Q26" i="196"/>
  <c r="P26" i="196"/>
  <c r="E26" i="196"/>
  <c r="U26" i="196" s="1"/>
  <c r="S25" i="196"/>
  <c r="R25" i="196"/>
  <c r="Q25" i="196"/>
  <c r="P25" i="196"/>
  <c r="E25" i="196"/>
  <c r="T25" i="196" s="1"/>
  <c r="S24" i="196"/>
  <c r="R24" i="196"/>
  <c r="Q24" i="196"/>
  <c r="P24" i="196"/>
  <c r="E24" i="196"/>
  <c r="U23" i="196"/>
  <c r="S23" i="196"/>
  <c r="R23" i="196"/>
  <c r="Q23" i="196"/>
  <c r="P23" i="196"/>
  <c r="E23" i="196"/>
  <c r="U22" i="196"/>
  <c r="S22" i="196"/>
  <c r="R22" i="196"/>
  <c r="Q22" i="196"/>
  <c r="P22" i="196"/>
  <c r="E22" i="196"/>
  <c r="T22" i="196" s="1"/>
  <c r="S21" i="196"/>
  <c r="R21" i="196"/>
  <c r="Q21" i="196"/>
  <c r="P21" i="196"/>
  <c r="E21" i="196"/>
  <c r="U20" i="196"/>
  <c r="T20" i="196"/>
  <c r="S20" i="196"/>
  <c r="R20" i="196"/>
  <c r="Q20" i="196"/>
  <c r="P20" i="196"/>
  <c r="E20" i="196"/>
  <c r="S19" i="196"/>
  <c r="R19" i="196"/>
  <c r="Q19" i="196"/>
  <c r="P19" i="196"/>
  <c r="E19" i="196"/>
  <c r="S18" i="196"/>
  <c r="R18" i="196"/>
  <c r="Q18" i="196"/>
  <c r="P18" i="196"/>
  <c r="E18" i="196"/>
  <c r="U18" i="196" s="1"/>
  <c r="S17" i="196"/>
  <c r="R17" i="196"/>
  <c r="Q17" i="196"/>
  <c r="P17" i="196"/>
  <c r="E17" i="196"/>
  <c r="T17" i="196" s="1"/>
  <c r="S16" i="196"/>
  <c r="R16" i="196"/>
  <c r="Q16" i="196"/>
  <c r="P16" i="196"/>
  <c r="E16" i="196"/>
  <c r="U16" i="196" s="1"/>
  <c r="S15" i="196"/>
  <c r="R15" i="196"/>
  <c r="Q15" i="196"/>
  <c r="P15" i="196"/>
  <c r="E15" i="196"/>
  <c r="T15" i="196" s="1"/>
  <c r="S14" i="196"/>
  <c r="R14" i="196"/>
  <c r="Q14" i="196"/>
  <c r="P14" i="196"/>
  <c r="E14" i="196"/>
  <c r="S13" i="196"/>
  <c r="R13" i="196"/>
  <c r="Q13" i="196"/>
  <c r="P13" i="196"/>
  <c r="E13" i="196"/>
  <c r="T13" i="196" s="1"/>
  <c r="U12" i="196"/>
  <c r="T12" i="196"/>
  <c r="S12" i="196"/>
  <c r="R12" i="196"/>
  <c r="Q12" i="196"/>
  <c r="P12" i="196"/>
  <c r="E12" i="196"/>
  <c r="S11" i="196"/>
  <c r="R11" i="196"/>
  <c r="Q11" i="196"/>
  <c r="P11" i="196"/>
  <c r="E11" i="196"/>
  <c r="S10" i="196"/>
  <c r="R10" i="196"/>
  <c r="Q10" i="196"/>
  <c r="P10" i="196"/>
  <c r="E10" i="196"/>
  <c r="S9" i="196"/>
  <c r="R9" i="196"/>
  <c r="S64" i="195"/>
  <c r="R64" i="195"/>
  <c r="Q64" i="195"/>
  <c r="P64" i="195"/>
  <c r="E64" i="195"/>
  <c r="U64" i="195" s="1"/>
  <c r="U63" i="195"/>
  <c r="T63" i="195"/>
  <c r="S63" i="195"/>
  <c r="R63" i="195"/>
  <c r="Q63" i="195"/>
  <c r="P63" i="195"/>
  <c r="E63" i="195"/>
  <c r="S62" i="195"/>
  <c r="R62" i="195"/>
  <c r="S60" i="195"/>
  <c r="R60" i="195"/>
  <c r="Q60" i="195"/>
  <c r="P60" i="195"/>
  <c r="E60" i="195"/>
  <c r="S59" i="195"/>
  <c r="R59" i="195"/>
  <c r="Q59" i="195"/>
  <c r="P59" i="195"/>
  <c r="E59" i="195"/>
  <c r="U59" i="195" s="1"/>
  <c r="S58" i="195"/>
  <c r="R58" i="195"/>
  <c r="Q58" i="195"/>
  <c r="P58" i="195"/>
  <c r="E58" i="195"/>
  <c r="T58" i="195" s="1"/>
  <c r="S57" i="195"/>
  <c r="R57" i="195"/>
  <c r="Q57" i="195"/>
  <c r="P57" i="195"/>
  <c r="E57" i="195"/>
  <c r="T57" i="195" s="1"/>
  <c r="S56" i="195"/>
  <c r="R56" i="195"/>
  <c r="S55" i="195"/>
  <c r="R55" i="195"/>
  <c r="Q55" i="195"/>
  <c r="P55" i="195"/>
  <c r="E55" i="195"/>
  <c r="S54" i="195"/>
  <c r="R54" i="195"/>
  <c r="Q54" i="195"/>
  <c r="P54" i="195"/>
  <c r="E54" i="195"/>
  <c r="U54" i="195" s="1"/>
  <c r="S53" i="195"/>
  <c r="R53" i="195"/>
  <c r="Q53" i="195"/>
  <c r="P53" i="195"/>
  <c r="E53" i="195"/>
  <c r="S52" i="195"/>
  <c r="R52" i="195"/>
  <c r="Q52" i="195"/>
  <c r="P52" i="195"/>
  <c r="E52" i="195"/>
  <c r="U52" i="195" s="1"/>
  <c r="S51" i="195"/>
  <c r="R51" i="195"/>
  <c r="Q51" i="195"/>
  <c r="P51" i="195"/>
  <c r="E51" i="195"/>
  <c r="T51" i="195" s="1"/>
  <c r="S50" i="195"/>
  <c r="R50" i="195"/>
  <c r="Q50" i="195"/>
  <c r="P50" i="195"/>
  <c r="E50" i="195"/>
  <c r="U50" i="195" s="1"/>
  <c r="S49" i="195"/>
  <c r="R49" i="195"/>
  <c r="Q49" i="195"/>
  <c r="P49" i="195"/>
  <c r="E49" i="195"/>
  <c r="U49" i="195" s="1"/>
  <c r="S48" i="195"/>
  <c r="R48" i="195"/>
  <c r="Q48" i="195"/>
  <c r="P48" i="195"/>
  <c r="E48" i="195"/>
  <c r="U48" i="195" s="1"/>
  <c r="S47" i="195"/>
  <c r="R47" i="195"/>
  <c r="Q47" i="195"/>
  <c r="P47" i="195"/>
  <c r="E47" i="195"/>
  <c r="S46" i="195"/>
  <c r="R46" i="195"/>
  <c r="Q46" i="195"/>
  <c r="P46" i="195"/>
  <c r="E46" i="195"/>
  <c r="U46" i="195" s="1"/>
  <c r="S45" i="195"/>
  <c r="R45" i="195"/>
  <c r="Q45" i="195"/>
  <c r="P45" i="195"/>
  <c r="E45" i="195"/>
  <c r="S44" i="195"/>
  <c r="R44" i="195"/>
  <c r="S43" i="195"/>
  <c r="R43" i="195"/>
  <c r="S42" i="195"/>
  <c r="R42" i="195"/>
  <c r="Q42" i="195"/>
  <c r="P42" i="195"/>
  <c r="E42" i="195"/>
  <c r="U42" i="195" s="1"/>
  <c r="S41" i="195"/>
  <c r="R41" i="195"/>
  <c r="Q41" i="195"/>
  <c r="P41" i="195"/>
  <c r="E41" i="195"/>
  <c r="T41" i="195" s="1"/>
  <c r="U40" i="195"/>
  <c r="S40" i="195"/>
  <c r="R40" i="195"/>
  <c r="Q40" i="195"/>
  <c r="P40" i="195"/>
  <c r="E40" i="195"/>
  <c r="T40" i="195" s="1"/>
  <c r="S39" i="195"/>
  <c r="R39" i="195"/>
  <c r="Q39" i="195"/>
  <c r="P39" i="195"/>
  <c r="E39" i="195"/>
  <c r="T38" i="195"/>
  <c r="S38" i="195"/>
  <c r="R38" i="195"/>
  <c r="Q38" i="195"/>
  <c r="P38" i="195"/>
  <c r="E38" i="195"/>
  <c r="U38" i="195" s="1"/>
  <c r="S37" i="195"/>
  <c r="R37" i="195"/>
  <c r="Q37" i="195"/>
  <c r="P37" i="195"/>
  <c r="E37" i="195"/>
  <c r="S36" i="195"/>
  <c r="R36" i="195"/>
  <c r="Q36" i="195"/>
  <c r="P36" i="195"/>
  <c r="E36" i="195"/>
  <c r="U36" i="195" s="1"/>
  <c r="S35" i="195"/>
  <c r="R35" i="195"/>
  <c r="Q35" i="195"/>
  <c r="P35" i="195"/>
  <c r="E35" i="195"/>
  <c r="T35" i="195" s="1"/>
  <c r="S34" i="195"/>
  <c r="R34" i="195"/>
  <c r="Q34" i="195"/>
  <c r="P34" i="195"/>
  <c r="E34" i="195"/>
  <c r="U34" i="195" s="1"/>
  <c r="S33" i="195"/>
  <c r="R33" i="195"/>
  <c r="Q33" i="195"/>
  <c r="P33" i="195"/>
  <c r="E33" i="195"/>
  <c r="T32" i="195"/>
  <c r="S32" i="195"/>
  <c r="R32" i="195"/>
  <c r="Q32" i="195"/>
  <c r="P32" i="195"/>
  <c r="E32" i="195"/>
  <c r="U32" i="195" s="1"/>
  <c r="S31" i="195"/>
  <c r="R31" i="195"/>
  <c r="Q31" i="195"/>
  <c r="P31" i="195"/>
  <c r="E31" i="195"/>
  <c r="T31" i="195" s="1"/>
  <c r="U30" i="195"/>
  <c r="T30" i="195"/>
  <c r="S30" i="195"/>
  <c r="R30" i="195"/>
  <c r="Q30" i="195"/>
  <c r="P30" i="195"/>
  <c r="E30" i="195"/>
  <c r="S29" i="195"/>
  <c r="R29" i="195"/>
  <c r="Q29" i="195"/>
  <c r="P29" i="195"/>
  <c r="E29" i="195"/>
  <c r="S28" i="195"/>
  <c r="R28" i="195"/>
  <c r="U27" i="195"/>
  <c r="T27" i="195"/>
  <c r="S27" i="195"/>
  <c r="R27" i="195"/>
  <c r="Q27" i="195"/>
  <c r="P27" i="195"/>
  <c r="E27" i="195"/>
  <c r="U26" i="195"/>
  <c r="T26" i="195"/>
  <c r="S26" i="195"/>
  <c r="R26" i="195"/>
  <c r="Q26" i="195"/>
  <c r="P26" i="195"/>
  <c r="E26" i="195"/>
  <c r="T25" i="195"/>
  <c r="S25" i="195"/>
  <c r="R25" i="195"/>
  <c r="Q25" i="195"/>
  <c r="P25" i="195"/>
  <c r="E25" i="195"/>
  <c r="U25" i="195" s="1"/>
  <c r="S24" i="195"/>
  <c r="R24" i="195"/>
  <c r="Q24" i="195"/>
  <c r="P24" i="195"/>
  <c r="E24" i="195"/>
  <c r="S23" i="195"/>
  <c r="R23" i="195"/>
  <c r="Q23" i="195"/>
  <c r="P23" i="195"/>
  <c r="E23" i="195"/>
  <c r="U23" i="195" s="1"/>
  <c r="S22" i="195"/>
  <c r="R22" i="195"/>
  <c r="Q22" i="195"/>
  <c r="P22" i="195"/>
  <c r="E22" i="195"/>
  <c r="T22" i="195" s="1"/>
  <c r="S21" i="195"/>
  <c r="R21" i="195"/>
  <c r="Q21" i="195"/>
  <c r="P21" i="195"/>
  <c r="E21" i="195"/>
  <c r="U21" i="195" s="1"/>
  <c r="S20" i="195"/>
  <c r="R20" i="195"/>
  <c r="Q20" i="195"/>
  <c r="P20" i="195"/>
  <c r="E20" i="195"/>
  <c r="T20" i="195" s="1"/>
  <c r="S19" i="195"/>
  <c r="R19" i="195"/>
  <c r="Q19" i="195"/>
  <c r="P19" i="195"/>
  <c r="E19" i="195"/>
  <c r="U19" i="195" s="1"/>
  <c r="S18" i="195"/>
  <c r="R18" i="195"/>
  <c r="Q18" i="195"/>
  <c r="P18" i="195"/>
  <c r="E18" i="195"/>
  <c r="U18" i="195" s="1"/>
  <c r="U17" i="195"/>
  <c r="T17" i="195"/>
  <c r="S17" i="195"/>
  <c r="R17" i="195"/>
  <c r="Q17" i="195"/>
  <c r="P17" i="195"/>
  <c r="E17" i="195"/>
  <c r="S16" i="195"/>
  <c r="R16" i="195"/>
  <c r="Q16" i="195"/>
  <c r="P16" i="195"/>
  <c r="E16" i="195"/>
  <c r="S15" i="195"/>
  <c r="R15" i="195"/>
  <c r="Q15" i="195"/>
  <c r="P15" i="195"/>
  <c r="E15" i="195"/>
  <c r="U15" i="195" s="1"/>
  <c r="S14" i="195"/>
  <c r="R14" i="195"/>
  <c r="Q14" i="195"/>
  <c r="P14" i="195"/>
  <c r="E14" i="195"/>
  <c r="T14" i="195" s="1"/>
  <c r="S13" i="195"/>
  <c r="R13" i="195"/>
  <c r="Q13" i="195"/>
  <c r="P13" i="195"/>
  <c r="T13" i="195" s="1"/>
  <c r="E13" i="195"/>
  <c r="U13" i="195" s="1"/>
  <c r="U12" i="195"/>
  <c r="S12" i="195"/>
  <c r="R12" i="195"/>
  <c r="Q12" i="195"/>
  <c r="P12" i="195"/>
  <c r="E12" i="195"/>
  <c r="T12" i="195" s="1"/>
  <c r="U11" i="195"/>
  <c r="S11" i="195"/>
  <c r="R11" i="195"/>
  <c r="Q11" i="195"/>
  <c r="P11" i="195"/>
  <c r="E11" i="195"/>
  <c r="T11" i="195" s="1"/>
  <c r="S10" i="195"/>
  <c r="R10" i="195"/>
  <c r="Q10" i="195"/>
  <c r="P10" i="195"/>
  <c r="E10" i="195"/>
  <c r="T10" i="195" s="1"/>
  <c r="R9" i="195"/>
  <c r="S64" i="194"/>
  <c r="R64" i="194"/>
  <c r="Q64" i="194"/>
  <c r="P64" i="194"/>
  <c r="E64" i="194"/>
  <c r="U64" i="194" s="1"/>
  <c r="S63" i="194"/>
  <c r="R63" i="194"/>
  <c r="Q63" i="194"/>
  <c r="P63" i="194"/>
  <c r="E63" i="194"/>
  <c r="U63" i="194" s="1"/>
  <c r="S62" i="194"/>
  <c r="R62" i="194"/>
  <c r="U60" i="194"/>
  <c r="T60" i="194"/>
  <c r="S60" i="194"/>
  <c r="R60" i="194"/>
  <c r="Q60" i="194"/>
  <c r="P60" i="194"/>
  <c r="E60" i="194"/>
  <c r="S59" i="194"/>
  <c r="R59" i="194"/>
  <c r="Q59" i="194"/>
  <c r="P59" i="194"/>
  <c r="E59" i="194"/>
  <c r="U59" i="194" s="1"/>
  <c r="S58" i="194"/>
  <c r="R58" i="194"/>
  <c r="Q58" i="194"/>
  <c r="P58" i="194"/>
  <c r="E58" i="194"/>
  <c r="U58" i="194" s="1"/>
  <c r="S57" i="194"/>
  <c r="R57" i="194"/>
  <c r="Q57" i="194"/>
  <c r="P57" i="194"/>
  <c r="E57" i="194"/>
  <c r="S56" i="194"/>
  <c r="R56" i="194"/>
  <c r="U55" i="194"/>
  <c r="T55" i="194"/>
  <c r="S55" i="194"/>
  <c r="R55" i="194"/>
  <c r="Q55" i="194"/>
  <c r="P55" i="194"/>
  <c r="E55" i="194"/>
  <c r="U54" i="194"/>
  <c r="T54" i="194"/>
  <c r="S54" i="194"/>
  <c r="R54" i="194"/>
  <c r="Q54" i="194"/>
  <c r="P54" i="194"/>
  <c r="E54" i="194"/>
  <c r="S53" i="194"/>
  <c r="R53" i="194"/>
  <c r="Q53" i="194"/>
  <c r="P53" i="194"/>
  <c r="E53" i="194"/>
  <c r="T53" i="194" s="1"/>
  <c r="S52" i="194"/>
  <c r="R52" i="194"/>
  <c r="Q52" i="194"/>
  <c r="P52" i="194"/>
  <c r="E52" i="194"/>
  <c r="S51" i="194"/>
  <c r="R51" i="194"/>
  <c r="Q51" i="194"/>
  <c r="P51" i="194"/>
  <c r="E51" i="194"/>
  <c r="U51" i="194" s="1"/>
  <c r="S50" i="194"/>
  <c r="R50" i="194"/>
  <c r="Q50" i="194"/>
  <c r="P50" i="194"/>
  <c r="E50" i="194"/>
  <c r="T50" i="194" s="1"/>
  <c r="S49" i="194"/>
  <c r="R49" i="194"/>
  <c r="Q49" i="194"/>
  <c r="P49" i="194"/>
  <c r="E49" i="194"/>
  <c r="S48" i="194"/>
  <c r="R48" i="194"/>
  <c r="Q48" i="194"/>
  <c r="P48" i="194"/>
  <c r="E48" i="194"/>
  <c r="T48" i="194" s="1"/>
  <c r="S47" i="194"/>
  <c r="R47" i="194"/>
  <c r="Q47" i="194"/>
  <c r="P47" i="194"/>
  <c r="E47" i="194"/>
  <c r="T46" i="194"/>
  <c r="S46" i="194"/>
  <c r="R46" i="194"/>
  <c r="Q46" i="194"/>
  <c r="U46" i="194" s="1"/>
  <c r="P46" i="194"/>
  <c r="E46" i="194"/>
  <c r="U45" i="194"/>
  <c r="T45" i="194"/>
  <c r="S45" i="194"/>
  <c r="R45" i="194"/>
  <c r="Q45" i="194"/>
  <c r="P45" i="194"/>
  <c r="E45" i="194"/>
  <c r="S44" i="194"/>
  <c r="R44" i="194"/>
  <c r="R43" i="194"/>
  <c r="S42" i="194"/>
  <c r="R42" i="194"/>
  <c r="Q42" i="194"/>
  <c r="P42" i="194"/>
  <c r="E42" i="194"/>
  <c r="S41" i="194"/>
  <c r="R41" i="194"/>
  <c r="Q41" i="194"/>
  <c r="P41" i="194"/>
  <c r="E41" i="194"/>
  <c r="U41" i="194" s="1"/>
  <c r="S40" i="194"/>
  <c r="R40" i="194"/>
  <c r="Q40" i="194"/>
  <c r="P40" i="194"/>
  <c r="E40" i="194"/>
  <c r="T40" i="194" s="1"/>
  <c r="T39" i="194"/>
  <c r="S39" i="194"/>
  <c r="R39" i="194"/>
  <c r="Q39" i="194"/>
  <c r="P39" i="194"/>
  <c r="E39" i="194"/>
  <c r="U39" i="194" s="1"/>
  <c r="S38" i="194"/>
  <c r="R38" i="194"/>
  <c r="Q38" i="194"/>
  <c r="P38" i="194"/>
  <c r="E38" i="194"/>
  <c r="T38" i="194" s="1"/>
  <c r="U37" i="194"/>
  <c r="S37" i="194"/>
  <c r="R37" i="194"/>
  <c r="Q37" i="194"/>
  <c r="P37" i="194"/>
  <c r="E37" i="194"/>
  <c r="T37" i="194" s="1"/>
  <c r="U36" i="194"/>
  <c r="T36" i="194"/>
  <c r="S36" i="194"/>
  <c r="R36" i="194"/>
  <c r="Q36" i="194"/>
  <c r="P36" i="194"/>
  <c r="E36" i="194"/>
  <c r="S35" i="194"/>
  <c r="R35" i="194"/>
  <c r="Q35" i="194"/>
  <c r="P35" i="194"/>
  <c r="E35" i="194"/>
  <c r="S34" i="194"/>
  <c r="R34" i="194"/>
  <c r="Q34" i="194"/>
  <c r="P34" i="194"/>
  <c r="E34" i="194"/>
  <c r="S33" i="194"/>
  <c r="R33" i="194"/>
  <c r="Q33" i="194"/>
  <c r="P33" i="194"/>
  <c r="E33" i="194"/>
  <c r="U33" i="194" s="1"/>
  <c r="S32" i="194"/>
  <c r="R32" i="194"/>
  <c r="Q32" i="194"/>
  <c r="P32" i="194"/>
  <c r="E32" i="194"/>
  <c r="T32" i="194" s="1"/>
  <c r="S31" i="194"/>
  <c r="R31" i="194"/>
  <c r="Q31" i="194"/>
  <c r="P31" i="194"/>
  <c r="E31" i="194"/>
  <c r="U31" i="194" s="1"/>
  <c r="S30" i="194"/>
  <c r="R30" i="194"/>
  <c r="Q30" i="194"/>
  <c r="P30" i="194"/>
  <c r="E30" i="194"/>
  <c r="T30" i="194" s="1"/>
  <c r="S29" i="194"/>
  <c r="R29" i="194"/>
  <c r="Q29" i="194"/>
  <c r="P29" i="194"/>
  <c r="E29" i="194"/>
  <c r="T29" i="194" s="1"/>
  <c r="R28" i="194"/>
  <c r="S27" i="194"/>
  <c r="R27" i="194"/>
  <c r="Q27" i="194"/>
  <c r="P27" i="194"/>
  <c r="E27" i="194"/>
  <c r="S26" i="194"/>
  <c r="R26" i="194"/>
  <c r="Q26" i="194"/>
  <c r="P26" i="194"/>
  <c r="E26" i="194"/>
  <c r="U26" i="194" s="1"/>
  <c r="S25" i="194"/>
  <c r="R25" i="194"/>
  <c r="Q25" i="194"/>
  <c r="P25" i="194"/>
  <c r="E25" i="194"/>
  <c r="U24" i="194"/>
  <c r="T24" i="194"/>
  <c r="S24" i="194"/>
  <c r="R24" i="194"/>
  <c r="Q24" i="194"/>
  <c r="P24" i="194"/>
  <c r="E24" i="194"/>
  <c r="S23" i="194"/>
  <c r="R23" i="194"/>
  <c r="Q23" i="194"/>
  <c r="U23" i="194" s="1"/>
  <c r="P23" i="194"/>
  <c r="T23" i="194" s="1"/>
  <c r="E23" i="194"/>
  <c r="S22" i="194"/>
  <c r="R22" i="194"/>
  <c r="Q22" i="194"/>
  <c r="P22" i="194"/>
  <c r="E22" i="194"/>
  <c r="S21" i="194"/>
  <c r="R21" i="194"/>
  <c r="Q21" i="194"/>
  <c r="P21" i="194"/>
  <c r="E21" i="194"/>
  <c r="S20" i="194"/>
  <c r="R20" i="194"/>
  <c r="Q20" i="194"/>
  <c r="P20" i="194"/>
  <c r="E20" i="194"/>
  <c r="U20" i="194" s="1"/>
  <c r="S19" i="194"/>
  <c r="R19" i="194"/>
  <c r="Q19" i="194"/>
  <c r="P19" i="194"/>
  <c r="E19" i="194"/>
  <c r="T19" i="194" s="1"/>
  <c r="S18" i="194"/>
  <c r="R18" i="194"/>
  <c r="Q18" i="194"/>
  <c r="P18" i="194"/>
  <c r="E18" i="194"/>
  <c r="U18" i="194" s="1"/>
  <c r="S17" i="194"/>
  <c r="R17" i="194"/>
  <c r="Q17" i="194"/>
  <c r="P17" i="194"/>
  <c r="E17" i="194"/>
  <c r="T17" i="194" s="1"/>
  <c r="U16" i="194"/>
  <c r="T16" i="194"/>
  <c r="S16" i="194"/>
  <c r="R16" i="194"/>
  <c r="Q16" i="194"/>
  <c r="P16" i="194"/>
  <c r="E16" i="194"/>
  <c r="S15" i="194"/>
  <c r="R15" i="194"/>
  <c r="Q15" i="194"/>
  <c r="P15" i="194"/>
  <c r="E15" i="194"/>
  <c r="U15" i="194" s="1"/>
  <c r="T14" i="194"/>
  <c r="S14" i="194"/>
  <c r="R14" i="194"/>
  <c r="Q14" i="194"/>
  <c r="P14" i="194"/>
  <c r="E14" i="194"/>
  <c r="U14" i="194" s="1"/>
  <c r="S13" i="194"/>
  <c r="R13" i="194"/>
  <c r="Q13" i="194"/>
  <c r="P13" i="194"/>
  <c r="E13" i="194"/>
  <c r="S12" i="194"/>
  <c r="R12" i="194"/>
  <c r="Q12" i="194"/>
  <c r="P12" i="194"/>
  <c r="E12" i="194"/>
  <c r="U12" i="194" s="1"/>
  <c r="S11" i="194"/>
  <c r="R11" i="194"/>
  <c r="Q11" i="194"/>
  <c r="P11" i="194"/>
  <c r="E11" i="194"/>
  <c r="T11" i="194" s="1"/>
  <c r="S10" i="194"/>
  <c r="R10" i="194"/>
  <c r="Q10" i="194"/>
  <c r="P10" i="194"/>
  <c r="E10" i="194"/>
  <c r="T10" i="194" s="1"/>
  <c r="S9" i="194"/>
  <c r="S64" i="193"/>
  <c r="R64" i="193"/>
  <c r="Q64" i="193"/>
  <c r="P64" i="193"/>
  <c r="E64" i="193"/>
  <c r="S63" i="193"/>
  <c r="R63" i="193"/>
  <c r="Q63" i="193"/>
  <c r="P63" i="193"/>
  <c r="E63" i="193"/>
  <c r="S62" i="193"/>
  <c r="S60" i="193"/>
  <c r="R60" i="193"/>
  <c r="Q60" i="193"/>
  <c r="P60" i="193"/>
  <c r="E60" i="193"/>
  <c r="T60" i="193" s="1"/>
  <c r="S59" i="193"/>
  <c r="R59" i="193"/>
  <c r="Q59" i="193"/>
  <c r="P59" i="193"/>
  <c r="E59" i="193"/>
  <c r="U59" i="193" s="1"/>
  <c r="S58" i="193"/>
  <c r="R58" i="193"/>
  <c r="Q58" i="193"/>
  <c r="P58" i="193"/>
  <c r="E58" i="193"/>
  <c r="T58" i="193" s="1"/>
  <c r="S57" i="193"/>
  <c r="R57" i="193"/>
  <c r="Q57" i="193"/>
  <c r="P57" i="193"/>
  <c r="E57" i="193"/>
  <c r="S56" i="193"/>
  <c r="R56" i="193"/>
  <c r="U55" i="193"/>
  <c r="S55" i="193"/>
  <c r="R55" i="193"/>
  <c r="Q55" i="193"/>
  <c r="P55" i="193"/>
  <c r="E55" i="193"/>
  <c r="T55" i="193" s="1"/>
  <c r="T54" i="193"/>
  <c r="S54" i="193"/>
  <c r="R54" i="193"/>
  <c r="Q54" i="193"/>
  <c r="P54" i="193"/>
  <c r="E54" i="193"/>
  <c r="U54" i="193" s="1"/>
  <c r="S53" i="193"/>
  <c r="R53" i="193"/>
  <c r="Q53" i="193"/>
  <c r="P53" i="193"/>
  <c r="E53" i="193"/>
  <c r="U52" i="193"/>
  <c r="S52" i="193"/>
  <c r="R52" i="193"/>
  <c r="Q52" i="193"/>
  <c r="P52" i="193"/>
  <c r="E52" i="193"/>
  <c r="T52" i="193" s="1"/>
  <c r="S51" i="193"/>
  <c r="R51" i="193"/>
  <c r="Q51" i="193"/>
  <c r="P51" i="193"/>
  <c r="E51" i="193"/>
  <c r="U51" i="193" s="1"/>
  <c r="S50" i="193"/>
  <c r="R50" i="193"/>
  <c r="Q50" i="193"/>
  <c r="P50" i="193"/>
  <c r="E50" i="193"/>
  <c r="S49" i="193"/>
  <c r="R49" i="193"/>
  <c r="Q49" i="193"/>
  <c r="P49" i="193"/>
  <c r="E49" i="193"/>
  <c r="S48" i="193"/>
  <c r="R48" i="193"/>
  <c r="Q48" i="193"/>
  <c r="P48" i="193"/>
  <c r="E48" i="193"/>
  <c r="U48" i="193" s="1"/>
  <c r="S47" i="193"/>
  <c r="R47" i="193"/>
  <c r="Q47" i="193"/>
  <c r="P47" i="193"/>
  <c r="E47" i="193"/>
  <c r="T47" i="193" s="1"/>
  <c r="S46" i="193"/>
  <c r="R46" i="193"/>
  <c r="Q46" i="193"/>
  <c r="P46" i="193"/>
  <c r="E46" i="193"/>
  <c r="U46" i="193" s="1"/>
  <c r="S45" i="193"/>
  <c r="R45" i="193"/>
  <c r="Q45" i="193"/>
  <c r="P45" i="193"/>
  <c r="E45" i="193"/>
  <c r="S44" i="193"/>
  <c r="R44" i="193"/>
  <c r="S43" i="193"/>
  <c r="R43" i="193"/>
  <c r="S42" i="193"/>
  <c r="R42" i="193"/>
  <c r="Q42" i="193"/>
  <c r="P42" i="193"/>
  <c r="E42" i="193"/>
  <c r="U42" i="193" s="1"/>
  <c r="S41" i="193"/>
  <c r="R41" i="193"/>
  <c r="Q41" i="193"/>
  <c r="P41" i="193"/>
  <c r="E41" i="193"/>
  <c r="T41" i="193" s="1"/>
  <c r="S40" i="193"/>
  <c r="R40" i="193"/>
  <c r="Q40" i="193"/>
  <c r="P40" i="193"/>
  <c r="E40" i="193"/>
  <c r="T40" i="193" s="1"/>
  <c r="S39" i="193"/>
  <c r="R39" i="193"/>
  <c r="Q39" i="193"/>
  <c r="P39" i="193"/>
  <c r="E39" i="193"/>
  <c r="S38" i="193"/>
  <c r="R38" i="193"/>
  <c r="Q38" i="193"/>
  <c r="P38" i="193"/>
  <c r="E38" i="193"/>
  <c r="U38" i="193" s="1"/>
  <c r="U37" i="193"/>
  <c r="S37" i="193"/>
  <c r="R37" i="193"/>
  <c r="Q37" i="193"/>
  <c r="P37" i="193"/>
  <c r="E37" i="193"/>
  <c r="T37" i="193" s="1"/>
  <c r="S36" i="193"/>
  <c r="R36" i="193"/>
  <c r="Q36" i="193"/>
  <c r="P36" i="193"/>
  <c r="E36" i="193"/>
  <c r="U36" i="193" s="1"/>
  <c r="U35" i="193"/>
  <c r="S35" i="193"/>
  <c r="R35" i="193"/>
  <c r="Q35" i="193"/>
  <c r="P35" i="193"/>
  <c r="E35" i="193"/>
  <c r="T35" i="193" s="1"/>
  <c r="U34" i="193"/>
  <c r="S34" i="193"/>
  <c r="R34" i="193"/>
  <c r="Q34" i="193"/>
  <c r="P34" i="193"/>
  <c r="E34" i="193"/>
  <c r="T34" i="193" s="1"/>
  <c r="U33" i="193"/>
  <c r="T33" i="193"/>
  <c r="S33" i="193"/>
  <c r="R33" i="193"/>
  <c r="Q33" i="193"/>
  <c r="P33" i="193"/>
  <c r="E33" i="193"/>
  <c r="U32" i="193"/>
  <c r="S32" i="193"/>
  <c r="R32" i="193"/>
  <c r="Q32" i="193"/>
  <c r="P32" i="193"/>
  <c r="E32" i="193"/>
  <c r="T32" i="193" s="1"/>
  <c r="S31" i="193"/>
  <c r="R31" i="193"/>
  <c r="Q31" i="193"/>
  <c r="P31" i="193"/>
  <c r="E31" i="193"/>
  <c r="S30" i="193"/>
  <c r="R30" i="193"/>
  <c r="Q30" i="193"/>
  <c r="P30" i="193"/>
  <c r="E30" i="193"/>
  <c r="U30" i="193" s="1"/>
  <c r="S29" i="193"/>
  <c r="R29" i="193"/>
  <c r="Q29" i="193"/>
  <c r="P29" i="193"/>
  <c r="E29" i="193"/>
  <c r="U29" i="193" s="1"/>
  <c r="S28" i="193"/>
  <c r="R28" i="193"/>
  <c r="U27" i="193"/>
  <c r="T27" i="193"/>
  <c r="S27" i="193"/>
  <c r="R27" i="193"/>
  <c r="Q27" i="193"/>
  <c r="P27" i="193"/>
  <c r="E27" i="193"/>
  <c r="S26" i="193"/>
  <c r="R26" i="193"/>
  <c r="Q26" i="193"/>
  <c r="P26" i="193"/>
  <c r="E26" i="193"/>
  <c r="S25" i="193"/>
  <c r="R25" i="193"/>
  <c r="Q25" i="193"/>
  <c r="P25" i="193"/>
  <c r="E25" i="193"/>
  <c r="U25" i="193" s="1"/>
  <c r="S24" i="193"/>
  <c r="R24" i="193"/>
  <c r="Q24" i="193"/>
  <c r="P24" i="193"/>
  <c r="E24" i="193"/>
  <c r="T24" i="193" s="1"/>
  <c r="S23" i="193"/>
  <c r="R23" i="193"/>
  <c r="Q23" i="193"/>
  <c r="P23" i="193"/>
  <c r="E23" i="193"/>
  <c r="U23" i="193" s="1"/>
  <c r="S22" i="193"/>
  <c r="R22" i="193"/>
  <c r="Q22" i="193"/>
  <c r="P22" i="193"/>
  <c r="E22" i="193"/>
  <c r="T22" i="193" s="1"/>
  <c r="U21" i="193"/>
  <c r="S21" i="193"/>
  <c r="R21" i="193"/>
  <c r="Q21" i="193"/>
  <c r="P21" i="193"/>
  <c r="E21" i="193"/>
  <c r="T21" i="193" s="1"/>
  <c r="S20" i="193"/>
  <c r="R20" i="193"/>
  <c r="Q20" i="193"/>
  <c r="P20" i="193"/>
  <c r="E20" i="193"/>
  <c r="U20" i="193" s="1"/>
  <c r="U19" i="193"/>
  <c r="T19" i="193"/>
  <c r="S19" i="193"/>
  <c r="R19" i="193"/>
  <c r="Q19" i="193"/>
  <c r="P19" i="193"/>
  <c r="E19" i="193"/>
  <c r="S18" i="193"/>
  <c r="R18" i="193"/>
  <c r="Q18" i="193"/>
  <c r="P18" i="193"/>
  <c r="E18" i="193"/>
  <c r="S17" i="193"/>
  <c r="R17" i="193"/>
  <c r="Q17" i="193"/>
  <c r="P17" i="193"/>
  <c r="E17" i="193"/>
  <c r="U17" i="193" s="1"/>
  <c r="S16" i="193"/>
  <c r="R16" i="193"/>
  <c r="Q16" i="193"/>
  <c r="P16" i="193"/>
  <c r="E16" i="193"/>
  <c r="T16" i="193" s="1"/>
  <c r="T15" i="193"/>
  <c r="S15" i="193"/>
  <c r="R15" i="193"/>
  <c r="Q15" i="193"/>
  <c r="P15" i="193"/>
  <c r="E15" i="193"/>
  <c r="U15" i="193" s="1"/>
  <c r="U14" i="193"/>
  <c r="S14" i="193"/>
  <c r="R14" i="193"/>
  <c r="Q14" i="193"/>
  <c r="P14" i="193"/>
  <c r="E14" i="193"/>
  <c r="T14" i="193" s="1"/>
  <c r="S13" i="193"/>
  <c r="R13" i="193"/>
  <c r="Q13" i="193"/>
  <c r="P13" i="193"/>
  <c r="E13" i="193"/>
  <c r="U13" i="193" s="1"/>
  <c r="S12" i="193"/>
  <c r="R12" i="193"/>
  <c r="Q12" i="193"/>
  <c r="P12" i="193"/>
  <c r="E12" i="193"/>
  <c r="S11" i="193"/>
  <c r="R11" i="193"/>
  <c r="Q11" i="193"/>
  <c r="P11" i="193"/>
  <c r="E11" i="193"/>
  <c r="U11" i="193" s="1"/>
  <c r="S10" i="193"/>
  <c r="R10" i="193"/>
  <c r="Q10" i="193"/>
  <c r="P10" i="193"/>
  <c r="E10" i="193"/>
  <c r="S9" i="193"/>
  <c r="R9" i="193"/>
  <c r="S64" i="192"/>
  <c r="R64" i="192"/>
  <c r="Q64" i="192"/>
  <c r="P64" i="192"/>
  <c r="E64" i="192"/>
  <c r="S63" i="192"/>
  <c r="R63" i="192"/>
  <c r="Q63" i="192"/>
  <c r="P63" i="192"/>
  <c r="E63" i="192"/>
  <c r="S62" i="192"/>
  <c r="R62" i="192"/>
  <c r="S60" i="192"/>
  <c r="R60" i="192"/>
  <c r="Q60" i="192"/>
  <c r="P60" i="192"/>
  <c r="E60" i="192"/>
  <c r="U60" i="192" s="1"/>
  <c r="S59" i="192"/>
  <c r="R59" i="192"/>
  <c r="Q59" i="192"/>
  <c r="P59" i="192"/>
  <c r="E59" i="192"/>
  <c r="S58" i="192"/>
  <c r="R58" i="192"/>
  <c r="Q58" i="192"/>
  <c r="P58" i="192"/>
  <c r="E58" i="192"/>
  <c r="U58" i="192" s="1"/>
  <c r="S57" i="192"/>
  <c r="R57" i="192"/>
  <c r="Q57" i="192"/>
  <c r="P57" i="192"/>
  <c r="E57" i="192"/>
  <c r="R56" i="192"/>
  <c r="T55" i="192"/>
  <c r="S55" i="192"/>
  <c r="R55" i="192"/>
  <c r="Q55" i="192"/>
  <c r="P55" i="192"/>
  <c r="E55" i="192"/>
  <c r="U55" i="192" s="1"/>
  <c r="S54" i="192"/>
  <c r="R54" i="192"/>
  <c r="Q54" i="192"/>
  <c r="P54" i="192"/>
  <c r="E54" i="192"/>
  <c r="S53" i="192"/>
  <c r="R53" i="192"/>
  <c r="Q53" i="192"/>
  <c r="P53" i="192"/>
  <c r="E53" i="192"/>
  <c r="U53" i="192" s="1"/>
  <c r="S52" i="192"/>
  <c r="R52" i="192"/>
  <c r="Q52" i="192"/>
  <c r="P52" i="192"/>
  <c r="E52" i="192"/>
  <c r="T52" i="192" s="1"/>
  <c r="S51" i="192"/>
  <c r="R51" i="192"/>
  <c r="Q51" i="192"/>
  <c r="P51" i="192"/>
  <c r="E51" i="192"/>
  <c r="U51" i="192" s="1"/>
  <c r="S50" i="192"/>
  <c r="R50" i="192"/>
  <c r="Q50" i="192"/>
  <c r="P50" i="192"/>
  <c r="E50" i="192"/>
  <c r="T50" i="192" s="1"/>
  <c r="S49" i="192"/>
  <c r="R49" i="192"/>
  <c r="Q49" i="192"/>
  <c r="P49" i="192"/>
  <c r="E49" i="192"/>
  <c r="U49" i="192" s="1"/>
  <c r="S48" i="192"/>
  <c r="R48" i="192"/>
  <c r="Q48" i="192"/>
  <c r="P48" i="192"/>
  <c r="E48" i="192"/>
  <c r="T48" i="192" s="1"/>
  <c r="U47" i="192"/>
  <c r="T47" i="192"/>
  <c r="S47" i="192"/>
  <c r="R47" i="192"/>
  <c r="Q47" i="192"/>
  <c r="P47" i="192"/>
  <c r="E47" i="192"/>
  <c r="S46" i="192"/>
  <c r="R46" i="192"/>
  <c r="Q46" i="192"/>
  <c r="P46" i="192"/>
  <c r="E46" i="192"/>
  <c r="S45" i="192"/>
  <c r="R45" i="192"/>
  <c r="Q45" i="192"/>
  <c r="P45" i="192"/>
  <c r="E45" i="192"/>
  <c r="S44" i="192"/>
  <c r="S42" i="192"/>
  <c r="R42" i="192"/>
  <c r="Q42" i="192"/>
  <c r="P42" i="192"/>
  <c r="E42" i="192"/>
  <c r="T42" i="192" s="1"/>
  <c r="S41" i="192"/>
  <c r="R41" i="192"/>
  <c r="Q41" i="192"/>
  <c r="P41" i="192"/>
  <c r="E41" i="192"/>
  <c r="U41" i="192" s="1"/>
  <c r="S40" i="192"/>
  <c r="R40" i="192"/>
  <c r="Q40" i="192"/>
  <c r="P40" i="192"/>
  <c r="E40" i="192"/>
  <c r="T40" i="192" s="1"/>
  <c r="S39" i="192"/>
  <c r="R39" i="192"/>
  <c r="Q39" i="192"/>
  <c r="P39" i="192"/>
  <c r="E39" i="192"/>
  <c r="U39" i="192" s="1"/>
  <c r="T38" i="192"/>
  <c r="S38" i="192"/>
  <c r="R38" i="192"/>
  <c r="Q38" i="192"/>
  <c r="P38" i="192"/>
  <c r="E38" i="192"/>
  <c r="U38" i="192" s="1"/>
  <c r="U37" i="192"/>
  <c r="T37" i="192"/>
  <c r="S37" i="192"/>
  <c r="R37" i="192"/>
  <c r="Q37" i="192"/>
  <c r="P37" i="192"/>
  <c r="E37" i="192"/>
  <c r="S36" i="192"/>
  <c r="R36" i="192"/>
  <c r="Q36" i="192"/>
  <c r="P36" i="192"/>
  <c r="E36" i="192"/>
  <c r="S35" i="192"/>
  <c r="R35" i="192"/>
  <c r="Q35" i="192"/>
  <c r="P35" i="192"/>
  <c r="E35" i="192"/>
  <c r="U35" i="192" s="1"/>
  <c r="S34" i="192"/>
  <c r="R34" i="192"/>
  <c r="Q34" i="192"/>
  <c r="P34" i="192"/>
  <c r="E34" i="192"/>
  <c r="T33" i="192"/>
  <c r="S33" i="192"/>
  <c r="R33" i="192"/>
  <c r="Q33" i="192"/>
  <c r="P33" i="192"/>
  <c r="E33" i="192"/>
  <c r="U32" i="192"/>
  <c r="S32" i="192"/>
  <c r="R32" i="192"/>
  <c r="Q32" i="192"/>
  <c r="P32" i="192"/>
  <c r="E32" i="192"/>
  <c r="T32" i="192" s="1"/>
  <c r="S31" i="192"/>
  <c r="R31" i="192"/>
  <c r="Q31" i="192"/>
  <c r="P31" i="192"/>
  <c r="E31" i="192"/>
  <c r="U31" i="192" s="1"/>
  <c r="S30" i="192"/>
  <c r="R30" i="192"/>
  <c r="Q30" i="192"/>
  <c r="P30" i="192"/>
  <c r="E30" i="192"/>
  <c r="S29" i="192"/>
  <c r="R29" i="192"/>
  <c r="Q29" i="192"/>
  <c r="P29" i="192"/>
  <c r="E29" i="192"/>
  <c r="U29" i="192" s="1"/>
  <c r="S28" i="192"/>
  <c r="R28" i="192"/>
  <c r="S27" i="192"/>
  <c r="R27" i="192"/>
  <c r="Q27" i="192"/>
  <c r="P27" i="192"/>
  <c r="E27" i="192"/>
  <c r="T27" i="192" s="1"/>
  <c r="U26" i="192"/>
  <c r="T26" i="192"/>
  <c r="S26" i="192"/>
  <c r="R26" i="192"/>
  <c r="Q26" i="192"/>
  <c r="P26" i="192"/>
  <c r="E26" i="192"/>
  <c r="T25" i="192"/>
  <c r="S25" i="192"/>
  <c r="R25" i="192"/>
  <c r="Q25" i="192"/>
  <c r="P25" i="192"/>
  <c r="E25" i="192"/>
  <c r="U25" i="192" s="1"/>
  <c r="U24" i="192"/>
  <c r="T24" i="192"/>
  <c r="S24" i="192"/>
  <c r="R24" i="192"/>
  <c r="Q24" i="192"/>
  <c r="P24" i="192"/>
  <c r="E24" i="192"/>
  <c r="S23" i="192"/>
  <c r="R23" i="192"/>
  <c r="Q23" i="192"/>
  <c r="P23" i="192"/>
  <c r="E23" i="192"/>
  <c r="S22" i="192"/>
  <c r="R22" i="192"/>
  <c r="Q22" i="192"/>
  <c r="P22" i="192"/>
  <c r="E22" i="192"/>
  <c r="U22" i="192" s="1"/>
  <c r="U21" i="192"/>
  <c r="S21" i="192"/>
  <c r="R21" i="192"/>
  <c r="Q21" i="192"/>
  <c r="P21" i="192"/>
  <c r="E21" i="192"/>
  <c r="T21" i="192" s="1"/>
  <c r="T20" i="192"/>
  <c r="S20" i="192"/>
  <c r="R20" i="192"/>
  <c r="Q20" i="192"/>
  <c r="P20" i="192"/>
  <c r="E20" i="192"/>
  <c r="U20" i="192" s="1"/>
  <c r="S19" i="192"/>
  <c r="R19" i="192"/>
  <c r="Q19" i="192"/>
  <c r="P19" i="192"/>
  <c r="E19" i="192"/>
  <c r="T19" i="192" s="1"/>
  <c r="S18" i="192"/>
  <c r="R18" i="192"/>
  <c r="Q18" i="192"/>
  <c r="P18" i="192"/>
  <c r="E18" i="192"/>
  <c r="S17" i="192"/>
  <c r="R17" i="192"/>
  <c r="Q17" i="192"/>
  <c r="P17" i="192"/>
  <c r="E17" i="192"/>
  <c r="U16" i="192"/>
  <c r="S16" i="192"/>
  <c r="R16" i="192"/>
  <c r="Q16" i="192"/>
  <c r="P16" i="192"/>
  <c r="E16" i="192"/>
  <c r="T16" i="192" s="1"/>
  <c r="S15" i="192"/>
  <c r="R15" i="192"/>
  <c r="Q15" i="192"/>
  <c r="P15" i="192"/>
  <c r="E15" i="192"/>
  <c r="S14" i="192"/>
  <c r="R14" i="192"/>
  <c r="Q14" i="192"/>
  <c r="P14" i="192"/>
  <c r="E14" i="192"/>
  <c r="U14" i="192" s="1"/>
  <c r="S13" i="192"/>
  <c r="R13" i="192"/>
  <c r="Q13" i="192"/>
  <c r="P13" i="192"/>
  <c r="E13" i="192"/>
  <c r="T13" i="192" s="1"/>
  <c r="S12" i="192"/>
  <c r="R12" i="192"/>
  <c r="Q12" i="192"/>
  <c r="P12" i="192"/>
  <c r="E12" i="192"/>
  <c r="U12" i="192" s="1"/>
  <c r="S11" i="192"/>
  <c r="R11" i="192"/>
  <c r="Q11" i="192"/>
  <c r="P11" i="192"/>
  <c r="E11" i="192"/>
  <c r="T11" i="192" s="1"/>
  <c r="S10" i="192"/>
  <c r="R10" i="192"/>
  <c r="Q10" i="192"/>
  <c r="P10" i="192"/>
  <c r="T10" i="192" s="1"/>
  <c r="E10" i="192"/>
  <c r="U10" i="192" s="1"/>
  <c r="S64" i="191"/>
  <c r="R64" i="191"/>
  <c r="Q64" i="191"/>
  <c r="P64" i="191"/>
  <c r="E64" i="191"/>
  <c r="T64" i="191" s="1"/>
  <c r="S63" i="191"/>
  <c r="R63" i="191"/>
  <c r="Q63" i="191"/>
  <c r="P63" i="191"/>
  <c r="E63" i="191"/>
  <c r="T63" i="191" s="1"/>
  <c r="S62" i="191"/>
  <c r="R62" i="191"/>
  <c r="S60" i="191"/>
  <c r="R60" i="191"/>
  <c r="Q60" i="191"/>
  <c r="P60" i="191"/>
  <c r="E60" i="191"/>
  <c r="T60" i="191" s="1"/>
  <c r="S59" i="191"/>
  <c r="R59" i="191"/>
  <c r="Q59" i="191"/>
  <c r="P59" i="191"/>
  <c r="E59" i="191"/>
  <c r="S58" i="191"/>
  <c r="R58" i="191"/>
  <c r="Q58" i="191"/>
  <c r="P58" i="191"/>
  <c r="E58" i="191"/>
  <c r="T58" i="191" s="1"/>
  <c r="U57" i="191"/>
  <c r="T57" i="191"/>
  <c r="S57" i="191"/>
  <c r="R57" i="191"/>
  <c r="Q57" i="191"/>
  <c r="P57" i="191"/>
  <c r="E57" i="191"/>
  <c r="S56" i="191"/>
  <c r="R56" i="191"/>
  <c r="S55" i="191"/>
  <c r="R55" i="191"/>
  <c r="Q55" i="191"/>
  <c r="P55" i="191"/>
  <c r="E55" i="191"/>
  <c r="T55" i="191" s="1"/>
  <c r="U54" i="191"/>
  <c r="S54" i="191"/>
  <c r="R54" i="191"/>
  <c r="Q54" i="191"/>
  <c r="P54" i="191"/>
  <c r="E54" i="191"/>
  <c r="T54" i="191" s="1"/>
  <c r="U53" i="191"/>
  <c r="S53" i="191"/>
  <c r="R53" i="191"/>
  <c r="Q53" i="191"/>
  <c r="P53" i="191"/>
  <c r="E53" i="191"/>
  <c r="T53" i="191" s="1"/>
  <c r="S52" i="191"/>
  <c r="R52" i="191"/>
  <c r="Q52" i="191"/>
  <c r="P52" i="191"/>
  <c r="E52" i="191"/>
  <c r="S51" i="191"/>
  <c r="R51" i="191"/>
  <c r="Q51" i="191"/>
  <c r="P51" i="191"/>
  <c r="E51" i="191"/>
  <c r="S50" i="191"/>
  <c r="R50" i="191"/>
  <c r="Q50" i="191"/>
  <c r="P50" i="191"/>
  <c r="E50" i="191"/>
  <c r="U50" i="191" s="1"/>
  <c r="U49" i="191"/>
  <c r="S49" i="191"/>
  <c r="R49" i="191"/>
  <c r="Q49" i="191"/>
  <c r="P49" i="191"/>
  <c r="E49" i="191"/>
  <c r="T49" i="191" s="1"/>
  <c r="S48" i="191"/>
  <c r="R48" i="191"/>
  <c r="Q48" i="191"/>
  <c r="P48" i="191"/>
  <c r="E48" i="191"/>
  <c r="S47" i="191"/>
  <c r="R47" i="191"/>
  <c r="Q47" i="191"/>
  <c r="P47" i="191"/>
  <c r="E47" i="191"/>
  <c r="U46" i="191"/>
  <c r="T46" i="191"/>
  <c r="S46" i="191"/>
  <c r="R46" i="191"/>
  <c r="Q46" i="191"/>
  <c r="P46" i="191"/>
  <c r="E46" i="191"/>
  <c r="T45" i="191"/>
  <c r="S45" i="191"/>
  <c r="R45" i="191"/>
  <c r="Q45" i="191"/>
  <c r="P45" i="191"/>
  <c r="E45" i="191"/>
  <c r="U45" i="191" s="1"/>
  <c r="S44" i="191"/>
  <c r="R44" i="191"/>
  <c r="R43" i="191"/>
  <c r="S42" i="191"/>
  <c r="R42" i="191"/>
  <c r="Q42" i="191"/>
  <c r="P42" i="191"/>
  <c r="E42" i="191"/>
  <c r="U42" i="191" s="1"/>
  <c r="S41" i="191"/>
  <c r="R41" i="191"/>
  <c r="Q41" i="191"/>
  <c r="P41" i="191"/>
  <c r="E41" i="191"/>
  <c r="S40" i="191"/>
  <c r="R40" i="191"/>
  <c r="Q40" i="191"/>
  <c r="P40" i="191"/>
  <c r="E40" i="191"/>
  <c r="U40" i="191" s="1"/>
  <c r="S39" i="191"/>
  <c r="R39" i="191"/>
  <c r="Q39" i="191"/>
  <c r="P39" i="191"/>
  <c r="E39" i="191"/>
  <c r="T39" i="191" s="1"/>
  <c r="S38" i="191"/>
  <c r="R38" i="191"/>
  <c r="Q38" i="191"/>
  <c r="P38" i="191"/>
  <c r="E38" i="191"/>
  <c r="U38" i="191" s="1"/>
  <c r="S37" i="191"/>
  <c r="R37" i="191"/>
  <c r="Q37" i="191"/>
  <c r="P37" i="191"/>
  <c r="E37" i="191"/>
  <c r="T37" i="191" s="1"/>
  <c r="U36" i="191"/>
  <c r="T36" i="191"/>
  <c r="S36" i="191"/>
  <c r="R36" i="191"/>
  <c r="Q36" i="191"/>
  <c r="P36" i="191"/>
  <c r="E36" i="191"/>
  <c r="S35" i="191"/>
  <c r="R35" i="191"/>
  <c r="Q35" i="191"/>
  <c r="P35" i="191"/>
  <c r="E35" i="191"/>
  <c r="U35" i="191" s="1"/>
  <c r="S34" i="191"/>
  <c r="R34" i="191"/>
  <c r="Q34" i="191"/>
  <c r="P34" i="191"/>
  <c r="E34" i="191"/>
  <c r="U34" i="191" s="1"/>
  <c r="S33" i="191"/>
  <c r="R33" i="191"/>
  <c r="Q33" i="191"/>
  <c r="P33" i="191"/>
  <c r="E33" i="191"/>
  <c r="S32" i="191"/>
  <c r="R32" i="191"/>
  <c r="Q32" i="191"/>
  <c r="P32" i="191"/>
  <c r="E32" i="191"/>
  <c r="U32" i="191" s="1"/>
  <c r="S31" i="191"/>
  <c r="R31" i="191"/>
  <c r="Q31" i="191"/>
  <c r="P31" i="191"/>
  <c r="E31" i="191"/>
  <c r="S30" i="191"/>
  <c r="R30" i="191"/>
  <c r="Q30" i="191"/>
  <c r="P30" i="191"/>
  <c r="E30" i="191"/>
  <c r="U30" i="191" s="1"/>
  <c r="S29" i="191"/>
  <c r="R29" i="191"/>
  <c r="Q29" i="191"/>
  <c r="P29" i="191"/>
  <c r="E29" i="191"/>
  <c r="U29" i="191" s="1"/>
  <c r="S28" i="191"/>
  <c r="R28" i="191"/>
  <c r="S27" i="191"/>
  <c r="R27" i="191"/>
  <c r="Q27" i="191"/>
  <c r="P27" i="191"/>
  <c r="E27" i="191"/>
  <c r="U27" i="191" s="1"/>
  <c r="S26" i="191"/>
  <c r="R26" i="191"/>
  <c r="Q26" i="191"/>
  <c r="P26" i="191"/>
  <c r="E26" i="191"/>
  <c r="T26" i="191" s="1"/>
  <c r="S25" i="191"/>
  <c r="R25" i="191"/>
  <c r="Q25" i="191"/>
  <c r="P25" i="191"/>
  <c r="E25" i="191"/>
  <c r="U25" i="191" s="1"/>
  <c r="S24" i="191"/>
  <c r="R24" i="191"/>
  <c r="Q24" i="191"/>
  <c r="P24" i="191"/>
  <c r="E24" i="191"/>
  <c r="T24" i="191" s="1"/>
  <c r="U23" i="191"/>
  <c r="T23" i="191"/>
  <c r="S23" i="191"/>
  <c r="R23" i="191"/>
  <c r="Q23" i="191"/>
  <c r="P23" i="191"/>
  <c r="E23" i="191"/>
  <c r="S22" i="191"/>
  <c r="R22" i="191"/>
  <c r="Q22" i="191"/>
  <c r="P22" i="191"/>
  <c r="E22" i="191"/>
  <c r="T22" i="191" s="1"/>
  <c r="U21" i="191"/>
  <c r="T21" i="191"/>
  <c r="S21" i="191"/>
  <c r="R21" i="191"/>
  <c r="Q21" i="191"/>
  <c r="P21" i="191"/>
  <c r="E21" i="191"/>
  <c r="S20" i="191"/>
  <c r="R20" i="191"/>
  <c r="Q20" i="191"/>
  <c r="P20" i="191"/>
  <c r="E20" i="191"/>
  <c r="S19" i="191"/>
  <c r="R19" i="191"/>
  <c r="Q19" i="191"/>
  <c r="P19" i="191"/>
  <c r="E19" i="191"/>
  <c r="U19" i="191" s="1"/>
  <c r="S18" i="191"/>
  <c r="R18" i="191"/>
  <c r="Q18" i="191"/>
  <c r="P18" i="191"/>
  <c r="E18" i="191"/>
  <c r="T18" i="191" s="1"/>
  <c r="S17" i="191"/>
  <c r="R17" i="191"/>
  <c r="Q17" i="191"/>
  <c r="P17" i="191"/>
  <c r="E17" i="191"/>
  <c r="U16" i="191"/>
  <c r="S16" i="191"/>
  <c r="R16" i="191"/>
  <c r="Q16" i="191"/>
  <c r="P16" i="191"/>
  <c r="E16" i="191"/>
  <c r="T16" i="191" s="1"/>
  <c r="S15" i="191"/>
  <c r="R15" i="191"/>
  <c r="Q15" i="191"/>
  <c r="P15" i="191"/>
  <c r="E15" i="191"/>
  <c r="U15" i="191" s="1"/>
  <c r="T14" i="191"/>
  <c r="S14" i="191"/>
  <c r="R14" i="191"/>
  <c r="Q14" i="191"/>
  <c r="P14" i="191"/>
  <c r="E14" i="191"/>
  <c r="U14" i="191" s="1"/>
  <c r="U13" i="191"/>
  <c r="T13" i="191"/>
  <c r="S13" i="191"/>
  <c r="R13" i="191"/>
  <c r="Q13" i="191"/>
  <c r="P13" i="191"/>
  <c r="E13" i="191"/>
  <c r="S12" i="191"/>
  <c r="R12" i="191"/>
  <c r="Q12" i="191"/>
  <c r="P12" i="191"/>
  <c r="E12" i="191"/>
  <c r="S11" i="191"/>
  <c r="R11" i="191"/>
  <c r="Q11" i="191"/>
  <c r="P11" i="191"/>
  <c r="E11" i="191"/>
  <c r="U11" i="191" s="1"/>
  <c r="S10" i="191"/>
  <c r="R10" i="191"/>
  <c r="Q10" i="191"/>
  <c r="P10" i="191"/>
  <c r="E10" i="191"/>
  <c r="S9" i="191"/>
  <c r="R9" i="191"/>
  <c r="S64" i="190"/>
  <c r="R64" i="190"/>
  <c r="Q64" i="190"/>
  <c r="P64" i="190"/>
  <c r="E64" i="190"/>
  <c r="U64" i="190" s="1"/>
  <c r="S63" i="190"/>
  <c r="R63" i="190"/>
  <c r="Q63" i="190"/>
  <c r="P63" i="190"/>
  <c r="E63" i="190"/>
  <c r="S62" i="190"/>
  <c r="R62" i="190"/>
  <c r="S60" i="190"/>
  <c r="R60" i="190"/>
  <c r="Q60" i="190"/>
  <c r="P60" i="190"/>
  <c r="E60" i="190"/>
  <c r="U60" i="190" s="1"/>
  <c r="S59" i="190"/>
  <c r="R59" i="190"/>
  <c r="Q59" i="190"/>
  <c r="P59" i="190"/>
  <c r="E59" i="190"/>
  <c r="T59" i="190" s="1"/>
  <c r="S58" i="190"/>
  <c r="R58" i="190"/>
  <c r="Q58" i="190"/>
  <c r="P58" i="190"/>
  <c r="E58" i="190"/>
  <c r="U58" i="190" s="1"/>
  <c r="S57" i="190"/>
  <c r="R57" i="190"/>
  <c r="Q57" i="190"/>
  <c r="P57" i="190"/>
  <c r="E57" i="190"/>
  <c r="S56" i="190"/>
  <c r="R56" i="190"/>
  <c r="S55" i="190"/>
  <c r="R55" i="190"/>
  <c r="Q55" i="190"/>
  <c r="P55" i="190"/>
  <c r="E55" i="190"/>
  <c r="U55" i="190" s="1"/>
  <c r="S54" i="190"/>
  <c r="R54" i="190"/>
  <c r="Q54" i="190"/>
  <c r="P54" i="190"/>
  <c r="E54" i="190"/>
  <c r="U54" i="190" s="1"/>
  <c r="S53" i="190"/>
  <c r="R53" i="190"/>
  <c r="Q53" i="190"/>
  <c r="P53" i="190"/>
  <c r="E53" i="190"/>
  <c r="S52" i="190"/>
  <c r="R52" i="190"/>
  <c r="Q52" i="190"/>
  <c r="P52" i="190"/>
  <c r="E52" i="190"/>
  <c r="T52" i="190" s="1"/>
  <c r="S51" i="190"/>
  <c r="R51" i="190"/>
  <c r="Q51" i="190"/>
  <c r="P51" i="190"/>
  <c r="E51" i="190"/>
  <c r="T51" i="190" s="1"/>
  <c r="S50" i="190"/>
  <c r="R50" i="190"/>
  <c r="Q50" i="190"/>
  <c r="P50" i="190"/>
  <c r="E50" i="190"/>
  <c r="U50" i="190" s="1"/>
  <c r="S49" i="190"/>
  <c r="R49" i="190"/>
  <c r="Q49" i="190"/>
  <c r="P49" i="190"/>
  <c r="E49" i="190"/>
  <c r="U49" i="190" s="1"/>
  <c r="S48" i="190"/>
  <c r="R48" i="190"/>
  <c r="Q48" i="190"/>
  <c r="P48" i="190"/>
  <c r="E48" i="190"/>
  <c r="S47" i="190"/>
  <c r="R47" i="190"/>
  <c r="Q47" i="190"/>
  <c r="P47" i="190"/>
  <c r="E47" i="190"/>
  <c r="U47" i="190" s="1"/>
  <c r="S46" i="190"/>
  <c r="R46" i="190"/>
  <c r="Q46" i="190"/>
  <c r="P46" i="190"/>
  <c r="E46" i="190"/>
  <c r="S45" i="190"/>
  <c r="R45" i="190"/>
  <c r="Q45" i="190"/>
  <c r="P45" i="190"/>
  <c r="E45" i="190"/>
  <c r="S44" i="190"/>
  <c r="R44" i="190"/>
  <c r="S43" i="190"/>
  <c r="R43" i="190"/>
  <c r="S42" i="190"/>
  <c r="R42" i="190"/>
  <c r="Q42" i="190"/>
  <c r="P42" i="190"/>
  <c r="E42" i="190"/>
  <c r="T42" i="190" s="1"/>
  <c r="S41" i="190"/>
  <c r="R41" i="190"/>
  <c r="Q41" i="190"/>
  <c r="P41" i="190"/>
  <c r="E41" i="190"/>
  <c r="U41" i="190" s="1"/>
  <c r="S40" i="190"/>
  <c r="R40" i="190"/>
  <c r="Q40" i="190"/>
  <c r="P40" i="190"/>
  <c r="E40" i="190"/>
  <c r="U40" i="190" s="1"/>
  <c r="S39" i="190"/>
  <c r="R39" i="190"/>
  <c r="Q39" i="190"/>
  <c r="P39" i="190"/>
  <c r="E39" i="190"/>
  <c r="U39" i="190" s="1"/>
  <c r="S38" i="190"/>
  <c r="R38" i="190"/>
  <c r="Q38" i="190"/>
  <c r="P38" i="190"/>
  <c r="E38" i="190"/>
  <c r="S37" i="190"/>
  <c r="R37" i="190"/>
  <c r="Q37" i="190"/>
  <c r="P37" i="190"/>
  <c r="E37" i="190"/>
  <c r="U37" i="190" s="1"/>
  <c r="S36" i="190"/>
  <c r="R36" i="190"/>
  <c r="Q36" i="190"/>
  <c r="P36" i="190"/>
  <c r="E36" i="190"/>
  <c r="T36" i="190" s="1"/>
  <c r="S35" i="190"/>
  <c r="R35" i="190"/>
  <c r="Q35" i="190"/>
  <c r="P35" i="190"/>
  <c r="E35" i="190"/>
  <c r="U35" i="190" s="1"/>
  <c r="S34" i="190"/>
  <c r="R34" i="190"/>
  <c r="Q34" i="190"/>
  <c r="P34" i="190"/>
  <c r="E34" i="190"/>
  <c r="T34" i="190" s="1"/>
  <c r="S33" i="190"/>
  <c r="R33" i="190"/>
  <c r="Q33" i="190"/>
  <c r="P33" i="190"/>
  <c r="T33" i="190" s="1"/>
  <c r="E33" i="190"/>
  <c r="S32" i="190"/>
  <c r="R32" i="190"/>
  <c r="Q32" i="190"/>
  <c r="P32" i="190"/>
  <c r="E32" i="190"/>
  <c r="T32" i="190" s="1"/>
  <c r="S31" i="190"/>
  <c r="R31" i="190"/>
  <c r="Q31" i="190"/>
  <c r="P31" i="190"/>
  <c r="E31" i="190"/>
  <c r="S30" i="190"/>
  <c r="R30" i="190"/>
  <c r="Q30" i="190"/>
  <c r="P30" i="190"/>
  <c r="E30" i="190"/>
  <c r="S29" i="190"/>
  <c r="R29" i="190"/>
  <c r="Q29" i="190"/>
  <c r="P29" i="190"/>
  <c r="E29" i="190"/>
  <c r="S28" i="190"/>
  <c r="R28" i="190"/>
  <c r="S27" i="190"/>
  <c r="R27" i="190"/>
  <c r="Q27" i="190"/>
  <c r="P27" i="190"/>
  <c r="E27" i="190"/>
  <c r="T27" i="190" s="1"/>
  <c r="U26" i="190"/>
  <c r="T26" i="190"/>
  <c r="S26" i="190"/>
  <c r="R26" i="190"/>
  <c r="Q26" i="190"/>
  <c r="P26" i="190"/>
  <c r="E26" i="190"/>
  <c r="S25" i="190"/>
  <c r="R25" i="190"/>
  <c r="Q25" i="190"/>
  <c r="P25" i="190"/>
  <c r="E25" i="190"/>
  <c r="S24" i="190"/>
  <c r="R24" i="190"/>
  <c r="Q24" i="190"/>
  <c r="P24" i="190"/>
  <c r="E24" i="190"/>
  <c r="U24" i="190" s="1"/>
  <c r="S23" i="190"/>
  <c r="R23" i="190"/>
  <c r="Q23" i="190"/>
  <c r="U23" i="190" s="1"/>
  <c r="P23" i="190"/>
  <c r="E23" i="190"/>
  <c r="T22" i="190"/>
  <c r="S22" i="190"/>
  <c r="R22" i="190"/>
  <c r="Q22" i="190"/>
  <c r="P22" i="190"/>
  <c r="E22" i="190"/>
  <c r="U22" i="190" s="1"/>
  <c r="S21" i="190"/>
  <c r="R21" i="190"/>
  <c r="Q21" i="190"/>
  <c r="P21" i="190"/>
  <c r="E21" i="190"/>
  <c r="T21" i="190" s="1"/>
  <c r="T20" i="190"/>
  <c r="S20" i="190"/>
  <c r="R20" i="190"/>
  <c r="Q20" i="190"/>
  <c r="P20" i="190"/>
  <c r="E20" i="190"/>
  <c r="U20" i="190" s="1"/>
  <c r="S19" i="190"/>
  <c r="R19" i="190"/>
  <c r="Q19" i="190"/>
  <c r="P19" i="190"/>
  <c r="E19" i="190"/>
  <c r="U19" i="190" s="1"/>
  <c r="T18" i="190"/>
  <c r="S18" i="190"/>
  <c r="R18" i="190"/>
  <c r="Q18" i="190"/>
  <c r="P18" i="190"/>
  <c r="E18" i="190"/>
  <c r="U18" i="190" s="1"/>
  <c r="S17" i="190"/>
  <c r="R17" i="190"/>
  <c r="Q17" i="190"/>
  <c r="P17" i="190"/>
  <c r="E17" i="190"/>
  <c r="S16" i="190"/>
  <c r="R16" i="190"/>
  <c r="Q16" i="190"/>
  <c r="P16" i="190"/>
  <c r="E16" i="190"/>
  <c r="U16" i="190" s="1"/>
  <c r="S15" i="190"/>
  <c r="R15" i="190"/>
  <c r="Q15" i="190"/>
  <c r="P15" i="190"/>
  <c r="E15" i="190"/>
  <c r="T15" i="190" s="1"/>
  <c r="S14" i="190"/>
  <c r="R14" i="190"/>
  <c r="Q14" i="190"/>
  <c r="P14" i="190"/>
  <c r="E14" i="190"/>
  <c r="U14" i="190" s="1"/>
  <c r="S13" i="190"/>
  <c r="R13" i="190"/>
  <c r="Q13" i="190"/>
  <c r="P13" i="190"/>
  <c r="E13" i="190"/>
  <c r="T13" i="190" s="1"/>
  <c r="U12" i="190"/>
  <c r="S12" i="190"/>
  <c r="R12" i="190"/>
  <c r="Q12" i="190"/>
  <c r="P12" i="190"/>
  <c r="E12" i="190"/>
  <c r="T12" i="190" s="1"/>
  <c r="S11" i="190"/>
  <c r="R11" i="190"/>
  <c r="Q11" i="190"/>
  <c r="P11" i="190"/>
  <c r="E11" i="190"/>
  <c r="U11" i="190" s="1"/>
  <c r="T10" i="190"/>
  <c r="S10" i="190"/>
  <c r="R10" i="190"/>
  <c r="Q10" i="190"/>
  <c r="P10" i="190"/>
  <c r="E10" i="190"/>
  <c r="S9" i="190"/>
  <c r="R9" i="190"/>
  <c r="S64" i="189"/>
  <c r="R64" i="189"/>
  <c r="Q64" i="189"/>
  <c r="P64" i="189"/>
  <c r="E64" i="189"/>
  <c r="T64" i="189" s="1"/>
  <c r="S63" i="189"/>
  <c r="R63" i="189"/>
  <c r="Q63" i="189"/>
  <c r="P63" i="189"/>
  <c r="E63" i="189"/>
  <c r="U63" i="189" s="1"/>
  <c r="S62" i="189"/>
  <c r="R62" i="189"/>
  <c r="S60" i="189"/>
  <c r="R60" i="189"/>
  <c r="Q60" i="189"/>
  <c r="P60" i="189"/>
  <c r="E60" i="189"/>
  <c r="U60" i="189" s="1"/>
  <c r="T59" i="189"/>
  <c r="S59" i="189"/>
  <c r="R59" i="189"/>
  <c r="Q59" i="189"/>
  <c r="P59" i="189"/>
  <c r="E59" i="189"/>
  <c r="U59" i="189" s="1"/>
  <c r="S58" i="189"/>
  <c r="R58" i="189"/>
  <c r="Q58" i="189"/>
  <c r="P58" i="189"/>
  <c r="E58" i="189"/>
  <c r="S57" i="189"/>
  <c r="R57" i="189"/>
  <c r="Q57" i="189"/>
  <c r="P57" i="189"/>
  <c r="E57" i="189"/>
  <c r="S56" i="189"/>
  <c r="R56" i="189"/>
  <c r="U55" i="189"/>
  <c r="T55" i="189"/>
  <c r="S55" i="189"/>
  <c r="R55" i="189"/>
  <c r="Q55" i="189"/>
  <c r="P55" i="189"/>
  <c r="E55" i="189"/>
  <c r="U54" i="189"/>
  <c r="S54" i="189"/>
  <c r="R54" i="189"/>
  <c r="Q54" i="189"/>
  <c r="P54" i="189"/>
  <c r="E54" i="189"/>
  <c r="T54" i="189" s="1"/>
  <c r="S53" i="189"/>
  <c r="R53" i="189"/>
  <c r="Q53" i="189"/>
  <c r="P53" i="189"/>
  <c r="E53" i="189"/>
  <c r="S52" i="189"/>
  <c r="R52" i="189"/>
  <c r="Q52" i="189"/>
  <c r="P52" i="189"/>
  <c r="E52" i="189"/>
  <c r="U52" i="189" s="1"/>
  <c r="S51" i="189"/>
  <c r="R51" i="189"/>
  <c r="Q51" i="189"/>
  <c r="P51" i="189"/>
  <c r="E51" i="189"/>
  <c r="T51" i="189" s="1"/>
  <c r="S50" i="189"/>
  <c r="R50" i="189"/>
  <c r="Q50" i="189"/>
  <c r="P50" i="189"/>
  <c r="E50" i="189"/>
  <c r="U50" i="189" s="1"/>
  <c r="S49" i="189"/>
  <c r="R49" i="189"/>
  <c r="Q49" i="189"/>
  <c r="P49" i="189"/>
  <c r="E49" i="189"/>
  <c r="T49" i="189" s="1"/>
  <c r="S48" i="189"/>
  <c r="R48" i="189"/>
  <c r="Q48" i="189"/>
  <c r="P48" i="189"/>
  <c r="E48" i="189"/>
  <c r="U48" i="189" s="1"/>
  <c r="U47" i="189"/>
  <c r="T47" i="189"/>
  <c r="S47" i="189"/>
  <c r="R47" i="189"/>
  <c r="Q47" i="189"/>
  <c r="P47" i="189"/>
  <c r="E47" i="189"/>
  <c r="U46" i="189"/>
  <c r="S46" i="189"/>
  <c r="R46" i="189"/>
  <c r="Q46" i="189"/>
  <c r="P46" i="189"/>
  <c r="E46" i="189"/>
  <c r="T46" i="189" s="1"/>
  <c r="S45" i="189"/>
  <c r="R45" i="189"/>
  <c r="Q45" i="189"/>
  <c r="P45" i="189"/>
  <c r="E45" i="189"/>
  <c r="S44" i="189"/>
  <c r="R44" i="189"/>
  <c r="R43" i="189"/>
  <c r="S42" i="189"/>
  <c r="R42" i="189"/>
  <c r="Q42" i="189"/>
  <c r="P42" i="189"/>
  <c r="E42" i="189"/>
  <c r="U42" i="189" s="1"/>
  <c r="S41" i="189"/>
  <c r="R41" i="189"/>
  <c r="Q41" i="189"/>
  <c r="P41" i="189"/>
  <c r="E41" i="189"/>
  <c r="T41" i="189" s="1"/>
  <c r="S40" i="189"/>
  <c r="R40" i="189"/>
  <c r="Q40" i="189"/>
  <c r="P40" i="189"/>
  <c r="E40" i="189"/>
  <c r="U40" i="189" s="1"/>
  <c r="S39" i="189"/>
  <c r="R39" i="189"/>
  <c r="Q39" i="189"/>
  <c r="P39" i="189"/>
  <c r="E39" i="189"/>
  <c r="T39" i="189" s="1"/>
  <c r="T38" i="189"/>
  <c r="S38" i="189"/>
  <c r="R38" i="189"/>
  <c r="Q38" i="189"/>
  <c r="P38" i="189"/>
  <c r="E38" i="189"/>
  <c r="U38" i="189" s="1"/>
  <c r="U37" i="189"/>
  <c r="T37" i="189"/>
  <c r="S37" i="189"/>
  <c r="R37" i="189"/>
  <c r="Q37" i="189"/>
  <c r="P37" i="189"/>
  <c r="E37" i="189"/>
  <c r="U36" i="189"/>
  <c r="T36" i="189"/>
  <c r="S36" i="189"/>
  <c r="R36" i="189"/>
  <c r="Q36" i="189"/>
  <c r="P36" i="189"/>
  <c r="E36" i="189"/>
  <c r="S35" i="189"/>
  <c r="R35" i="189"/>
  <c r="Q35" i="189"/>
  <c r="P35" i="189"/>
  <c r="E35" i="189"/>
  <c r="S34" i="189"/>
  <c r="R34" i="189"/>
  <c r="Q34" i="189"/>
  <c r="P34" i="189"/>
  <c r="E34" i="189"/>
  <c r="U34" i="189" s="1"/>
  <c r="S33" i="189"/>
  <c r="R33" i="189"/>
  <c r="Q33" i="189"/>
  <c r="P33" i="189"/>
  <c r="E33" i="189"/>
  <c r="S32" i="189"/>
  <c r="R32" i="189"/>
  <c r="Q32" i="189"/>
  <c r="P32" i="189"/>
  <c r="E32" i="189"/>
  <c r="U32" i="189" s="1"/>
  <c r="S31" i="189"/>
  <c r="R31" i="189"/>
  <c r="Q31" i="189"/>
  <c r="P31" i="189"/>
  <c r="E31" i="189"/>
  <c r="U30" i="189"/>
  <c r="T30" i="189"/>
  <c r="S30" i="189"/>
  <c r="R30" i="189"/>
  <c r="Q30" i="189"/>
  <c r="P30" i="189"/>
  <c r="E30" i="189"/>
  <c r="S29" i="189"/>
  <c r="R29" i="189"/>
  <c r="Q29" i="189"/>
  <c r="P29" i="189"/>
  <c r="E29" i="189"/>
  <c r="U29" i="189" s="1"/>
  <c r="S28" i="189"/>
  <c r="R28" i="189"/>
  <c r="S27" i="189"/>
  <c r="R27" i="189"/>
  <c r="Q27" i="189"/>
  <c r="P27" i="189"/>
  <c r="E27" i="189"/>
  <c r="U27" i="189" s="1"/>
  <c r="U26" i="189"/>
  <c r="S26" i="189"/>
  <c r="R26" i="189"/>
  <c r="Q26" i="189"/>
  <c r="P26" i="189"/>
  <c r="E26" i="189"/>
  <c r="T26" i="189" s="1"/>
  <c r="S25" i="189"/>
  <c r="R25" i="189"/>
  <c r="Q25" i="189"/>
  <c r="P25" i="189"/>
  <c r="E25" i="189"/>
  <c r="U25" i="189" s="1"/>
  <c r="U24" i="189"/>
  <c r="S24" i="189"/>
  <c r="R24" i="189"/>
  <c r="Q24" i="189"/>
  <c r="P24" i="189"/>
  <c r="E24" i="189"/>
  <c r="T24" i="189" s="1"/>
  <c r="S23" i="189"/>
  <c r="R23" i="189"/>
  <c r="Q23" i="189"/>
  <c r="P23" i="189"/>
  <c r="E23" i="189"/>
  <c r="U23" i="189" s="1"/>
  <c r="S22" i="189"/>
  <c r="R22" i="189"/>
  <c r="Q22" i="189"/>
  <c r="P22" i="189"/>
  <c r="E22" i="189"/>
  <c r="S21" i="189"/>
  <c r="R21" i="189"/>
  <c r="Q21" i="189"/>
  <c r="P21" i="189"/>
  <c r="E21" i="189"/>
  <c r="U21" i="189" s="1"/>
  <c r="S20" i="189"/>
  <c r="R20" i="189"/>
  <c r="Q20" i="189"/>
  <c r="P20" i="189"/>
  <c r="E20" i="189"/>
  <c r="T20" i="189" s="1"/>
  <c r="S19" i="189"/>
  <c r="R19" i="189"/>
  <c r="Q19" i="189"/>
  <c r="P19" i="189"/>
  <c r="E19" i="189"/>
  <c r="U19" i="189" s="1"/>
  <c r="S18" i="189"/>
  <c r="R18" i="189"/>
  <c r="Q18" i="189"/>
  <c r="P18" i="189"/>
  <c r="E18" i="189"/>
  <c r="T18" i="189" s="1"/>
  <c r="S17" i="189"/>
  <c r="R17" i="189"/>
  <c r="Q17" i="189"/>
  <c r="P17" i="189"/>
  <c r="E17" i="189"/>
  <c r="T16" i="189"/>
  <c r="S16" i="189"/>
  <c r="R16" i="189"/>
  <c r="Q16" i="189"/>
  <c r="P16" i="189"/>
  <c r="E16" i="189"/>
  <c r="U16" i="189" s="1"/>
  <c r="S15" i="189"/>
  <c r="R15" i="189"/>
  <c r="Q15" i="189"/>
  <c r="P15" i="189"/>
  <c r="E15" i="189"/>
  <c r="T15" i="189" s="1"/>
  <c r="S14" i="189"/>
  <c r="R14" i="189"/>
  <c r="Q14" i="189"/>
  <c r="P14" i="189"/>
  <c r="E14" i="189"/>
  <c r="S13" i="189"/>
  <c r="R13" i="189"/>
  <c r="Q13" i="189"/>
  <c r="P13" i="189"/>
  <c r="E13" i="189"/>
  <c r="U13" i="189" s="1"/>
  <c r="S12" i="189"/>
  <c r="R12" i="189"/>
  <c r="Q12" i="189"/>
  <c r="P12" i="189"/>
  <c r="E12" i="189"/>
  <c r="S11" i="189"/>
  <c r="R11" i="189"/>
  <c r="Q11" i="189"/>
  <c r="P11" i="189"/>
  <c r="E11" i="189"/>
  <c r="U11" i="189" s="1"/>
  <c r="U10" i="189"/>
  <c r="S10" i="189"/>
  <c r="R10" i="189"/>
  <c r="Q10" i="189"/>
  <c r="P10" i="189"/>
  <c r="E10" i="189"/>
  <c r="S9" i="189"/>
  <c r="R9" i="189"/>
  <c r="S64" i="188"/>
  <c r="R64" i="188"/>
  <c r="Q64" i="188"/>
  <c r="P64" i="188"/>
  <c r="E64" i="188"/>
  <c r="U64" i="188" s="1"/>
  <c r="S63" i="188"/>
  <c r="R63" i="188"/>
  <c r="Q63" i="188"/>
  <c r="P63" i="188"/>
  <c r="E63" i="188"/>
  <c r="S62" i="188"/>
  <c r="R62" i="188"/>
  <c r="S60" i="188"/>
  <c r="R60" i="188"/>
  <c r="Q60" i="188"/>
  <c r="P60" i="188"/>
  <c r="E60" i="188"/>
  <c r="U60" i="188" s="1"/>
  <c r="S59" i="188"/>
  <c r="R59" i="188"/>
  <c r="Q59" i="188"/>
  <c r="P59" i="188"/>
  <c r="E59" i="188"/>
  <c r="T59" i="188" s="1"/>
  <c r="S58" i="188"/>
  <c r="R58" i="188"/>
  <c r="Q58" i="188"/>
  <c r="P58" i="188"/>
  <c r="E58" i="188"/>
  <c r="U57" i="188"/>
  <c r="T57" i="188"/>
  <c r="S57" i="188"/>
  <c r="R57" i="188"/>
  <c r="Q57" i="188"/>
  <c r="P57" i="188"/>
  <c r="E57" i="188"/>
  <c r="S56" i="188"/>
  <c r="R56" i="188"/>
  <c r="S55" i="188"/>
  <c r="R55" i="188"/>
  <c r="Q55" i="188"/>
  <c r="P55" i="188"/>
  <c r="E55" i="188"/>
  <c r="S54" i="188"/>
  <c r="R54" i="188"/>
  <c r="Q54" i="188"/>
  <c r="P54" i="188"/>
  <c r="E54" i="188"/>
  <c r="S53" i="188"/>
  <c r="R53" i="188"/>
  <c r="Q53" i="188"/>
  <c r="U53" i="188" s="1"/>
  <c r="P53" i="188"/>
  <c r="T53" i="188" s="1"/>
  <c r="E53" i="188"/>
  <c r="T52" i="188"/>
  <c r="S52" i="188"/>
  <c r="R52" i="188"/>
  <c r="Q52" i="188"/>
  <c r="P52" i="188"/>
  <c r="E52" i="188"/>
  <c r="U52" i="188" s="1"/>
  <c r="S51" i="188"/>
  <c r="R51" i="188"/>
  <c r="Q51" i="188"/>
  <c r="P51" i="188"/>
  <c r="E51" i="188"/>
  <c r="U51" i="188" s="1"/>
  <c r="S50" i="188"/>
  <c r="R50" i="188"/>
  <c r="Q50" i="188"/>
  <c r="P50" i="188"/>
  <c r="E50" i="188"/>
  <c r="S49" i="188"/>
  <c r="R49" i="188"/>
  <c r="Q49" i="188"/>
  <c r="P49" i="188"/>
  <c r="E49" i="188"/>
  <c r="U49" i="188" s="1"/>
  <c r="S48" i="188"/>
  <c r="R48" i="188"/>
  <c r="Q48" i="188"/>
  <c r="P48" i="188"/>
  <c r="E48" i="188"/>
  <c r="T48" i="188" s="1"/>
  <c r="S47" i="188"/>
  <c r="R47" i="188"/>
  <c r="Q47" i="188"/>
  <c r="P47" i="188"/>
  <c r="E47" i="188"/>
  <c r="S46" i="188"/>
  <c r="R46" i="188"/>
  <c r="Q46" i="188"/>
  <c r="P46" i="188"/>
  <c r="E46" i="188"/>
  <c r="U45" i="188"/>
  <c r="T45" i="188"/>
  <c r="S45" i="188"/>
  <c r="R45" i="188"/>
  <c r="Q45" i="188"/>
  <c r="P45" i="188"/>
  <c r="E45" i="188"/>
  <c r="S44" i="188"/>
  <c r="R44" i="188"/>
  <c r="S42" i="188"/>
  <c r="R42" i="188"/>
  <c r="Q42" i="188"/>
  <c r="P42" i="188"/>
  <c r="E42" i="188"/>
  <c r="U42" i="188" s="1"/>
  <c r="S41" i="188"/>
  <c r="R41" i="188"/>
  <c r="Q41" i="188"/>
  <c r="P41" i="188"/>
  <c r="E41" i="188"/>
  <c r="S40" i="188"/>
  <c r="R40" i="188"/>
  <c r="Q40" i="188"/>
  <c r="P40" i="188"/>
  <c r="E40" i="188"/>
  <c r="S39" i="188"/>
  <c r="R39" i="188"/>
  <c r="Q39" i="188"/>
  <c r="P39" i="188"/>
  <c r="E39" i="188"/>
  <c r="S38" i="188"/>
  <c r="R38" i="188"/>
  <c r="Q38" i="188"/>
  <c r="P38" i="188"/>
  <c r="E38" i="188"/>
  <c r="T38" i="188" s="1"/>
  <c r="S37" i="188"/>
  <c r="R37" i="188"/>
  <c r="Q37" i="188"/>
  <c r="P37" i="188"/>
  <c r="E37" i="188"/>
  <c r="U37" i="188" s="1"/>
  <c r="S36" i="188"/>
  <c r="R36" i="188"/>
  <c r="Q36" i="188"/>
  <c r="P36" i="188"/>
  <c r="E36" i="188"/>
  <c r="U36" i="188" s="1"/>
  <c r="T35" i="188"/>
  <c r="S35" i="188"/>
  <c r="R35" i="188"/>
  <c r="Q35" i="188"/>
  <c r="P35" i="188"/>
  <c r="E35" i="188"/>
  <c r="U35" i="188" s="1"/>
  <c r="S34" i="188"/>
  <c r="R34" i="188"/>
  <c r="Q34" i="188"/>
  <c r="P34" i="188"/>
  <c r="E34" i="188"/>
  <c r="T34" i="188" s="1"/>
  <c r="S33" i="188"/>
  <c r="R33" i="188"/>
  <c r="Q33" i="188"/>
  <c r="P33" i="188"/>
  <c r="E33" i="188"/>
  <c r="S32" i="188"/>
  <c r="R32" i="188"/>
  <c r="Q32" i="188"/>
  <c r="P32" i="188"/>
  <c r="E32" i="188"/>
  <c r="S31" i="188"/>
  <c r="R31" i="188"/>
  <c r="Q31" i="188"/>
  <c r="P31" i="188"/>
  <c r="E31" i="188"/>
  <c r="S30" i="188"/>
  <c r="R30" i="188"/>
  <c r="Q30" i="188"/>
  <c r="P30" i="188"/>
  <c r="E30" i="188"/>
  <c r="T30" i="188" s="1"/>
  <c r="S29" i="188"/>
  <c r="R29" i="188"/>
  <c r="Q29" i="188"/>
  <c r="P29" i="188"/>
  <c r="E29" i="188"/>
  <c r="U29" i="188" s="1"/>
  <c r="S28" i="188"/>
  <c r="R28" i="188"/>
  <c r="S27" i="188"/>
  <c r="R27" i="188"/>
  <c r="Q27" i="188"/>
  <c r="P27" i="188"/>
  <c r="E27" i="188"/>
  <c r="S26" i="188"/>
  <c r="R26" i="188"/>
  <c r="Q26" i="188"/>
  <c r="P26" i="188"/>
  <c r="E26" i="188"/>
  <c r="S25" i="188"/>
  <c r="R25" i="188"/>
  <c r="Q25" i="188"/>
  <c r="P25" i="188"/>
  <c r="E25" i="188"/>
  <c r="S24" i="188"/>
  <c r="R24" i="188"/>
  <c r="Q24" i="188"/>
  <c r="P24" i="188"/>
  <c r="E24" i="188"/>
  <c r="S23" i="188"/>
  <c r="R23" i="188"/>
  <c r="Q23" i="188"/>
  <c r="P23" i="188"/>
  <c r="E23" i="188"/>
  <c r="S22" i="188"/>
  <c r="R22" i="188"/>
  <c r="Q22" i="188"/>
  <c r="P22" i="188"/>
  <c r="E22" i="188"/>
  <c r="T21" i="188"/>
  <c r="S21" i="188"/>
  <c r="R21" i="188"/>
  <c r="Q21" i="188"/>
  <c r="P21" i="188"/>
  <c r="E21" i="188"/>
  <c r="U21" i="188" s="1"/>
  <c r="S20" i="188"/>
  <c r="R20" i="188"/>
  <c r="Q20" i="188"/>
  <c r="U20" i="188" s="1"/>
  <c r="P20" i="188"/>
  <c r="T20" i="188" s="1"/>
  <c r="E20" i="188"/>
  <c r="S19" i="188"/>
  <c r="R19" i="188"/>
  <c r="Q19" i="188"/>
  <c r="P19" i="188"/>
  <c r="E19" i="188"/>
  <c r="S18" i="188"/>
  <c r="R18" i="188"/>
  <c r="Q18" i="188"/>
  <c r="P18" i="188"/>
  <c r="E18" i="188"/>
  <c r="S17" i="188"/>
  <c r="R17" i="188"/>
  <c r="Q17" i="188"/>
  <c r="P17" i="188"/>
  <c r="E17" i="188"/>
  <c r="T17" i="188" s="1"/>
  <c r="S16" i="188"/>
  <c r="R16" i="188"/>
  <c r="Q16" i="188"/>
  <c r="P16" i="188"/>
  <c r="E16" i="188"/>
  <c r="U16" i="188" s="1"/>
  <c r="S15" i="188"/>
  <c r="R15" i="188"/>
  <c r="Q15" i="188"/>
  <c r="P15" i="188"/>
  <c r="E15" i="188"/>
  <c r="U15" i="188" s="1"/>
  <c r="S14" i="188"/>
  <c r="R14" i="188"/>
  <c r="Q14" i="188"/>
  <c r="P14" i="188"/>
  <c r="T14" i="188" s="1"/>
  <c r="E14" i="188"/>
  <c r="S13" i="188"/>
  <c r="R13" i="188"/>
  <c r="Q13" i="188"/>
  <c r="U13" i="188" s="1"/>
  <c r="P13" i="188"/>
  <c r="E13" i="188"/>
  <c r="T13" i="188" s="1"/>
  <c r="S12" i="188"/>
  <c r="R12" i="188"/>
  <c r="Q12" i="188"/>
  <c r="P12" i="188"/>
  <c r="E12" i="188"/>
  <c r="S11" i="188"/>
  <c r="R11" i="188"/>
  <c r="Q11" i="188"/>
  <c r="P11" i="188"/>
  <c r="E11" i="188"/>
  <c r="S10" i="188"/>
  <c r="R10" i="188"/>
  <c r="Q10" i="188"/>
  <c r="P10" i="188"/>
  <c r="E10" i="188"/>
  <c r="S9" i="188"/>
  <c r="R9" i="188"/>
  <c r="S64" i="187"/>
  <c r="R64" i="187"/>
  <c r="Q64" i="187"/>
  <c r="P64" i="187"/>
  <c r="E64" i="187"/>
  <c r="U64" i="187" s="1"/>
  <c r="U63" i="187"/>
  <c r="T63" i="187"/>
  <c r="S63" i="187"/>
  <c r="R63" i="187"/>
  <c r="Q63" i="187"/>
  <c r="Q62" i="187" s="1"/>
  <c r="P63" i="187"/>
  <c r="E63" i="187"/>
  <c r="S62" i="187"/>
  <c r="R62" i="187"/>
  <c r="S60" i="187"/>
  <c r="R60" i="187"/>
  <c r="Q60" i="187"/>
  <c r="P60" i="187"/>
  <c r="E60" i="187"/>
  <c r="S59" i="187"/>
  <c r="R59" i="187"/>
  <c r="Q59" i="187"/>
  <c r="P59" i="187"/>
  <c r="E59" i="187"/>
  <c r="S58" i="187"/>
  <c r="R58" i="187"/>
  <c r="Q58" i="187"/>
  <c r="P58" i="187"/>
  <c r="E58" i="187"/>
  <c r="T58" i="187" s="1"/>
  <c r="S57" i="187"/>
  <c r="R57" i="187"/>
  <c r="Q57" i="187"/>
  <c r="P57" i="187"/>
  <c r="E57" i="187"/>
  <c r="S56" i="187"/>
  <c r="R56" i="187"/>
  <c r="S55" i="187"/>
  <c r="R55" i="187"/>
  <c r="Q55" i="187"/>
  <c r="P55" i="187"/>
  <c r="E55" i="187"/>
  <c r="S54" i="187"/>
  <c r="R54" i="187"/>
  <c r="Q54" i="187"/>
  <c r="P54" i="187"/>
  <c r="E54" i="187"/>
  <c r="S53" i="187"/>
  <c r="R53" i="187"/>
  <c r="Q53" i="187"/>
  <c r="P53" i="187"/>
  <c r="E53" i="187"/>
  <c r="T53" i="187" s="1"/>
  <c r="S52" i="187"/>
  <c r="R52" i="187"/>
  <c r="Q52" i="187"/>
  <c r="P52" i="187"/>
  <c r="E52" i="187"/>
  <c r="U52" i="187" s="1"/>
  <c r="S51" i="187"/>
  <c r="R51" i="187"/>
  <c r="Q51" i="187"/>
  <c r="P51" i="187"/>
  <c r="E51" i="187"/>
  <c r="T51" i="187" s="1"/>
  <c r="S50" i="187"/>
  <c r="R50" i="187"/>
  <c r="Q50" i="187"/>
  <c r="P50" i="187"/>
  <c r="E50" i="187"/>
  <c r="U50" i="187" s="1"/>
  <c r="S49" i="187"/>
  <c r="R49" i="187"/>
  <c r="Q49" i="187"/>
  <c r="P49" i="187"/>
  <c r="E49" i="187"/>
  <c r="U49" i="187" s="1"/>
  <c r="S48" i="187"/>
  <c r="R48" i="187"/>
  <c r="Q48" i="187"/>
  <c r="P48" i="187"/>
  <c r="E48" i="187"/>
  <c r="T48" i="187" s="1"/>
  <c r="S47" i="187"/>
  <c r="R47" i="187"/>
  <c r="Q47" i="187"/>
  <c r="P47" i="187"/>
  <c r="E47" i="187"/>
  <c r="U47" i="187" s="1"/>
  <c r="S46" i="187"/>
  <c r="R46" i="187"/>
  <c r="Q46" i="187"/>
  <c r="P46" i="187"/>
  <c r="E46" i="187"/>
  <c r="S45" i="187"/>
  <c r="R45" i="187"/>
  <c r="Q45" i="187"/>
  <c r="P45" i="187"/>
  <c r="E45" i="187"/>
  <c r="S44" i="187"/>
  <c r="R44" i="187"/>
  <c r="S43" i="187"/>
  <c r="R43" i="187"/>
  <c r="S42" i="187"/>
  <c r="R42" i="187"/>
  <c r="Q42" i="187"/>
  <c r="P42" i="187"/>
  <c r="E42" i="187"/>
  <c r="U42" i="187" s="1"/>
  <c r="S41" i="187"/>
  <c r="R41" i="187"/>
  <c r="Q41" i="187"/>
  <c r="P41" i="187"/>
  <c r="E41" i="187"/>
  <c r="T41" i="187" s="1"/>
  <c r="S40" i="187"/>
  <c r="R40" i="187"/>
  <c r="Q40" i="187"/>
  <c r="P40" i="187"/>
  <c r="E40" i="187"/>
  <c r="S39" i="187"/>
  <c r="R39" i="187"/>
  <c r="Q39" i="187"/>
  <c r="P39" i="187"/>
  <c r="E39" i="187"/>
  <c r="U38" i="187"/>
  <c r="T38" i="187"/>
  <c r="S38" i="187"/>
  <c r="R38" i="187"/>
  <c r="Q38" i="187"/>
  <c r="P38" i="187"/>
  <c r="E38" i="187"/>
  <c r="T37" i="187"/>
  <c r="S37" i="187"/>
  <c r="R37" i="187"/>
  <c r="Q37" i="187"/>
  <c r="P37" i="187"/>
  <c r="E37" i="187"/>
  <c r="U37" i="187" s="1"/>
  <c r="S36" i="187"/>
  <c r="R36" i="187"/>
  <c r="Q36" i="187"/>
  <c r="P36" i="187"/>
  <c r="E36" i="187"/>
  <c r="S35" i="187"/>
  <c r="R35" i="187"/>
  <c r="Q35" i="187"/>
  <c r="P35" i="187"/>
  <c r="E35" i="187"/>
  <c r="T35" i="187" s="1"/>
  <c r="S34" i="187"/>
  <c r="R34" i="187"/>
  <c r="Q34" i="187"/>
  <c r="P34" i="187"/>
  <c r="E34" i="187"/>
  <c r="U33" i="187"/>
  <c r="S33" i="187"/>
  <c r="R33" i="187"/>
  <c r="Q33" i="187"/>
  <c r="P33" i="187"/>
  <c r="E33" i="187"/>
  <c r="T32" i="187"/>
  <c r="S32" i="187"/>
  <c r="R32" i="187"/>
  <c r="Q32" i="187"/>
  <c r="P32" i="187"/>
  <c r="E32" i="187"/>
  <c r="U32" i="187" s="1"/>
  <c r="S31" i="187"/>
  <c r="R31" i="187"/>
  <c r="Q31" i="187"/>
  <c r="U31" i="187" s="1"/>
  <c r="P31" i="187"/>
  <c r="T31" i="187" s="1"/>
  <c r="E31" i="187"/>
  <c r="S30" i="187"/>
  <c r="R30" i="187"/>
  <c r="Q30" i="187"/>
  <c r="P30" i="187"/>
  <c r="E30" i="187"/>
  <c r="S29" i="187"/>
  <c r="R29" i="187"/>
  <c r="Q29" i="187"/>
  <c r="P29" i="187"/>
  <c r="E29" i="187"/>
  <c r="T29" i="187" s="1"/>
  <c r="S28" i="187"/>
  <c r="R28" i="187"/>
  <c r="S27" i="187"/>
  <c r="R27" i="187"/>
  <c r="Q27" i="187"/>
  <c r="P27" i="187"/>
  <c r="E27" i="187"/>
  <c r="S26" i="187"/>
  <c r="R26" i="187"/>
  <c r="Q26" i="187"/>
  <c r="P26" i="187"/>
  <c r="E26" i="187"/>
  <c r="U25" i="187"/>
  <c r="T25" i="187"/>
  <c r="S25" i="187"/>
  <c r="R25" i="187"/>
  <c r="Q25" i="187"/>
  <c r="P25" i="187"/>
  <c r="E25" i="187"/>
  <c r="S24" i="187"/>
  <c r="R24" i="187"/>
  <c r="Q24" i="187"/>
  <c r="P24" i="187"/>
  <c r="E24" i="187"/>
  <c r="U24" i="187" s="1"/>
  <c r="S23" i="187"/>
  <c r="R23" i="187"/>
  <c r="Q23" i="187"/>
  <c r="P23" i="187"/>
  <c r="E23" i="187"/>
  <c r="S22" i="187"/>
  <c r="R22" i="187"/>
  <c r="Q22" i="187"/>
  <c r="P22" i="187"/>
  <c r="E22" i="187"/>
  <c r="U22" i="187" s="1"/>
  <c r="S21" i="187"/>
  <c r="R21" i="187"/>
  <c r="Q21" i="187"/>
  <c r="P21" i="187"/>
  <c r="E21" i="187"/>
  <c r="U21" i="187" s="1"/>
  <c r="T20" i="187"/>
  <c r="S20" i="187"/>
  <c r="R20" i="187"/>
  <c r="Q20" i="187"/>
  <c r="P20" i="187"/>
  <c r="E20" i="187"/>
  <c r="S19" i="187"/>
  <c r="R19" i="187"/>
  <c r="Q19" i="187"/>
  <c r="P19" i="187"/>
  <c r="E19" i="187"/>
  <c r="T19" i="187" s="1"/>
  <c r="S18" i="187"/>
  <c r="R18" i="187"/>
  <c r="Q18" i="187"/>
  <c r="P18" i="187"/>
  <c r="E18" i="187"/>
  <c r="U18" i="187" s="1"/>
  <c r="T17" i="187"/>
  <c r="S17" i="187"/>
  <c r="R17" i="187"/>
  <c r="Q17" i="187"/>
  <c r="P17" i="187"/>
  <c r="E17" i="187"/>
  <c r="U17" i="187" s="1"/>
  <c r="S16" i="187"/>
  <c r="R16" i="187"/>
  <c r="Q16" i="187"/>
  <c r="P16" i="187"/>
  <c r="E16" i="187"/>
  <c r="U16" i="187" s="1"/>
  <c r="S15" i="187"/>
  <c r="R15" i="187"/>
  <c r="Q15" i="187"/>
  <c r="P15" i="187"/>
  <c r="E15" i="187"/>
  <c r="S14" i="187"/>
  <c r="R14" i="187"/>
  <c r="Q14" i="187"/>
  <c r="P14" i="187"/>
  <c r="E14" i="187"/>
  <c r="U14" i="187" s="1"/>
  <c r="S13" i="187"/>
  <c r="R13" i="187"/>
  <c r="Q13" i="187"/>
  <c r="P13" i="187"/>
  <c r="E13" i="187"/>
  <c r="U12" i="187"/>
  <c r="T12" i="187"/>
  <c r="S12" i="187"/>
  <c r="R12" i="187"/>
  <c r="Q12" i="187"/>
  <c r="P12" i="187"/>
  <c r="E12" i="187"/>
  <c r="S11" i="187"/>
  <c r="R11" i="187"/>
  <c r="Q11" i="187"/>
  <c r="P11" i="187"/>
  <c r="E11" i="187"/>
  <c r="T11" i="187" s="1"/>
  <c r="S10" i="187"/>
  <c r="R10" i="187"/>
  <c r="Q10" i="187"/>
  <c r="U10" i="187" s="1"/>
  <c r="P10" i="187"/>
  <c r="T10" i="187" s="1"/>
  <c r="E10" i="187"/>
  <c r="S9" i="187"/>
  <c r="R9" i="187"/>
  <c r="S64" i="186"/>
  <c r="R64" i="186"/>
  <c r="Q64" i="186"/>
  <c r="P64" i="186"/>
  <c r="E64" i="186"/>
  <c r="T64" i="186" s="1"/>
  <c r="T63" i="186"/>
  <c r="S63" i="186"/>
  <c r="R63" i="186"/>
  <c r="Q63" i="186"/>
  <c r="P63" i="186"/>
  <c r="E63" i="186"/>
  <c r="U63" i="186" s="1"/>
  <c r="S62" i="186"/>
  <c r="R62" i="186"/>
  <c r="S60" i="186"/>
  <c r="R60" i="186"/>
  <c r="Q60" i="186"/>
  <c r="P60" i="186"/>
  <c r="E60" i="186"/>
  <c r="U60" i="186" s="1"/>
  <c r="U59" i="186"/>
  <c r="S59" i="186"/>
  <c r="R59" i="186"/>
  <c r="Q59" i="186"/>
  <c r="P59" i="186"/>
  <c r="E59" i="186"/>
  <c r="T59" i="186" s="1"/>
  <c r="S58" i="186"/>
  <c r="R58" i="186"/>
  <c r="Q58" i="186"/>
  <c r="P58" i="186"/>
  <c r="E58" i="186"/>
  <c r="U58" i="186" s="1"/>
  <c r="S57" i="186"/>
  <c r="R57" i="186"/>
  <c r="Q57" i="186"/>
  <c r="P57" i="186"/>
  <c r="E57" i="186"/>
  <c r="S56" i="186"/>
  <c r="R56" i="186"/>
  <c r="S55" i="186"/>
  <c r="R55" i="186"/>
  <c r="Q55" i="186"/>
  <c r="P55" i="186"/>
  <c r="E55" i="186"/>
  <c r="S54" i="186"/>
  <c r="R54" i="186"/>
  <c r="Q54" i="186"/>
  <c r="P54" i="186"/>
  <c r="E54" i="186"/>
  <c r="U53" i="186"/>
  <c r="T53" i="186"/>
  <c r="S53" i="186"/>
  <c r="R53" i="186"/>
  <c r="Q53" i="186"/>
  <c r="P53" i="186"/>
  <c r="E53" i="186"/>
  <c r="T52" i="186"/>
  <c r="S52" i="186"/>
  <c r="R52" i="186"/>
  <c r="Q52" i="186"/>
  <c r="P52" i="186"/>
  <c r="E52" i="186"/>
  <c r="U52" i="186" s="1"/>
  <c r="S51" i="186"/>
  <c r="R51" i="186"/>
  <c r="Q51" i="186"/>
  <c r="P51" i="186"/>
  <c r="E51" i="186"/>
  <c r="S50" i="186"/>
  <c r="R50" i="186"/>
  <c r="Q50" i="186"/>
  <c r="P50" i="186"/>
  <c r="E50" i="186"/>
  <c r="T50" i="186" s="1"/>
  <c r="U49" i="186"/>
  <c r="S49" i="186"/>
  <c r="R49" i="186"/>
  <c r="Q49" i="186"/>
  <c r="P49" i="186"/>
  <c r="E49" i="186"/>
  <c r="T49" i="186" s="1"/>
  <c r="S48" i="186"/>
  <c r="R48" i="186"/>
  <c r="Q48" i="186"/>
  <c r="P48" i="186"/>
  <c r="E48" i="186"/>
  <c r="T48" i="186" s="1"/>
  <c r="S47" i="186"/>
  <c r="R47" i="186"/>
  <c r="Q47" i="186"/>
  <c r="P47" i="186"/>
  <c r="E47" i="186"/>
  <c r="S46" i="186"/>
  <c r="R46" i="186"/>
  <c r="Q46" i="186"/>
  <c r="U46" i="186" s="1"/>
  <c r="P46" i="186"/>
  <c r="T46" i="186" s="1"/>
  <c r="E46" i="186"/>
  <c r="S45" i="186"/>
  <c r="R45" i="186"/>
  <c r="Q45" i="186"/>
  <c r="P45" i="186"/>
  <c r="E45" i="186"/>
  <c r="T45" i="186" s="1"/>
  <c r="S44" i="186"/>
  <c r="R44" i="186"/>
  <c r="R43" i="186"/>
  <c r="S42" i="186"/>
  <c r="R42" i="186"/>
  <c r="Q42" i="186"/>
  <c r="P42" i="186"/>
  <c r="E42" i="186"/>
  <c r="U42" i="186" s="1"/>
  <c r="S41" i="186"/>
  <c r="R41" i="186"/>
  <c r="Q41" i="186"/>
  <c r="P41" i="186"/>
  <c r="E41" i="186"/>
  <c r="S40" i="186"/>
  <c r="R40" i="186"/>
  <c r="Q40" i="186"/>
  <c r="P40" i="186"/>
  <c r="E40" i="186"/>
  <c r="T40" i="186" s="1"/>
  <c r="S39" i="186"/>
  <c r="R39" i="186"/>
  <c r="Q39" i="186"/>
  <c r="P39" i="186"/>
  <c r="E39" i="186"/>
  <c r="T39" i="186" s="1"/>
  <c r="S38" i="186"/>
  <c r="R38" i="186"/>
  <c r="Q38" i="186"/>
  <c r="P38" i="186"/>
  <c r="E38" i="186"/>
  <c r="U38" i="186" s="1"/>
  <c r="S37" i="186"/>
  <c r="R37" i="186"/>
  <c r="Q37" i="186"/>
  <c r="P37" i="186"/>
  <c r="E37" i="186"/>
  <c r="T37" i="186" s="1"/>
  <c r="T36" i="186"/>
  <c r="S36" i="186"/>
  <c r="R36" i="186"/>
  <c r="Q36" i="186"/>
  <c r="P36" i="186"/>
  <c r="E36" i="186"/>
  <c r="U36" i="186" s="1"/>
  <c r="S35" i="186"/>
  <c r="R35" i="186"/>
  <c r="Q35" i="186"/>
  <c r="P35" i="186"/>
  <c r="E35" i="186"/>
  <c r="U35" i="186" s="1"/>
  <c r="S34" i="186"/>
  <c r="R34" i="186"/>
  <c r="Q34" i="186"/>
  <c r="P34" i="186"/>
  <c r="E34" i="186"/>
  <c r="U34" i="186" s="1"/>
  <c r="S33" i="186"/>
  <c r="R33" i="186"/>
  <c r="Q33" i="186"/>
  <c r="P33" i="186"/>
  <c r="E33" i="186"/>
  <c r="S32" i="186"/>
  <c r="R32" i="186"/>
  <c r="Q32" i="186"/>
  <c r="P32" i="186"/>
  <c r="E32" i="186"/>
  <c r="S31" i="186"/>
  <c r="R31" i="186"/>
  <c r="Q31" i="186"/>
  <c r="P31" i="186"/>
  <c r="E31" i="186"/>
  <c r="T31" i="186" s="1"/>
  <c r="T30" i="186"/>
  <c r="S30" i="186"/>
  <c r="R30" i="186"/>
  <c r="Q30" i="186"/>
  <c r="P30" i="186"/>
  <c r="E30" i="186"/>
  <c r="U30" i="186" s="1"/>
  <c r="S29" i="186"/>
  <c r="R29" i="186"/>
  <c r="Q29" i="186"/>
  <c r="P29" i="186"/>
  <c r="E29" i="186"/>
  <c r="S28" i="186"/>
  <c r="R28" i="186"/>
  <c r="S27" i="186"/>
  <c r="R27" i="186"/>
  <c r="Q27" i="186"/>
  <c r="P27" i="186"/>
  <c r="E27" i="186"/>
  <c r="T27" i="186" s="1"/>
  <c r="T26" i="186"/>
  <c r="S26" i="186"/>
  <c r="R26" i="186"/>
  <c r="Q26" i="186"/>
  <c r="P26" i="186"/>
  <c r="E26" i="186"/>
  <c r="U26" i="186" s="1"/>
  <c r="S25" i="186"/>
  <c r="R25" i="186"/>
  <c r="Q25" i="186"/>
  <c r="P25" i="186"/>
  <c r="E25" i="186"/>
  <c r="U25" i="186" s="1"/>
  <c r="U24" i="186"/>
  <c r="T24" i="186"/>
  <c r="S24" i="186"/>
  <c r="R24" i="186"/>
  <c r="Q24" i="186"/>
  <c r="P24" i="186"/>
  <c r="E24" i="186"/>
  <c r="S23" i="186"/>
  <c r="R23" i="186"/>
  <c r="Q23" i="186"/>
  <c r="P23" i="186"/>
  <c r="E23" i="186"/>
  <c r="S22" i="186"/>
  <c r="R22" i="186"/>
  <c r="Q22" i="186"/>
  <c r="U22" i="186" s="1"/>
  <c r="P22" i="186"/>
  <c r="T22" i="186" s="1"/>
  <c r="E22" i="186"/>
  <c r="S21" i="186"/>
  <c r="R21" i="186"/>
  <c r="Q21" i="186"/>
  <c r="P21" i="186"/>
  <c r="E21" i="186"/>
  <c r="S20" i="186"/>
  <c r="R20" i="186"/>
  <c r="Q20" i="186"/>
  <c r="P20" i="186"/>
  <c r="E20" i="186"/>
  <c r="S19" i="186"/>
  <c r="R19" i="186"/>
  <c r="Q19" i="186"/>
  <c r="P19" i="186"/>
  <c r="E19" i="186"/>
  <c r="T19" i="186" s="1"/>
  <c r="S18" i="186"/>
  <c r="R18" i="186"/>
  <c r="Q18" i="186"/>
  <c r="P18" i="186"/>
  <c r="E18" i="186"/>
  <c r="U18" i="186" s="1"/>
  <c r="S17" i="186"/>
  <c r="R17" i="186"/>
  <c r="Q17" i="186"/>
  <c r="P17" i="186"/>
  <c r="E17" i="186"/>
  <c r="T17" i="186" s="1"/>
  <c r="U16" i="186"/>
  <c r="T16" i="186"/>
  <c r="S16" i="186"/>
  <c r="R16" i="186"/>
  <c r="Q16" i="186"/>
  <c r="P16" i="186"/>
  <c r="E16" i="186"/>
  <c r="S15" i="186"/>
  <c r="R15" i="186"/>
  <c r="Q15" i="186"/>
  <c r="P15" i="186"/>
  <c r="E15" i="186"/>
  <c r="U15" i="186" s="1"/>
  <c r="S14" i="186"/>
  <c r="R14" i="186"/>
  <c r="Q14" i="186"/>
  <c r="U14" i="186" s="1"/>
  <c r="P14" i="186"/>
  <c r="T14" i="186" s="1"/>
  <c r="E14" i="186"/>
  <c r="S13" i="186"/>
  <c r="R13" i="186"/>
  <c r="Q13" i="186"/>
  <c r="P13" i="186"/>
  <c r="E13" i="186"/>
  <c r="T13" i="186" s="1"/>
  <c r="S12" i="186"/>
  <c r="R12" i="186"/>
  <c r="Q12" i="186"/>
  <c r="P12" i="186"/>
  <c r="E12" i="186"/>
  <c r="S11" i="186"/>
  <c r="R11" i="186"/>
  <c r="Q11" i="186"/>
  <c r="P11" i="186"/>
  <c r="E11" i="186"/>
  <c r="T11" i="186" s="1"/>
  <c r="S10" i="186"/>
  <c r="R10" i="186"/>
  <c r="Q10" i="186"/>
  <c r="P10" i="186"/>
  <c r="E10" i="186"/>
  <c r="S9" i="186"/>
  <c r="R9" i="186"/>
  <c r="S64" i="185"/>
  <c r="R64" i="185"/>
  <c r="Q64" i="185"/>
  <c r="P64" i="185"/>
  <c r="E64" i="185"/>
  <c r="U64" i="185" s="1"/>
  <c r="S63" i="185"/>
  <c r="R63" i="185"/>
  <c r="Q63" i="185"/>
  <c r="P63" i="185"/>
  <c r="E63" i="185"/>
  <c r="S62" i="185"/>
  <c r="R62" i="185"/>
  <c r="S60" i="185"/>
  <c r="R60" i="185"/>
  <c r="Q60" i="185"/>
  <c r="P60" i="185"/>
  <c r="E60" i="185"/>
  <c r="T60" i="185" s="1"/>
  <c r="T59" i="185"/>
  <c r="S59" i="185"/>
  <c r="R59" i="185"/>
  <c r="Q59" i="185"/>
  <c r="P59" i="185"/>
  <c r="E59" i="185"/>
  <c r="U59" i="185" s="1"/>
  <c r="S58" i="185"/>
  <c r="R58" i="185"/>
  <c r="Q58" i="185"/>
  <c r="P58" i="185"/>
  <c r="E58" i="185"/>
  <c r="T58" i="185" s="1"/>
  <c r="S57" i="185"/>
  <c r="R57" i="185"/>
  <c r="Q57" i="185"/>
  <c r="P57" i="185"/>
  <c r="E57" i="185"/>
  <c r="S56" i="185"/>
  <c r="R56" i="185"/>
  <c r="U55" i="185"/>
  <c r="S55" i="185"/>
  <c r="R55" i="185"/>
  <c r="Q55" i="185"/>
  <c r="P55" i="185"/>
  <c r="E55" i="185"/>
  <c r="T55" i="185" s="1"/>
  <c r="S54" i="185"/>
  <c r="R54" i="185"/>
  <c r="Q54" i="185"/>
  <c r="P54" i="185"/>
  <c r="E54" i="185"/>
  <c r="T54" i="185" s="1"/>
  <c r="T53" i="185"/>
  <c r="S53" i="185"/>
  <c r="R53" i="185"/>
  <c r="Q53" i="185"/>
  <c r="P53" i="185"/>
  <c r="E53" i="185"/>
  <c r="U53" i="185" s="1"/>
  <c r="S52" i="185"/>
  <c r="R52" i="185"/>
  <c r="Q52" i="185"/>
  <c r="P52" i="185"/>
  <c r="E52" i="185"/>
  <c r="U52" i="185" s="1"/>
  <c r="S51" i="185"/>
  <c r="R51" i="185"/>
  <c r="Q51" i="185"/>
  <c r="P51" i="185"/>
  <c r="E51" i="185"/>
  <c r="U51" i="185" s="1"/>
  <c r="S50" i="185"/>
  <c r="R50" i="185"/>
  <c r="Q50" i="185"/>
  <c r="P50" i="185"/>
  <c r="E50" i="185"/>
  <c r="U50" i="185" s="1"/>
  <c r="S49" i="185"/>
  <c r="R49" i="185"/>
  <c r="Q49" i="185"/>
  <c r="P49" i="185"/>
  <c r="E49" i="185"/>
  <c r="U49" i="185" s="1"/>
  <c r="S48" i="185"/>
  <c r="R48" i="185"/>
  <c r="Q48" i="185"/>
  <c r="P48" i="185"/>
  <c r="E48" i="185"/>
  <c r="U47" i="185"/>
  <c r="S47" i="185"/>
  <c r="R47" i="185"/>
  <c r="Q47" i="185"/>
  <c r="P47" i="185"/>
  <c r="E47" i="185"/>
  <c r="T47" i="185" s="1"/>
  <c r="S46" i="185"/>
  <c r="R46" i="185"/>
  <c r="Q46" i="185"/>
  <c r="P46" i="185"/>
  <c r="E46" i="185"/>
  <c r="S45" i="185"/>
  <c r="R45" i="185"/>
  <c r="Q45" i="185"/>
  <c r="P45" i="185"/>
  <c r="E45" i="185"/>
  <c r="T45" i="185" s="1"/>
  <c r="S44" i="185"/>
  <c r="R44" i="185"/>
  <c r="S42" i="185"/>
  <c r="R42" i="185"/>
  <c r="Q42" i="185"/>
  <c r="P42" i="185"/>
  <c r="E42" i="185"/>
  <c r="T42" i="185" s="1"/>
  <c r="S41" i="185"/>
  <c r="R41" i="185"/>
  <c r="Q41" i="185"/>
  <c r="P41" i="185"/>
  <c r="E41" i="185"/>
  <c r="U41" i="185" s="1"/>
  <c r="S40" i="185"/>
  <c r="R40" i="185"/>
  <c r="Q40" i="185"/>
  <c r="P40" i="185"/>
  <c r="E40" i="185"/>
  <c r="U40" i="185" s="1"/>
  <c r="S39" i="185"/>
  <c r="R39" i="185"/>
  <c r="Q39" i="185"/>
  <c r="P39" i="185"/>
  <c r="E39" i="185"/>
  <c r="U39" i="185" s="1"/>
  <c r="S38" i="185"/>
  <c r="R38" i="185"/>
  <c r="Q38" i="185"/>
  <c r="P38" i="185"/>
  <c r="E38" i="185"/>
  <c r="U37" i="185"/>
  <c r="S37" i="185"/>
  <c r="R37" i="185"/>
  <c r="Q37" i="185"/>
  <c r="P37" i="185"/>
  <c r="E37" i="185"/>
  <c r="T37" i="185" s="1"/>
  <c r="S36" i="185"/>
  <c r="R36" i="185"/>
  <c r="Q36" i="185"/>
  <c r="P36" i="185"/>
  <c r="E36" i="185"/>
  <c r="U36" i="185" s="1"/>
  <c r="S35" i="185"/>
  <c r="R35" i="185"/>
  <c r="Q35" i="185"/>
  <c r="P35" i="185"/>
  <c r="E35" i="185"/>
  <c r="S34" i="185"/>
  <c r="R34" i="185"/>
  <c r="Q34" i="185"/>
  <c r="P34" i="185"/>
  <c r="E34" i="185"/>
  <c r="S33" i="185"/>
  <c r="R33" i="185"/>
  <c r="Q33" i="185"/>
  <c r="U33" i="185" s="1"/>
  <c r="P33" i="185"/>
  <c r="T33" i="185" s="1"/>
  <c r="E33" i="185"/>
  <c r="U32" i="185"/>
  <c r="T32" i="185"/>
  <c r="S32" i="185"/>
  <c r="R32" i="185"/>
  <c r="Q32" i="185"/>
  <c r="P32" i="185"/>
  <c r="E32" i="185"/>
  <c r="S31" i="185"/>
  <c r="R31" i="185"/>
  <c r="Q31" i="185"/>
  <c r="P31" i="185"/>
  <c r="E31" i="185"/>
  <c r="T31" i="185" s="1"/>
  <c r="S30" i="185"/>
  <c r="R30" i="185"/>
  <c r="Q30" i="185"/>
  <c r="P30" i="185"/>
  <c r="E30" i="185"/>
  <c r="S29" i="185"/>
  <c r="R29" i="185"/>
  <c r="Q29" i="185"/>
  <c r="P29" i="185"/>
  <c r="E29" i="185"/>
  <c r="U29" i="185" s="1"/>
  <c r="S28" i="185"/>
  <c r="R28" i="185"/>
  <c r="U27" i="185"/>
  <c r="T27" i="185"/>
  <c r="S27" i="185"/>
  <c r="R27" i="185"/>
  <c r="Q27" i="185"/>
  <c r="P27" i="185"/>
  <c r="E27" i="185"/>
  <c r="S26" i="185"/>
  <c r="R26" i="185"/>
  <c r="Q26" i="185"/>
  <c r="P26" i="185"/>
  <c r="E26" i="185"/>
  <c r="U26" i="185" s="1"/>
  <c r="S25" i="185"/>
  <c r="R25" i="185"/>
  <c r="Q25" i="185"/>
  <c r="P25" i="185"/>
  <c r="E25" i="185"/>
  <c r="U24" i="185"/>
  <c r="S24" i="185"/>
  <c r="R24" i="185"/>
  <c r="Q24" i="185"/>
  <c r="P24" i="185"/>
  <c r="E24" i="185"/>
  <c r="T24" i="185" s="1"/>
  <c r="S23" i="185"/>
  <c r="R23" i="185"/>
  <c r="Q23" i="185"/>
  <c r="P23" i="185"/>
  <c r="E23" i="185"/>
  <c r="S22" i="185"/>
  <c r="R22" i="185"/>
  <c r="Q22" i="185"/>
  <c r="P22" i="185"/>
  <c r="E22" i="185"/>
  <c r="U21" i="185"/>
  <c r="S21" i="185"/>
  <c r="R21" i="185"/>
  <c r="Q21" i="185"/>
  <c r="P21" i="185"/>
  <c r="E21" i="185"/>
  <c r="T21" i="185" s="1"/>
  <c r="U20" i="185"/>
  <c r="S20" i="185"/>
  <c r="R20" i="185"/>
  <c r="Q20" i="185"/>
  <c r="P20" i="185"/>
  <c r="E20" i="185"/>
  <c r="T20" i="185" s="1"/>
  <c r="T19" i="185"/>
  <c r="S19" i="185"/>
  <c r="R19" i="185"/>
  <c r="Q19" i="185"/>
  <c r="P19" i="185"/>
  <c r="E19" i="185"/>
  <c r="U19" i="185" s="1"/>
  <c r="S18" i="185"/>
  <c r="R18" i="185"/>
  <c r="Q18" i="185"/>
  <c r="P18" i="185"/>
  <c r="E18" i="185"/>
  <c r="U18" i="185" s="1"/>
  <c r="S17" i="185"/>
  <c r="R17" i="185"/>
  <c r="Q17" i="185"/>
  <c r="P17" i="185"/>
  <c r="E17" i="185"/>
  <c r="S16" i="185"/>
  <c r="R16" i="185"/>
  <c r="Q16" i="185"/>
  <c r="P16" i="185"/>
  <c r="E16" i="185"/>
  <c r="T16" i="185" s="1"/>
  <c r="S15" i="185"/>
  <c r="R15" i="185"/>
  <c r="Q15" i="185"/>
  <c r="P15" i="185"/>
  <c r="E15" i="185"/>
  <c r="T15" i="185" s="1"/>
  <c r="U14" i="185"/>
  <c r="T14" i="185"/>
  <c r="S14" i="185"/>
  <c r="R14" i="185"/>
  <c r="Q14" i="185"/>
  <c r="P14" i="185"/>
  <c r="E14" i="185"/>
  <c r="U13" i="185"/>
  <c r="S13" i="185"/>
  <c r="R13" i="185"/>
  <c r="Q13" i="185"/>
  <c r="P13" i="185"/>
  <c r="E13" i="185"/>
  <c r="T13" i="185" s="1"/>
  <c r="U12" i="185"/>
  <c r="T12" i="185"/>
  <c r="S12" i="185"/>
  <c r="R12" i="185"/>
  <c r="Q12" i="185"/>
  <c r="P12" i="185"/>
  <c r="E12" i="185"/>
  <c r="S11" i="185"/>
  <c r="R11" i="185"/>
  <c r="Q11" i="185"/>
  <c r="P11" i="185"/>
  <c r="E11" i="185"/>
  <c r="U11" i="185" s="1"/>
  <c r="S10" i="185"/>
  <c r="R10" i="185"/>
  <c r="Q10" i="185"/>
  <c r="P10" i="185"/>
  <c r="E10" i="185"/>
  <c r="S9" i="185"/>
  <c r="R9" i="185"/>
  <c r="S64" i="184"/>
  <c r="R64" i="184"/>
  <c r="Q64" i="184"/>
  <c r="P64" i="184"/>
  <c r="E64" i="184"/>
  <c r="U64" i="184" s="1"/>
  <c r="U63" i="184"/>
  <c r="S63" i="184"/>
  <c r="R63" i="184"/>
  <c r="Q63" i="184"/>
  <c r="P63" i="184"/>
  <c r="E63" i="184"/>
  <c r="T63" i="184" s="1"/>
  <c r="S62" i="184"/>
  <c r="R62" i="184"/>
  <c r="S60" i="184"/>
  <c r="R60" i="184"/>
  <c r="Q60" i="184"/>
  <c r="P60" i="184"/>
  <c r="E60" i="184"/>
  <c r="T59" i="184"/>
  <c r="S59" i="184"/>
  <c r="R59" i="184"/>
  <c r="Q59" i="184"/>
  <c r="P59" i="184"/>
  <c r="E59" i="184"/>
  <c r="U59" i="184" s="1"/>
  <c r="S58" i="184"/>
  <c r="R58" i="184"/>
  <c r="Q58" i="184"/>
  <c r="P58" i="184"/>
  <c r="E58" i="184"/>
  <c r="S57" i="184"/>
  <c r="R57" i="184"/>
  <c r="Q57" i="184"/>
  <c r="P57" i="184"/>
  <c r="E57" i="184"/>
  <c r="S56" i="184"/>
  <c r="R56" i="184"/>
  <c r="U55" i="184"/>
  <c r="T55" i="184"/>
  <c r="S55" i="184"/>
  <c r="R55" i="184"/>
  <c r="Q55" i="184"/>
  <c r="P55" i="184"/>
  <c r="E55" i="184"/>
  <c r="S54" i="184"/>
  <c r="R54" i="184"/>
  <c r="Q54" i="184"/>
  <c r="P54" i="184"/>
  <c r="E54" i="184"/>
  <c r="U54" i="184" s="1"/>
  <c r="S53" i="184"/>
  <c r="R53" i="184"/>
  <c r="Q53" i="184"/>
  <c r="P53" i="184"/>
  <c r="E53" i="184"/>
  <c r="S52" i="184"/>
  <c r="R52" i="184"/>
  <c r="Q52" i="184"/>
  <c r="P52" i="184"/>
  <c r="E52" i="184"/>
  <c r="T52" i="184" s="1"/>
  <c r="U51" i="184"/>
  <c r="S51" i="184"/>
  <c r="R51" i="184"/>
  <c r="Q51" i="184"/>
  <c r="P51" i="184"/>
  <c r="E51" i="184"/>
  <c r="T51" i="184" s="1"/>
  <c r="S50" i="184"/>
  <c r="R50" i="184"/>
  <c r="Q50" i="184"/>
  <c r="P50" i="184"/>
  <c r="E50" i="184"/>
  <c r="T50" i="184" s="1"/>
  <c r="S49" i="184"/>
  <c r="R49" i="184"/>
  <c r="Q49" i="184"/>
  <c r="P49" i="184"/>
  <c r="E49" i="184"/>
  <c r="U49" i="184" s="1"/>
  <c r="U48" i="184"/>
  <c r="T48" i="184"/>
  <c r="S48" i="184"/>
  <c r="R48" i="184"/>
  <c r="Q48" i="184"/>
  <c r="P48" i="184"/>
  <c r="E48" i="184"/>
  <c r="U47" i="184"/>
  <c r="T47" i="184"/>
  <c r="S47" i="184"/>
  <c r="R47" i="184"/>
  <c r="Q47" i="184"/>
  <c r="P47" i="184"/>
  <c r="E47" i="184"/>
  <c r="S46" i="184"/>
  <c r="R46" i="184"/>
  <c r="Q46" i="184"/>
  <c r="P46" i="184"/>
  <c r="T46" i="184" s="1"/>
  <c r="E46" i="184"/>
  <c r="S45" i="184"/>
  <c r="R45" i="184"/>
  <c r="Q45" i="184"/>
  <c r="P45" i="184"/>
  <c r="E45" i="184"/>
  <c r="S44" i="184"/>
  <c r="R44" i="184"/>
  <c r="S42" i="184"/>
  <c r="R42" i="184"/>
  <c r="Q42" i="184"/>
  <c r="P42" i="184"/>
  <c r="E42" i="184"/>
  <c r="S41" i="184"/>
  <c r="R41" i="184"/>
  <c r="Q41" i="184"/>
  <c r="P41" i="184"/>
  <c r="E41" i="184"/>
  <c r="T41" i="184" s="1"/>
  <c r="S40" i="184"/>
  <c r="R40" i="184"/>
  <c r="Q40" i="184"/>
  <c r="P40" i="184"/>
  <c r="E40" i="184"/>
  <c r="U40" i="184" s="1"/>
  <c r="S39" i="184"/>
  <c r="R39" i="184"/>
  <c r="Q39" i="184"/>
  <c r="P39" i="184"/>
  <c r="E39" i="184"/>
  <c r="U39" i="184" s="1"/>
  <c r="S38" i="184"/>
  <c r="R38" i="184"/>
  <c r="Q38" i="184"/>
  <c r="P38" i="184"/>
  <c r="E38" i="184"/>
  <c r="U38" i="184" s="1"/>
  <c r="U37" i="184"/>
  <c r="S37" i="184"/>
  <c r="R37" i="184"/>
  <c r="Q37" i="184"/>
  <c r="P37" i="184"/>
  <c r="E37" i="184"/>
  <c r="T37" i="184" s="1"/>
  <c r="S36" i="184"/>
  <c r="R36" i="184"/>
  <c r="Q36" i="184"/>
  <c r="P36" i="184"/>
  <c r="E36" i="184"/>
  <c r="U36" i="184" s="1"/>
  <c r="S35" i="184"/>
  <c r="R35" i="184"/>
  <c r="Q35" i="184"/>
  <c r="P35" i="184"/>
  <c r="E35" i="184"/>
  <c r="U34" i="184"/>
  <c r="S34" i="184"/>
  <c r="R34" i="184"/>
  <c r="Q34" i="184"/>
  <c r="P34" i="184"/>
  <c r="E34" i="184"/>
  <c r="T34" i="184" s="1"/>
  <c r="S33" i="184"/>
  <c r="R33" i="184"/>
  <c r="Q33" i="184"/>
  <c r="P33" i="184"/>
  <c r="E33" i="184"/>
  <c r="T32" i="184"/>
  <c r="S32" i="184"/>
  <c r="R32" i="184"/>
  <c r="Q32" i="184"/>
  <c r="P32" i="184"/>
  <c r="E32" i="184"/>
  <c r="U32" i="184" s="1"/>
  <c r="S31" i="184"/>
  <c r="R31" i="184"/>
  <c r="Q31" i="184"/>
  <c r="P31" i="184"/>
  <c r="E31" i="184"/>
  <c r="T31" i="184" s="1"/>
  <c r="S30" i="184"/>
  <c r="R30" i="184"/>
  <c r="Q30" i="184"/>
  <c r="P30" i="184"/>
  <c r="E30" i="184"/>
  <c r="U30" i="184" s="1"/>
  <c r="T29" i="184"/>
  <c r="S29" i="184"/>
  <c r="R29" i="184"/>
  <c r="Q29" i="184"/>
  <c r="P29" i="184"/>
  <c r="E29" i="184"/>
  <c r="U29" i="184" s="1"/>
  <c r="S28" i="184"/>
  <c r="R28" i="184"/>
  <c r="S27" i="184"/>
  <c r="R27" i="184"/>
  <c r="Q27" i="184"/>
  <c r="P27" i="184"/>
  <c r="E27" i="184"/>
  <c r="T27" i="184" s="1"/>
  <c r="U26" i="184"/>
  <c r="T26" i="184"/>
  <c r="S26" i="184"/>
  <c r="R26" i="184"/>
  <c r="Q26" i="184"/>
  <c r="P26" i="184"/>
  <c r="E26" i="184"/>
  <c r="T25" i="184"/>
  <c r="S25" i="184"/>
  <c r="R25" i="184"/>
  <c r="Q25" i="184"/>
  <c r="P25" i="184"/>
  <c r="E25" i="184"/>
  <c r="U25" i="184" s="1"/>
  <c r="S24" i="184"/>
  <c r="R24" i="184"/>
  <c r="Q24" i="184"/>
  <c r="P24" i="184"/>
  <c r="E24" i="184"/>
  <c r="T23" i="184"/>
  <c r="S23" i="184"/>
  <c r="R23" i="184"/>
  <c r="Q23" i="184"/>
  <c r="P23" i="184"/>
  <c r="E23" i="184"/>
  <c r="U23" i="184" s="1"/>
  <c r="S22" i="184"/>
  <c r="R22" i="184"/>
  <c r="Q22" i="184"/>
  <c r="P22" i="184"/>
  <c r="E22" i="184"/>
  <c r="S21" i="184"/>
  <c r="R21" i="184"/>
  <c r="Q21" i="184"/>
  <c r="P21" i="184"/>
  <c r="E21" i="184"/>
  <c r="T21" i="184" s="1"/>
  <c r="S20" i="184"/>
  <c r="R20" i="184"/>
  <c r="Q20" i="184"/>
  <c r="P20" i="184"/>
  <c r="E20" i="184"/>
  <c r="S19" i="184"/>
  <c r="R19" i="184"/>
  <c r="Q19" i="184"/>
  <c r="P19" i="184"/>
  <c r="E19" i="184"/>
  <c r="U19" i="184" s="1"/>
  <c r="U18" i="184"/>
  <c r="S18" i="184"/>
  <c r="R18" i="184"/>
  <c r="Q18" i="184"/>
  <c r="P18" i="184"/>
  <c r="E18" i="184"/>
  <c r="T18" i="184" s="1"/>
  <c r="S17" i="184"/>
  <c r="R17" i="184"/>
  <c r="Q17" i="184"/>
  <c r="P17" i="184"/>
  <c r="E17" i="184"/>
  <c r="U17" i="184" s="1"/>
  <c r="T16" i="184"/>
  <c r="S16" i="184"/>
  <c r="R16" i="184"/>
  <c r="Q16" i="184"/>
  <c r="P16" i="184"/>
  <c r="E16" i="184"/>
  <c r="U16" i="184" s="1"/>
  <c r="S15" i="184"/>
  <c r="R15" i="184"/>
  <c r="Q15" i="184"/>
  <c r="P15" i="184"/>
  <c r="E15" i="184"/>
  <c r="U15" i="184" s="1"/>
  <c r="S14" i="184"/>
  <c r="R14" i="184"/>
  <c r="Q14" i="184"/>
  <c r="P14" i="184"/>
  <c r="E14" i="184"/>
  <c r="S13" i="184"/>
  <c r="R13" i="184"/>
  <c r="Q13" i="184"/>
  <c r="P13" i="184"/>
  <c r="E13" i="184"/>
  <c r="S12" i="184"/>
  <c r="R12" i="184"/>
  <c r="Q12" i="184"/>
  <c r="P12" i="184"/>
  <c r="E12" i="184"/>
  <c r="S11" i="184"/>
  <c r="R11" i="184"/>
  <c r="Q11" i="184"/>
  <c r="P11" i="184"/>
  <c r="E11" i="184"/>
  <c r="T11" i="184" s="1"/>
  <c r="U10" i="184"/>
  <c r="S10" i="184"/>
  <c r="R10" i="184"/>
  <c r="Q10" i="184"/>
  <c r="P10" i="184"/>
  <c r="T10" i="184" s="1"/>
  <c r="E10" i="184"/>
  <c r="S9" i="184"/>
  <c r="R9" i="184"/>
  <c r="S8" i="184"/>
  <c r="S64" i="183"/>
  <c r="R64" i="183"/>
  <c r="Q64" i="183"/>
  <c r="P64" i="183"/>
  <c r="E64" i="183"/>
  <c r="T64" i="183" s="1"/>
  <c r="T63" i="183"/>
  <c r="S63" i="183"/>
  <c r="R63" i="183"/>
  <c r="Q63" i="183"/>
  <c r="P63" i="183"/>
  <c r="E63" i="183"/>
  <c r="U63" i="183" s="1"/>
  <c r="S62" i="183"/>
  <c r="R62" i="183"/>
  <c r="S60" i="183"/>
  <c r="R60" i="183"/>
  <c r="Q60" i="183"/>
  <c r="P60" i="183"/>
  <c r="E60" i="183"/>
  <c r="U60" i="183" s="1"/>
  <c r="S59" i="183"/>
  <c r="R59" i="183"/>
  <c r="Q59" i="183"/>
  <c r="P59" i="183"/>
  <c r="E59" i="183"/>
  <c r="U59" i="183" s="1"/>
  <c r="T58" i="183"/>
  <c r="S58" i="183"/>
  <c r="R58" i="183"/>
  <c r="Q58" i="183"/>
  <c r="P58" i="183"/>
  <c r="E58" i="183"/>
  <c r="U58" i="183" s="1"/>
  <c r="T57" i="183"/>
  <c r="S57" i="183"/>
  <c r="R57" i="183"/>
  <c r="Q57" i="183"/>
  <c r="P57" i="183"/>
  <c r="E57" i="183"/>
  <c r="U57" i="183" s="1"/>
  <c r="S56" i="183"/>
  <c r="R56" i="183"/>
  <c r="S55" i="183"/>
  <c r="R55" i="183"/>
  <c r="Q55" i="183"/>
  <c r="P55" i="183"/>
  <c r="E55" i="183"/>
  <c r="U55" i="183" s="1"/>
  <c r="S54" i="183"/>
  <c r="R54" i="183"/>
  <c r="Q54" i="183"/>
  <c r="P54" i="183"/>
  <c r="E54" i="183"/>
  <c r="T54" i="183" s="1"/>
  <c r="U53" i="183"/>
  <c r="T53" i="183"/>
  <c r="S53" i="183"/>
  <c r="R53" i="183"/>
  <c r="Q53" i="183"/>
  <c r="P53" i="183"/>
  <c r="E53" i="183"/>
  <c r="S52" i="183"/>
  <c r="R52" i="183"/>
  <c r="Q52" i="183"/>
  <c r="P52" i="183"/>
  <c r="E52" i="183"/>
  <c r="U52" i="183" s="1"/>
  <c r="S51" i="183"/>
  <c r="R51" i="183"/>
  <c r="Q51" i="183"/>
  <c r="P51" i="183"/>
  <c r="E51" i="183"/>
  <c r="U51" i="183" s="1"/>
  <c r="S50" i="183"/>
  <c r="R50" i="183"/>
  <c r="Q50" i="183"/>
  <c r="P50" i="183"/>
  <c r="E50" i="183"/>
  <c r="S49" i="183"/>
  <c r="R49" i="183"/>
  <c r="Q49" i="183"/>
  <c r="P49" i="183"/>
  <c r="E49" i="183"/>
  <c r="T49" i="183" s="1"/>
  <c r="S48" i="183"/>
  <c r="R48" i="183"/>
  <c r="Q48" i="183"/>
  <c r="P48" i="183"/>
  <c r="E48" i="183"/>
  <c r="U48" i="183" s="1"/>
  <c r="S47" i="183"/>
  <c r="R47" i="183"/>
  <c r="Q47" i="183"/>
  <c r="P47" i="183"/>
  <c r="E47" i="183"/>
  <c r="T47" i="183" s="1"/>
  <c r="U46" i="183"/>
  <c r="S46" i="183"/>
  <c r="R46" i="183"/>
  <c r="Q46" i="183"/>
  <c r="P46" i="183"/>
  <c r="E46" i="183"/>
  <c r="T46" i="183" s="1"/>
  <c r="T45" i="183"/>
  <c r="S45" i="183"/>
  <c r="R45" i="183"/>
  <c r="Q45" i="183"/>
  <c r="P45" i="183"/>
  <c r="E45" i="183"/>
  <c r="S44" i="183"/>
  <c r="R44" i="183"/>
  <c r="S42" i="183"/>
  <c r="R42" i="183"/>
  <c r="Q42" i="183"/>
  <c r="P42" i="183"/>
  <c r="E42" i="183"/>
  <c r="U42" i="183" s="1"/>
  <c r="S41" i="183"/>
  <c r="R41" i="183"/>
  <c r="Q41" i="183"/>
  <c r="P41" i="183"/>
  <c r="E41" i="183"/>
  <c r="U41" i="183" s="1"/>
  <c r="S40" i="183"/>
  <c r="R40" i="183"/>
  <c r="Q40" i="183"/>
  <c r="P40" i="183"/>
  <c r="E40" i="183"/>
  <c r="S39" i="183"/>
  <c r="R39" i="183"/>
  <c r="Q39" i="183"/>
  <c r="P39" i="183"/>
  <c r="E39" i="183"/>
  <c r="T39" i="183" s="1"/>
  <c r="S38" i="183"/>
  <c r="R38" i="183"/>
  <c r="Q38" i="183"/>
  <c r="P38" i="183"/>
  <c r="E38" i="183"/>
  <c r="U38" i="183" s="1"/>
  <c r="S37" i="183"/>
  <c r="R37" i="183"/>
  <c r="Q37" i="183"/>
  <c r="P37" i="183"/>
  <c r="E37" i="183"/>
  <c r="U37" i="183" s="1"/>
  <c r="T36" i="183"/>
  <c r="S36" i="183"/>
  <c r="R36" i="183"/>
  <c r="Q36" i="183"/>
  <c r="P36" i="183"/>
  <c r="E36" i="183"/>
  <c r="U36" i="183" s="1"/>
  <c r="S35" i="183"/>
  <c r="R35" i="183"/>
  <c r="Q35" i="183"/>
  <c r="P35" i="183"/>
  <c r="E35" i="183"/>
  <c r="U35" i="183" s="1"/>
  <c r="T34" i="183"/>
  <c r="S34" i="183"/>
  <c r="R34" i="183"/>
  <c r="Q34" i="183"/>
  <c r="P34" i="183"/>
  <c r="E34" i="183"/>
  <c r="U34" i="183" s="1"/>
  <c r="S33" i="183"/>
  <c r="R33" i="183"/>
  <c r="Q33" i="183"/>
  <c r="P33" i="183"/>
  <c r="E33" i="183"/>
  <c r="U33" i="183" s="1"/>
  <c r="S32" i="183"/>
  <c r="R32" i="183"/>
  <c r="Q32" i="183"/>
  <c r="P32" i="183"/>
  <c r="E32" i="183"/>
  <c r="S31" i="183"/>
  <c r="R31" i="183"/>
  <c r="Q31" i="183"/>
  <c r="P31" i="183"/>
  <c r="E31" i="183"/>
  <c r="T30" i="183"/>
  <c r="S30" i="183"/>
  <c r="R30" i="183"/>
  <c r="Q30" i="183"/>
  <c r="P30" i="183"/>
  <c r="E30" i="183"/>
  <c r="U30" i="183" s="1"/>
  <c r="S29" i="183"/>
  <c r="R29" i="183"/>
  <c r="Q29" i="183"/>
  <c r="P29" i="183"/>
  <c r="E29" i="183"/>
  <c r="U29" i="183" s="1"/>
  <c r="S28" i="183"/>
  <c r="R28" i="183"/>
  <c r="S27" i="183"/>
  <c r="R27" i="183"/>
  <c r="Q27" i="183"/>
  <c r="P27" i="183"/>
  <c r="E27" i="183"/>
  <c r="S26" i="183"/>
  <c r="R26" i="183"/>
  <c r="Q26" i="183"/>
  <c r="P26" i="183"/>
  <c r="E26" i="183"/>
  <c r="T26" i="183" s="1"/>
  <c r="U25" i="183"/>
  <c r="S25" i="183"/>
  <c r="R25" i="183"/>
  <c r="Q25" i="183"/>
  <c r="P25" i="183"/>
  <c r="E25" i="183"/>
  <c r="T25" i="183" s="1"/>
  <c r="S24" i="183"/>
  <c r="R24" i="183"/>
  <c r="Q24" i="183"/>
  <c r="P24" i="183"/>
  <c r="E24" i="183"/>
  <c r="S23" i="183"/>
  <c r="R23" i="183"/>
  <c r="Q23" i="183"/>
  <c r="P23" i="183"/>
  <c r="E23" i="183"/>
  <c r="U23" i="183" s="1"/>
  <c r="T22" i="183"/>
  <c r="S22" i="183"/>
  <c r="R22" i="183"/>
  <c r="Q22" i="183"/>
  <c r="P22" i="183"/>
  <c r="E22" i="183"/>
  <c r="U21" i="183"/>
  <c r="S21" i="183"/>
  <c r="R21" i="183"/>
  <c r="Q21" i="183"/>
  <c r="P21" i="183"/>
  <c r="E21" i="183"/>
  <c r="T21" i="183" s="1"/>
  <c r="S20" i="183"/>
  <c r="R20" i="183"/>
  <c r="Q20" i="183"/>
  <c r="P20" i="183"/>
  <c r="E20" i="183"/>
  <c r="U20" i="183" s="1"/>
  <c r="S19" i="183"/>
  <c r="R19" i="183"/>
  <c r="Q19" i="183"/>
  <c r="P19" i="183"/>
  <c r="E19" i="183"/>
  <c r="S18" i="183"/>
  <c r="R18" i="183"/>
  <c r="Q18" i="183"/>
  <c r="P18" i="183"/>
  <c r="E18" i="183"/>
  <c r="T18" i="183" s="1"/>
  <c r="S17" i="183"/>
  <c r="R17" i="183"/>
  <c r="Q17" i="183"/>
  <c r="P17" i="183"/>
  <c r="E17" i="183"/>
  <c r="S16" i="183"/>
  <c r="R16" i="183"/>
  <c r="Q16" i="183"/>
  <c r="P16" i="183"/>
  <c r="E16" i="183"/>
  <c r="S15" i="183"/>
  <c r="R15" i="183"/>
  <c r="Q15" i="183"/>
  <c r="P15" i="183"/>
  <c r="E15" i="183"/>
  <c r="T15" i="183" s="1"/>
  <c r="U14" i="183"/>
  <c r="T14" i="183"/>
  <c r="S14" i="183"/>
  <c r="R14" i="183"/>
  <c r="Q14" i="183"/>
  <c r="P14" i="183"/>
  <c r="E14" i="183"/>
  <c r="T13" i="183"/>
  <c r="S13" i="183"/>
  <c r="R13" i="183"/>
  <c r="Q13" i="183"/>
  <c r="P13" i="183"/>
  <c r="E13" i="183"/>
  <c r="S12" i="183"/>
  <c r="R12" i="183"/>
  <c r="Q12" i="183"/>
  <c r="P12" i="183"/>
  <c r="E12" i="183"/>
  <c r="U12" i="183" s="1"/>
  <c r="S11" i="183"/>
  <c r="R11" i="183"/>
  <c r="Q11" i="183"/>
  <c r="P11" i="183"/>
  <c r="E11" i="183"/>
  <c r="S10" i="183"/>
  <c r="R10" i="183"/>
  <c r="Q10" i="183"/>
  <c r="P10" i="183"/>
  <c r="E10" i="183"/>
  <c r="S9" i="183"/>
  <c r="R9" i="183"/>
  <c r="S64" i="182"/>
  <c r="R64" i="182"/>
  <c r="Q64" i="182"/>
  <c r="P64" i="182"/>
  <c r="E64" i="182"/>
  <c r="U64" i="182" s="1"/>
  <c r="S63" i="182"/>
  <c r="R63" i="182"/>
  <c r="Q63" i="182"/>
  <c r="P63" i="182"/>
  <c r="E63" i="182"/>
  <c r="S62" i="182"/>
  <c r="R62" i="182"/>
  <c r="S60" i="182"/>
  <c r="R60" i="182"/>
  <c r="Q60" i="182"/>
  <c r="P60" i="182"/>
  <c r="E60" i="182"/>
  <c r="U59" i="182"/>
  <c r="S59" i="182"/>
  <c r="R59" i="182"/>
  <c r="Q59" i="182"/>
  <c r="P59" i="182"/>
  <c r="E59" i="182"/>
  <c r="T59" i="182" s="1"/>
  <c r="S58" i="182"/>
  <c r="R58" i="182"/>
  <c r="Q58" i="182"/>
  <c r="P58" i="182"/>
  <c r="E58" i="182"/>
  <c r="T58" i="182" s="1"/>
  <c r="S57" i="182"/>
  <c r="R57" i="182"/>
  <c r="Q57" i="182"/>
  <c r="P57" i="182"/>
  <c r="E57" i="182"/>
  <c r="S56" i="182"/>
  <c r="R56" i="182"/>
  <c r="S55" i="182"/>
  <c r="R55" i="182"/>
  <c r="Q55" i="182"/>
  <c r="P55" i="182"/>
  <c r="E55" i="182"/>
  <c r="S54" i="182"/>
  <c r="R54" i="182"/>
  <c r="Q54" i="182"/>
  <c r="P54" i="182"/>
  <c r="E54" i="182"/>
  <c r="T54" i="182" s="1"/>
  <c r="S53" i="182"/>
  <c r="R53" i="182"/>
  <c r="Q53" i="182"/>
  <c r="P53" i="182"/>
  <c r="E53" i="182"/>
  <c r="T53" i="182" s="1"/>
  <c r="S52" i="182"/>
  <c r="R52" i="182"/>
  <c r="Q52" i="182"/>
  <c r="P52" i="182"/>
  <c r="E52" i="182"/>
  <c r="U52" i="182" s="1"/>
  <c r="U51" i="182"/>
  <c r="T51" i="182"/>
  <c r="S51" i="182"/>
  <c r="R51" i="182"/>
  <c r="Q51" i="182"/>
  <c r="P51" i="182"/>
  <c r="E51" i="182"/>
  <c r="U50" i="182"/>
  <c r="T50" i="182"/>
  <c r="S50" i="182"/>
  <c r="R50" i="182"/>
  <c r="Q50" i="182"/>
  <c r="P50" i="182"/>
  <c r="E50" i="182"/>
  <c r="T49" i="182"/>
  <c r="S49" i="182"/>
  <c r="R49" i="182"/>
  <c r="Q49" i="182"/>
  <c r="P49" i="182"/>
  <c r="E49" i="182"/>
  <c r="U49" i="182" s="1"/>
  <c r="S48" i="182"/>
  <c r="R48" i="182"/>
  <c r="Q48" i="182"/>
  <c r="P48" i="182"/>
  <c r="E48" i="182"/>
  <c r="U48" i="182" s="1"/>
  <c r="S47" i="182"/>
  <c r="R47" i="182"/>
  <c r="Q47" i="182"/>
  <c r="P47" i="182"/>
  <c r="E47" i="182"/>
  <c r="S46" i="182"/>
  <c r="R46" i="182"/>
  <c r="Q46" i="182"/>
  <c r="P46" i="182"/>
  <c r="E46" i="182"/>
  <c r="S45" i="182"/>
  <c r="R45" i="182"/>
  <c r="Q45" i="182"/>
  <c r="P45" i="182"/>
  <c r="E45" i="182"/>
  <c r="T45" i="182" s="1"/>
  <c r="S44" i="182"/>
  <c r="R44" i="182"/>
  <c r="S42" i="182"/>
  <c r="R42" i="182"/>
  <c r="Q42" i="182"/>
  <c r="P42" i="182"/>
  <c r="E42" i="182"/>
  <c r="T42" i="182" s="1"/>
  <c r="S41" i="182"/>
  <c r="R41" i="182"/>
  <c r="Q41" i="182"/>
  <c r="P41" i="182"/>
  <c r="E41" i="182"/>
  <c r="T41" i="182" s="1"/>
  <c r="T40" i="182"/>
  <c r="S40" i="182"/>
  <c r="R40" i="182"/>
  <c r="Q40" i="182"/>
  <c r="P40" i="182"/>
  <c r="E40" i="182"/>
  <c r="U40" i="182" s="1"/>
  <c r="U39" i="182"/>
  <c r="S39" i="182"/>
  <c r="R39" i="182"/>
  <c r="Q39" i="182"/>
  <c r="P39" i="182"/>
  <c r="E39" i="182"/>
  <c r="T39" i="182" s="1"/>
  <c r="S38" i="182"/>
  <c r="R38" i="182"/>
  <c r="Q38" i="182"/>
  <c r="P38" i="182"/>
  <c r="E38" i="182"/>
  <c r="U38" i="182" s="1"/>
  <c r="S37" i="182"/>
  <c r="R37" i="182"/>
  <c r="Q37" i="182"/>
  <c r="P37" i="182"/>
  <c r="E37" i="182"/>
  <c r="S36" i="182"/>
  <c r="R36" i="182"/>
  <c r="Q36" i="182"/>
  <c r="P36" i="182"/>
  <c r="E36" i="182"/>
  <c r="U36" i="182" s="1"/>
  <c r="S35" i="182"/>
  <c r="R35" i="182"/>
  <c r="Q35" i="182"/>
  <c r="P35" i="182"/>
  <c r="E35" i="182"/>
  <c r="U35" i="182" s="1"/>
  <c r="S34" i="182"/>
  <c r="R34" i="182"/>
  <c r="Q34" i="182"/>
  <c r="P34" i="182"/>
  <c r="E34" i="182"/>
  <c r="U34" i="182" s="1"/>
  <c r="S33" i="182"/>
  <c r="R33" i="182"/>
  <c r="Q33" i="182"/>
  <c r="P33" i="182"/>
  <c r="E33" i="182"/>
  <c r="S32" i="182"/>
  <c r="R32" i="182"/>
  <c r="Q32" i="182"/>
  <c r="P32" i="182"/>
  <c r="E32" i="182"/>
  <c r="T32" i="182" s="1"/>
  <c r="T31" i="182"/>
  <c r="S31" i="182"/>
  <c r="R31" i="182"/>
  <c r="Q31" i="182"/>
  <c r="P31" i="182"/>
  <c r="E31" i="182"/>
  <c r="U31" i="182" s="1"/>
  <c r="S30" i="182"/>
  <c r="R30" i="182"/>
  <c r="Q30" i="182"/>
  <c r="P30" i="182"/>
  <c r="E30" i="182"/>
  <c r="U30" i="182" s="1"/>
  <c r="S29" i="182"/>
  <c r="R29" i="182"/>
  <c r="Q29" i="182"/>
  <c r="P29" i="182"/>
  <c r="E29" i="182"/>
  <c r="S28" i="182"/>
  <c r="R28" i="182"/>
  <c r="S27" i="182"/>
  <c r="R27" i="182"/>
  <c r="Q27" i="182"/>
  <c r="P27" i="182"/>
  <c r="E27" i="182"/>
  <c r="T26" i="182"/>
  <c r="S26" i="182"/>
  <c r="R26" i="182"/>
  <c r="Q26" i="182"/>
  <c r="P26" i="182"/>
  <c r="E26" i="182"/>
  <c r="U26" i="182" s="1"/>
  <c r="S25" i="182"/>
  <c r="R25" i="182"/>
  <c r="Q25" i="182"/>
  <c r="P25" i="182"/>
  <c r="E25" i="182"/>
  <c r="U25" i="182" s="1"/>
  <c r="S24" i="182"/>
  <c r="R24" i="182"/>
  <c r="Q24" i="182"/>
  <c r="P24" i="182"/>
  <c r="E24" i="182"/>
  <c r="U23" i="182"/>
  <c r="S23" i="182"/>
  <c r="R23" i="182"/>
  <c r="Q23" i="182"/>
  <c r="P23" i="182"/>
  <c r="E23" i="182"/>
  <c r="S22" i="182"/>
  <c r="R22" i="182"/>
  <c r="Q22" i="182"/>
  <c r="P22" i="182"/>
  <c r="E22" i="182"/>
  <c r="U22" i="182" s="1"/>
  <c r="U21" i="182"/>
  <c r="S21" i="182"/>
  <c r="R21" i="182"/>
  <c r="Q21" i="182"/>
  <c r="P21" i="182"/>
  <c r="E21" i="182"/>
  <c r="T21" i="182" s="1"/>
  <c r="S20" i="182"/>
  <c r="R20" i="182"/>
  <c r="Q20" i="182"/>
  <c r="P20" i="182"/>
  <c r="E20" i="182"/>
  <c r="S19" i="182"/>
  <c r="R19" i="182"/>
  <c r="Q19" i="182"/>
  <c r="P19" i="182"/>
  <c r="E19" i="182"/>
  <c r="T18" i="182"/>
  <c r="S18" i="182"/>
  <c r="R18" i="182"/>
  <c r="Q18" i="182"/>
  <c r="P18" i="182"/>
  <c r="E18" i="182"/>
  <c r="U18" i="182" s="1"/>
  <c r="S17" i="182"/>
  <c r="R17" i="182"/>
  <c r="Q17" i="182"/>
  <c r="P17" i="182"/>
  <c r="E17" i="182"/>
  <c r="U17" i="182" s="1"/>
  <c r="S16" i="182"/>
  <c r="R16" i="182"/>
  <c r="Q16" i="182"/>
  <c r="P16" i="182"/>
  <c r="E16" i="182"/>
  <c r="S15" i="182"/>
  <c r="R15" i="182"/>
  <c r="Q15" i="182"/>
  <c r="P15" i="182"/>
  <c r="E15" i="182"/>
  <c r="T15" i="182" s="1"/>
  <c r="S14" i="182"/>
  <c r="R14" i="182"/>
  <c r="Q14" i="182"/>
  <c r="P14" i="182"/>
  <c r="E14" i="182"/>
  <c r="T14" i="182" s="1"/>
  <c r="S13" i="182"/>
  <c r="R13" i="182"/>
  <c r="Q13" i="182"/>
  <c r="P13" i="182"/>
  <c r="E13" i="182"/>
  <c r="U12" i="182"/>
  <c r="S12" i="182"/>
  <c r="R12" i="182"/>
  <c r="Q12" i="182"/>
  <c r="P12" i="182"/>
  <c r="E12" i="182"/>
  <c r="T12" i="182" s="1"/>
  <c r="S11" i="182"/>
  <c r="R11" i="182"/>
  <c r="Q11" i="182"/>
  <c r="P11" i="182"/>
  <c r="E11" i="182"/>
  <c r="U11" i="182" s="1"/>
  <c r="T10" i="182"/>
  <c r="S10" i="182"/>
  <c r="R10" i="182"/>
  <c r="Q10" i="182"/>
  <c r="P10" i="182"/>
  <c r="E10" i="182"/>
  <c r="S9" i="182"/>
  <c r="R9" i="182"/>
  <c r="S64" i="181"/>
  <c r="R64" i="181"/>
  <c r="Q64" i="181"/>
  <c r="P64" i="181"/>
  <c r="E64" i="181"/>
  <c r="U64" i="181" s="1"/>
  <c r="S63" i="181"/>
  <c r="R63" i="181"/>
  <c r="Q63" i="181"/>
  <c r="P63" i="181"/>
  <c r="E63" i="181"/>
  <c r="S62" i="181"/>
  <c r="R62" i="181"/>
  <c r="S60" i="181"/>
  <c r="R60" i="181"/>
  <c r="Q60" i="181"/>
  <c r="P60" i="181"/>
  <c r="E60" i="181"/>
  <c r="U60" i="181" s="1"/>
  <c r="U59" i="181"/>
  <c r="S59" i="181"/>
  <c r="R59" i="181"/>
  <c r="Q59" i="181"/>
  <c r="P59" i="181"/>
  <c r="E59" i="181"/>
  <c r="T59" i="181" s="1"/>
  <c r="S58" i="181"/>
  <c r="R58" i="181"/>
  <c r="Q58" i="181"/>
  <c r="P58" i="181"/>
  <c r="E58" i="181"/>
  <c r="U58" i="181" s="1"/>
  <c r="S57" i="181"/>
  <c r="R57" i="181"/>
  <c r="Q57" i="181"/>
  <c r="P57" i="181"/>
  <c r="E57" i="181"/>
  <c r="S56" i="181"/>
  <c r="R56" i="181"/>
  <c r="S55" i="181"/>
  <c r="R55" i="181"/>
  <c r="Q55" i="181"/>
  <c r="P55" i="181"/>
  <c r="E55" i="181"/>
  <c r="T54" i="181"/>
  <c r="S54" i="181"/>
  <c r="R54" i="181"/>
  <c r="Q54" i="181"/>
  <c r="P54" i="181"/>
  <c r="E54" i="181"/>
  <c r="U54" i="181" s="1"/>
  <c r="S53" i="181"/>
  <c r="R53" i="181"/>
  <c r="Q53" i="181"/>
  <c r="P53" i="181"/>
  <c r="E53" i="181"/>
  <c r="U53" i="181" s="1"/>
  <c r="S52" i="181"/>
  <c r="R52" i="181"/>
  <c r="Q52" i="181"/>
  <c r="P52" i="181"/>
  <c r="E52" i="181"/>
  <c r="S51" i="181"/>
  <c r="R51" i="181"/>
  <c r="Q51" i="181"/>
  <c r="P51" i="181"/>
  <c r="E51" i="181"/>
  <c r="T51" i="181" s="1"/>
  <c r="S50" i="181"/>
  <c r="R50" i="181"/>
  <c r="Q50" i="181"/>
  <c r="P50" i="181"/>
  <c r="E50" i="181"/>
  <c r="U50" i="181" s="1"/>
  <c r="S49" i="181"/>
  <c r="R49" i="181"/>
  <c r="Q49" i="181"/>
  <c r="P49" i="181"/>
  <c r="E49" i="181"/>
  <c r="U49" i="181" s="1"/>
  <c r="S48" i="181"/>
  <c r="R48" i="181"/>
  <c r="Q48" i="181"/>
  <c r="P48" i="181"/>
  <c r="E48" i="181"/>
  <c r="S47" i="181"/>
  <c r="R47" i="181"/>
  <c r="Q47" i="181"/>
  <c r="P47" i="181"/>
  <c r="E47" i="181"/>
  <c r="U47" i="181" s="1"/>
  <c r="T46" i="181"/>
  <c r="S46" i="181"/>
  <c r="R46" i="181"/>
  <c r="Q46" i="181"/>
  <c r="P46" i="181"/>
  <c r="E46" i="181"/>
  <c r="S45" i="181"/>
  <c r="R45" i="181"/>
  <c r="Q45" i="181"/>
  <c r="P45" i="181"/>
  <c r="E45" i="181"/>
  <c r="T45" i="181" s="1"/>
  <c r="S44" i="181"/>
  <c r="R44" i="181"/>
  <c r="S43" i="181"/>
  <c r="R43" i="181"/>
  <c r="S42" i="181"/>
  <c r="R42" i="181"/>
  <c r="Q42" i="181"/>
  <c r="P42" i="181"/>
  <c r="E42" i="181"/>
  <c r="S41" i="181"/>
  <c r="R41" i="181"/>
  <c r="Q41" i="181"/>
  <c r="P41" i="181"/>
  <c r="E41" i="181"/>
  <c r="T41" i="181" s="1"/>
  <c r="S40" i="181"/>
  <c r="R40" i="181"/>
  <c r="Q40" i="181"/>
  <c r="P40" i="181"/>
  <c r="E40" i="181"/>
  <c r="T40" i="181" s="1"/>
  <c r="U39" i="181"/>
  <c r="S39" i="181"/>
  <c r="R39" i="181"/>
  <c r="Q39" i="181"/>
  <c r="P39" i="181"/>
  <c r="E39" i="181"/>
  <c r="T39" i="181" s="1"/>
  <c r="S38" i="181"/>
  <c r="R38" i="181"/>
  <c r="Q38" i="181"/>
  <c r="P38" i="181"/>
  <c r="E38" i="181"/>
  <c r="U38" i="181" s="1"/>
  <c r="U37" i="181"/>
  <c r="T37" i="181"/>
  <c r="S37" i="181"/>
  <c r="R37" i="181"/>
  <c r="Q37" i="181"/>
  <c r="P37" i="181"/>
  <c r="E37" i="181"/>
  <c r="S36" i="181"/>
  <c r="R36" i="181"/>
  <c r="Q36" i="181"/>
  <c r="P36" i="181"/>
  <c r="E36" i="181"/>
  <c r="U36" i="181" s="1"/>
  <c r="S35" i="181"/>
  <c r="R35" i="181"/>
  <c r="Q35" i="181"/>
  <c r="P35" i="181"/>
  <c r="E35" i="181"/>
  <c r="U35" i="181" s="1"/>
  <c r="S34" i="181"/>
  <c r="R34" i="181"/>
  <c r="Q34" i="181"/>
  <c r="P34" i="181"/>
  <c r="E34" i="181"/>
  <c r="S33" i="181"/>
  <c r="R33" i="181"/>
  <c r="Q33" i="181"/>
  <c r="P33" i="181"/>
  <c r="E33" i="181"/>
  <c r="S32" i="181"/>
  <c r="R32" i="181"/>
  <c r="Q32" i="181"/>
  <c r="P32" i="181"/>
  <c r="E32" i="181"/>
  <c r="U32" i="181" s="1"/>
  <c r="S31" i="181"/>
  <c r="R31" i="181"/>
  <c r="Q31" i="181"/>
  <c r="P31" i="181"/>
  <c r="E31" i="181"/>
  <c r="T30" i="181"/>
  <c r="S30" i="181"/>
  <c r="R30" i="181"/>
  <c r="Q30" i="181"/>
  <c r="P30" i="181"/>
  <c r="E30" i="181"/>
  <c r="U30" i="181" s="1"/>
  <c r="S29" i="181"/>
  <c r="R29" i="181"/>
  <c r="Q29" i="181"/>
  <c r="P29" i="181"/>
  <c r="E29" i="181"/>
  <c r="U29" i="181" s="1"/>
  <c r="S28" i="181"/>
  <c r="R28" i="181"/>
  <c r="S27" i="181"/>
  <c r="R27" i="181"/>
  <c r="Q27" i="181"/>
  <c r="P27" i="181"/>
  <c r="E27" i="181"/>
  <c r="U26" i="181"/>
  <c r="S26" i="181"/>
  <c r="R26" i="181"/>
  <c r="Q26" i="181"/>
  <c r="P26" i="181"/>
  <c r="E26" i="181"/>
  <c r="T26" i="181" s="1"/>
  <c r="T25" i="181"/>
  <c r="S25" i="181"/>
  <c r="R25" i="181"/>
  <c r="Q25" i="181"/>
  <c r="P25" i="181"/>
  <c r="E25" i="181"/>
  <c r="S24" i="181"/>
  <c r="R24" i="181"/>
  <c r="Q24" i="181"/>
  <c r="P24" i="181"/>
  <c r="E24" i="181"/>
  <c r="U24" i="181" s="1"/>
  <c r="S23" i="181"/>
  <c r="R23" i="181"/>
  <c r="Q23" i="181"/>
  <c r="P23" i="181"/>
  <c r="E23" i="181"/>
  <c r="U23" i="181" s="1"/>
  <c r="S22" i="181"/>
  <c r="R22" i="181"/>
  <c r="Q22" i="181"/>
  <c r="P22" i="181"/>
  <c r="E22" i="181"/>
  <c r="U22" i="181" s="1"/>
  <c r="S21" i="181"/>
  <c r="R21" i="181"/>
  <c r="Q21" i="181"/>
  <c r="P21" i="181"/>
  <c r="E21" i="181"/>
  <c r="S20" i="181"/>
  <c r="R20" i="181"/>
  <c r="Q20" i="181"/>
  <c r="P20" i="181"/>
  <c r="E20" i="181"/>
  <c r="T20" i="181" s="1"/>
  <c r="S19" i="181"/>
  <c r="R19" i="181"/>
  <c r="Q19" i="181"/>
  <c r="P19" i="181"/>
  <c r="E19" i="181"/>
  <c r="T19" i="181" s="1"/>
  <c r="S18" i="181"/>
  <c r="R18" i="181"/>
  <c r="Q18" i="181"/>
  <c r="P18" i="181"/>
  <c r="E18" i="181"/>
  <c r="T18" i="181" s="1"/>
  <c r="U17" i="181"/>
  <c r="T17" i="181"/>
  <c r="S17" i="181"/>
  <c r="R17" i="181"/>
  <c r="Q17" i="181"/>
  <c r="P17" i="181"/>
  <c r="E17" i="181"/>
  <c r="S16" i="181"/>
  <c r="R16" i="181"/>
  <c r="Q16" i="181"/>
  <c r="P16" i="181"/>
  <c r="E16" i="181"/>
  <c r="T16" i="181" s="1"/>
  <c r="S15" i="181"/>
  <c r="R15" i="181"/>
  <c r="Q15" i="181"/>
  <c r="P15" i="181"/>
  <c r="E15" i="181"/>
  <c r="T15" i="181" s="1"/>
  <c r="S14" i="181"/>
  <c r="R14" i="181"/>
  <c r="Q14" i="181"/>
  <c r="P14" i="181"/>
  <c r="E14" i="181"/>
  <c r="U14" i="181" s="1"/>
  <c r="S13" i="181"/>
  <c r="R13" i="181"/>
  <c r="Q13" i="181"/>
  <c r="P13" i="181"/>
  <c r="E13" i="181"/>
  <c r="S12" i="181"/>
  <c r="R12" i="181"/>
  <c r="Q12" i="181"/>
  <c r="P12" i="181"/>
  <c r="E12" i="181"/>
  <c r="T12" i="181" s="1"/>
  <c r="S11" i="181"/>
  <c r="R11" i="181"/>
  <c r="Q11" i="181"/>
  <c r="P11" i="181"/>
  <c r="E11" i="181"/>
  <c r="U11" i="181" s="1"/>
  <c r="S10" i="181"/>
  <c r="R10" i="181"/>
  <c r="Q10" i="181"/>
  <c r="P10" i="181"/>
  <c r="E10" i="181"/>
  <c r="U10" i="181" s="1"/>
  <c r="S9" i="181"/>
  <c r="R9" i="181"/>
  <c r="S65" i="180"/>
  <c r="S64" i="180"/>
  <c r="R64" i="180"/>
  <c r="Q64" i="180"/>
  <c r="P64" i="180"/>
  <c r="E64" i="180"/>
  <c r="S63" i="180"/>
  <c r="R63" i="180"/>
  <c r="Q63" i="180"/>
  <c r="P63" i="180"/>
  <c r="E63" i="180"/>
  <c r="U63" i="180" s="1"/>
  <c r="S62" i="180"/>
  <c r="R62" i="180"/>
  <c r="S61" i="180"/>
  <c r="S60" i="180"/>
  <c r="R60" i="180"/>
  <c r="Q60" i="180"/>
  <c r="P60" i="180"/>
  <c r="E60" i="180"/>
  <c r="U59" i="180"/>
  <c r="T59" i="180"/>
  <c r="S59" i="180"/>
  <c r="R59" i="180"/>
  <c r="Q59" i="180"/>
  <c r="P59" i="180"/>
  <c r="E59" i="180"/>
  <c r="S58" i="180"/>
  <c r="R58" i="180"/>
  <c r="Q58" i="180"/>
  <c r="P58" i="180"/>
  <c r="E58" i="180"/>
  <c r="U58" i="180" s="1"/>
  <c r="T57" i="180"/>
  <c r="S57" i="180"/>
  <c r="R57" i="180"/>
  <c r="Q57" i="180"/>
  <c r="P57" i="180"/>
  <c r="E57" i="180"/>
  <c r="U57" i="180" s="1"/>
  <c r="S56" i="180"/>
  <c r="R56" i="180"/>
  <c r="S55" i="180"/>
  <c r="R55" i="180"/>
  <c r="Q55" i="180"/>
  <c r="P55" i="180"/>
  <c r="E55" i="180"/>
  <c r="S54" i="180"/>
  <c r="R54" i="180"/>
  <c r="Q54" i="180"/>
  <c r="P54" i="180"/>
  <c r="E54" i="180"/>
  <c r="T54" i="180" s="1"/>
  <c r="S53" i="180"/>
  <c r="R53" i="180"/>
  <c r="Q53" i="180"/>
  <c r="P53" i="180"/>
  <c r="E53" i="180"/>
  <c r="U53" i="180" s="1"/>
  <c r="S52" i="180"/>
  <c r="R52" i="180"/>
  <c r="Q52" i="180"/>
  <c r="P52" i="180"/>
  <c r="E52" i="180"/>
  <c r="U52" i="180" s="1"/>
  <c r="S51" i="180"/>
  <c r="R51" i="180"/>
  <c r="Q51" i="180"/>
  <c r="P51" i="180"/>
  <c r="E51" i="180"/>
  <c r="U51" i="180" s="1"/>
  <c r="S50" i="180"/>
  <c r="R50" i="180"/>
  <c r="Q50" i="180"/>
  <c r="P50" i="180"/>
  <c r="E50" i="180"/>
  <c r="U50" i="180" s="1"/>
  <c r="S49" i="180"/>
  <c r="R49" i="180"/>
  <c r="Q49" i="180"/>
  <c r="P49" i="180"/>
  <c r="E49" i="180"/>
  <c r="S48" i="180"/>
  <c r="R48" i="180"/>
  <c r="Q48" i="180"/>
  <c r="P48" i="180"/>
  <c r="E48" i="180"/>
  <c r="T48" i="180" s="1"/>
  <c r="S47" i="180"/>
  <c r="R47" i="180"/>
  <c r="Q47" i="180"/>
  <c r="P47" i="180"/>
  <c r="E47" i="180"/>
  <c r="T46" i="180"/>
  <c r="S46" i="180"/>
  <c r="R46" i="180"/>
  <c r="Q46" i="180"/>
  <c r="P46" i="180"/>
  <c r="E46" i="180"/>
  <c r="U46" i="180" s="1"/>
  <c r="S45" i="180"/>
  <c r="R45" i="180"/>
  <c r="Q45" i="180"/>
  <c r="P45" i="180"/>
  <c r="E45" i="180"/>
  <c r="U45" i="180" s="1"/>
  <c r="S44" i="180"/>
  <c r="R44" i="180"/>
  <c r="S43" i="180"/>
  <c r="R43" i="180"/>
  <c r="T42" i="180"/>
  <c r="S42" i="180"/>
  <c r="R42" i="180"/>
  <c r="Q42" i="180"/>
  <c r="P42" i="180"/>
  <c r="E42" i="180"/>
  <c r="U42" i="180" s="1"/>
  <c r="S41" i="180"/>
  <c r="R41" i="180"/>
  <c r="Q41" i="180"/>
  <c r="P41" i="180"/>
  <c r="E41" i="180"/>
  <c r="U41" i="180" s="1"/>
  <c r="S40" i="180"/>
  <c r="R40" i="180"/>
  <c r="Q40" i="180"/>
  <c r="P40" i="180"/>
  <c r="E40" i="180"/>
  <c r="U40" i="180" s="1"/>
  <c r="S39" i="180"/>
  <c r="R39" i="180"/>
  <c r="Q39" i="180"/>
  <c r="P39" i="180"/>
  <c r="E39" i="180"/>
  <c r="S38" i="180"/>
  <c r="R38" i="180"/>
  <c r="Q38" i="180"/>
  <c r="P38" i="180"/>
  <c r="E38" i="180"/>
  <c r="T38" i="180" s="1"/>
  <c r="U37" i="180"/>
  <c r="S37" i="180"/>
  <c r="R37" i="180"/>
  <c r="Q37" i="180"/>
  <c r="P37" i="180"/>
  <c r="E37" i="180"/>
  <c r="T37" i="180" s="1"/>
  <c r="S36" i="180"/>
  <c r="R36" i="180"/>
  <c r="Q36" i="180"/>
  <c r="P36" i="180"/>
  <c r="E36" i="180"/>
  <c r="U35" i="180"/>
  <c r="T35" i="180"/>
  <c r="S35" i="180"/>
  <c r="R35" i="180"/>
  <c r="Q35" i="180"/>
  <c r="P35" i="180"/>
  <c r="E35" i="180"/>
  <c r="S34" i="180"/>
  <c r="R34" i="180"/>
  <c r="Q34" i="180"/>
  <c r="P34" i="180"/>
  <c r="E34" i="180"/>
  <c r="T33" i="180"/>
  <c r="S33" i="180"/>
  <c r="R33" i="180"/>
  <c r="Q33" i="180"/>
  <c r="P33" i="180"/>
  <c r="E33" i="180"/>
  <c r="S32" i="180"/>
  <c r="R32" i="180"/>
  <c r="Q32" i="180"/>
  <c r="P32" i="180"/>
  <c r="E32" i="180"/>
  <c r="U32" i="180" s="1"/>
  <c r="S31" i="180"/>
  <c r="R31" i="180"/>
  <c r="Q31" i="180"/>
  <c r="P31" i="180"/>
  <c r="E31" i="180"/>
  <c r="S30" i="180"/>
  <c r="R30" i="180"/>
  <c r="Q30" i="180"/>
  <c r="P30" i="180"/>
  <c r="E30" i="180"/>
  <c r="T30" i="180" s="1"/>
  <c r="S29" i="180"/>
  <c r="R29" i="180"/>
  <c r="Q29" i="180"/>
  <c r="P29" i="180"/>
  <c r="E29" i="180"/>
  <c r="T29" i="180" s="1"/>
  <c r="S28" i="180"/>
  <c r="R28" i="180"/>
  <c r="S27" i="180"/>
  <c r="R27" i="180"/>
  <c r="Q27" i="180"/>
  <c r="P27" i="180"/>
  <c r="E27" i="180"/>
  <c r="S26" i="180"/>
  <c r="R26" i="180"/>
  <c r="Q26" i="180"/>
  <c r="P26" i="180"/>
  <c r="E26" i="180"/>
  <c r="S25" i="180"/>
  <c r="R25" i="180"/>
  <c r="Q25" i="180"/>
  <c r="P25" i="180"/>
  <c r="E25" i="180"/>
  <c r="T25" i="180" s="1"/>
  <c r="U24" i="180"/>
  <c r="S24" i="180"/>
  <c r="R24" i="180"/>
  <c r="Q24" i="180"/>
  <c r="P24" i="180"/>
  <c r="E24" i="180"/>
  <c r="T24" i="180" s="1"/>
  <c r="S23" i="180"/>
  <c r="R23" i="180"/>
  <c r="Q23" i="180"/>
  <c r="P23" i="180"/>
  <c r="E23" i="180"/>
  <c r="U23" i="180" s="1"/>
  <c r="T22" i="180"/>
  <c r="S22" i="180"/>
  <c r="R22" i="180"/>
  <c r="Q22" i="180"/>
  <c r="P22" i="180"/>
  <c r="E22" i="180"/>
  <c r="S21" i="180"/>
  <c r="R21" i="180"/>
  <c r="Q21" i="180"/>
  <c r="P21" i="180"/>
  <c r="E21" i="180"/>
  <c r="U20" i="180"/>
  <c r="S20" i="180"/>
  <c r="R20" i="180"/>
  <c r="Q20" i="180"/>
  <c r="P20" i="180"/>
  <c r="E20" i="180"/>
  <c r="T20" i="180" s="1"/>
  <c r="S19" i="180"/>
  <c r="R19" i="180"/>
  <c r="Q19" i="180"/>
  <c r="P19" i="180"/>
  <c r="E19" i="180"/>
  <c r="U19" i="180" s="1"/>
  <c r="S18" i="180"/>
  <c r="R18" i="180"/>
  <c r="Q18" i="180"/>
  <c r="P18" i="180"/>
  <c r="E18" i="180"/>
  <c r="S17" i="180"/>
  <c r="R17" i="180"/>
  <c r="Q17" i="180"/>
  <c r="P17" i="180"/>
  <c r="E17" i="180"/>
  <c r="T17" i="180" s="1"/>
  <c r="T16" i="180"/>
  <c r="S16" i="180"/>
  <c r="R16" i="180"/>
  <c r="Q16" i="180"/>
  <c r="P16" i="180"/>
  <c r="E16" i="180"/>
  <c r="U16" i="180" s="1"/>
  <c r="S15" i="180"/>
  <c r="R15" i="180"/>
  <c r="Q15" i="180"/>
  <c r="P15" i="180"/>
  <c r="E15" i="180"/>
  <c r="T15" i="180" s="1"/>
  <c r="U14" i="180"/>
  <c r="S14" i="180"/>
  <c r="R14" i="180"/>
  <c r="Q14" i="180"/>
  <c r="P14" i="180"/>
  <c r="E14" i="180"/>
  <c r="T14" i="180" s="1"/>
  <c r="S13" i="180"/>
  <c r="R13" i="180"/>
  <c r="Q13" i="180"/>
  <c r="P13" i="180"/>
  <c r="E13" i="180"/>
  <c r="S12" i="180"/>
  <c r="R12" i="180"/>
  <c r="Q12" i="180"/>
  <c r="P12" i="180"/>
  <c r="E12" i="180"/>
  <c r="U12" i="180" s="1"/>
  <c r="S11" i="180"/>
  <c r="R11" i="180"/>
  <c r="Q11" i="180"/>
  <c r="P11" i="180"/>
  <c r="E11" i="180"/>
  <c r="U11" i="180" s="1"/>
  <c r="S10" i="180"/>
  <c r="R10" i="180"/>
  <c r="Q10" i="180"/>
  <c r="P10" i="180"/>
  <c r="E10" i="180"/>
  <c r="S9" i="180"/>
  <c r="R9" i="180"/>
  <c r="S8" i="180"/>
  <c r="S65" i="179"/>
  <c r="S64" i="179"/>
  <c r="R64" i="179"/>
  <c r="Q64" i="179"/>
  <c r="P64" i="179"/>
  <c r="E64" i="179"/>
  <c r="U64" i="179" s="1"/>
  <c r="S63" i="179"/>
  <c r="R63" i="179"/>
  <c r="Q63" i="179"/>
  <c r="Q62" i="179" s="1"/>
  <c r="P63" i="179"/>
  <c r="E63" i="179"/>
  <c r="S62" i="179"/>
  <c r="R62" i="179"/>
  <c r="S61" i="179"/>
  <c r="S60" i="179"/>
  <c r="R60" i="179"/>
  <c r="Q60" i="179"/>
  <c r="P60" i="179"/>
  <c r="E60" i="179"/>
  <c r="S59" i="179"/>
  <c r="R59" i="179"/>
  <c r="Q59" i="179"/>
  <c r="P59" i="179"/>
  <c r="E59" i="179"/>
  <c r="S58" i="179"/>
  <c r="R58" i="179"/>
  <c r="Q58" i="179"/>
  <c r="P58" i="179"/>
  <c r="E58" i="179"/>
  <c r="T58" i="179" s="1"/>
  <c r="S57" i="179"/>
  <c r="R57" i="179"/>
  <c r="Q57" i="179"/>
  <c r="P57" i="179"/>
  <c r="E57" i="179"/>
  <c r="S56" i="179"/>
  <c r="R56" i="179"/>
  <c r="T55" i="179"/>
  <c r="S55" i="179"/>
  <c r="R55" i="179"/>
  <c r="Q55" i="179"/>
  <c r="P55" i="179"/>
  <c r="E55" i="179"/>
  <c r="U55" i="179" s="1"/>
  <c r="S54" i="179"/>
  <c r="R54" i="179"/>
  <c r="Q54" i="179"/>
  <c r="P54" i="179"/>
  <c r="E54" i="179"/>
  <c r="S53" i="179"/>
  <c r="R53" i="179"/>
  <c r="Q53" i="179"/>
  <c r="P53" i="179"/>
  <c r="E53" i="179"/>
  <c r="T53" i="179" s="1"/>
  <c r="S52" i="179"/>
  <c r="R52" i="179"/>
  <c r="Q52" i="179"/>
  <c r="P52" i="179"/>
  <c r="E52" i="179"/>
  <c r="T52" i="179" s="1"/>
  <c r="U51" i="179"/>
  <c r="S51" i="179"/>
  <c r="R51" i="179"/>
  <c r="Q51" i="179"/>
  <c r="P51" i="179"/>
  <c r="E51" i="179"/>
  <c r="T51" i="179" s="1"/>
  <c r="S50" i="179"/>
  <c r="R50" i="179"/>
  <c r="Q50" i="179"/>
  <c r="P50" i="179"/>
  <c r="E50" i="179"/>
  <c r="U50" i="179" s="1"/>
  <c r="S49" i="179"/>
  <c r="R49" i="179"/>
  <c r="Q49" i="179"/>
  <c r="P49" i="179"/>
  <c r="E49" i="179"/>
  <c r="S48" i="179"/>
  <c r="R48" i="179"/>
  <c r="Q48" i="179"/>
  <c r="P48" i="179"/>
  <c r="E48" i="179"/>
  <c r="S47" i="179"/>
  <c r="R47" i="179"/>
  <c r="Q47" i="179"/>
  <c r="P47" i="179"/>
  <c r="E47" i="179"/>
  <c r="S46" i="179"/>
  <c r="R46" i="179"/>
  <c r="Q46" i="179"/>
  <c r="P46" i="179"/>
  <c r="E46" i="179"/>
  <c r="S45" i="179"/>
  <c r="R45" i="179"/>
  <c r="Q45" i="179"/>
  <c r="P45" i="179"/>
  <c r="E45" i="179"/>
  <c r="S44" i="179"/>
  <c r="R44" i="179"/>
  <c r="S43" i="179"/>
  <c r="R43" i="179"/>
  <c r="S42" i="179"/>
  <c r="R42" i="179"/>
  <c r="Q42" i="179"/>
  <c r="P42" i="179"/>
  <c r="E42" i="179"/>
  <c r="T42" i="179" s="1"/>
  <c r="S41" i="179"/>
  <c r="R41" i="179"/>
  <c r="Q41" i="179"/>
  <c r="P41" i="179"/>
  <c r="E41" i="179"/>
  <c r="T41" i="179" s="1"/>
  <c r="S40" i="179"/>
  <c r="R40" i="179"/>
  <c r="Q40" i="179"/>
  <c r="P40" i="179"/>
  <c r="E40" i="179"/>
  <c r="T40" i="179" s="1"/>
  <c r="S39" i="179"/>
  <c r="R39" i="179"/>
  <c r="Q39" i="179"/>
  <c r="P39" i="179"/>
  <c r="E39" i="179"/>
  <c r="U39" i="179" s="1"/>
  <c r="S38" i="179"/>
  <c r="R38" i="179"/>
  <c r="Q38" i="179"/>
  <c r="P38" i="179"/>
  <c r="E38" i="179"/>
  <c r="U38" i="179" s="1"/>
  <c r="T37" i="179"/>
  <c r="S37" i="179"/>
  <c r="R37" i="179"/>
  <c r="Q37" i="179"/>
  <c r="P37" i="179"/>
  <c r="E37" i="179"/>
  <c r="U37" i="179" s="1"/>
  <c r="S36" i="179"/>
  <c r="R36" i="179"/>
  <c r="Q36" i="179"/>
  <c r="P36" i="179"/>
  <c r="E36" i="179"/>
  <c r="S35" i="179"/>
  <c r="R35" i="179"/>
  <c r="Q35" i="179"/>
  <c r="P35" i="179"/>
  <c r="E35" i="179"/>
  <c r="T35" i="179" s="1"/>
  <c r="U34" i="179"/>
  <c r="S34" i="179"/>
  <c r="R34" i="179"/>
  <c r="Q34" i="179"/>
  <c r="P34" i="179"/>
  <c r="E34" i="179"/>
  <c r="T34" i="179" s="1"/>
  <c r="S33" i="179"/>
  <c r="R33" i="179"/>
  <c r="Q33" i="179"/>
  <c r="U33" i="179" s="1"/>
  <c r="P33" i="179"/>
  <c r="E33" i="179"/>
  <c r="S32" i="179"/>
  <c r="R32" i="179"/>
  <c r="Q32" i="179"/>
  <c r="P32" i="179"/>
  <c r="E32" i="179"/>
  <c r="U32" i="179" s="1"/>
  <c r="T31" i="179"/>
  <c r="S31" i="179"/>
  <c r="R31" i="179"/>
  <c r="Q31" i="179"/>
  <c r="U31" i="179" s="1"/>
  <c r="P31" i="179"/>
  <c r="E31" i="179"/>
  <c r="S30" i="179"/>
  <c r="R30" i="179"/>
  <c r="Q30" i="179"/>
  <c r="P30" i="179"/>
  <c r="E30" i="179"/>
  <c r="T30" i="179" s="1"/>
  <c r="S29" i="179"/>
  <c r="R29" i="179"/>
  <c r="Q29" i="179"/>
  <c r="P29" i="179"/>
  <c r="E29" i="179"/>
  <c r="T29" i="179" s="1"/>
  <c r="S28" i="179"/>
  <c r="R28" i="179"/>
  <c r="S27" i="179"/>
  <c r="R27" i="179"/>
  <c r="Q27" i="179"/>
  <c r="P27" i="179"/>
  <c r="E27" i="179"/>
  <c r="T26" i="179"/>
  <c r="S26" i="179"/>
  <c r="R26" i="179"/>
  <c r="Q26" i="179"/>
  <c r="P26" i="179"/>
  <c r="E26" i="179"/>
  <c r="U26" i="179" s="1"/>
  <c r="U25" i="179"/>
  <c r="T25" i="179"/>
  <c r="S25" i="179"/>
  <c r="R25" i="179"/>
  <c r="Q25" i="179"/>
  <c r="P25" i="179"/>
  <c r="E25" i="179"/>
  <c r="S24" i="179"/>
  <c r="R24" i="179"/>
  <c r="Q24" i="179"/>
  <c r="P24" i="179"/>
  <c r="E24" i="179"/>
  <c r="U24" i="179" s="1"/>
  <c r="S23" i="179"/>
  <c r="R23" i="179"/>
  <c r="Q23" i="179"/>
  <c r="P23" i="179"/>
  <c r="E23" i="179"/>
  <c r="S22" i="179"/>
  <c r="R22" i="179"/>
  <c r="Q22" i="179"/>
  <c r="P22" i="179"/>
  <c r="E22" i="179"/>
  <c r="S21" i="179"/>
  <c r="R21" i="179"/>
  <c r="Q21" i="179"/>
  <c r="P21" i="179"/>
  <c r="E21" i="179"/>
  <c r="U21" i="179" s="1"/>
  <c r="S20" i="179"/>
  <c r="R20" i="179"/>
  <c r="Q20" i="179"/>
  <c r="P20" i="179"/>
  <c r="E20" i="179"/>
  <c r="U20" i="179" s="1"/>
  <c r="S19" i="179"/>
  <c r="R19" i="179"/>
  <c r="Q19" i="179"/>
  <c r="P19" i="179"/>
  <c r="E19" i="179"/>
  <c r="T19" i="179" s="1"/>
  <c r="S18" i="179"/>
  <c r="R18" i="179"/>
  <c r="Q18" i="179"/>
  <c r="P18" i="179"/>
  <c r="E18" i="179"/>
  <c r="U18" i="179" s="1"/>
  <c r="U17" i="179"/>
  <c r="T17" i="179"/>
  <c r="S17" i="179"/>
  <c r="R17" i="179"/>
  <c r="Q17" i="179"/>
  <c r="P17" i="179"/>
  <c r="E17" i="179"/>
  <c r="S16" i="179"/>
  <c r="R16" i="179"/>
  <c r="Q16" i="179"/>
  <c r="P16" i="179"/>
  <c r="E16" i="179"/>
  <c r="U16" i="179" s="1"/>
  <c r="S15" i="179"/>
  <c r="R15" i="179"/>
  <c r="Q15" i="179"/>
  <c r="P15" i="179"/>
  <c r="E15" i="179"/>
  <c r="U14" i="179"/>
  <c r="S14" i="179"/>
  <c r="R14" i="179"/>
  <c r="Q14" i="179"/>
  <c r="P14" i="179"/>
  <c r="E14" i="179"/>
  <c r="T14" i="179" s="1"/>
  <c r="S13" i="179"/>
  <c r="R13" i="179"/>
  <c r="Q13" i="179"/>
  <c r="P13" i="179"/>
  <c r="E13" i="179"/>
  <c r="T13" i="179" s="1"/>
  <c r="S12" i="179"/>
  <c r="R12" i="179"/>
  <c r="Q12" i="179"/>
  <c r="P12" i="179"/>
  <c r="E12" i="179"/>
  <c r="T12" i="179" s="1"/>
  <c r="S11" i="179"/>
  <c r="R11" i="179"/>
  <c r="Q11" i="179"/>
  <c r="P11" i="179"/>
  <c r="E11" i="179"/>
  <c r="T11" i="179" s="1"/>
  <c r="S10" i="179"/>
  <c r="R10" i="179"/>
  <c r="Q10" i="179"/>
  <c r="U10" i="179" s="1"/>
  <c r="P10" i="179"/>
  <c r="E10" i="179"/>
  <c r="S9" i="179"/>
  <c r="R9" i="179"/>
  <c r="S8" i="179"/>
  <c r="R65" i="178"/>
  <c r="S64" i="178"/>
  <c r="R64" i="178"/>
  <c r="Q64" i="178"/>
  <c r="P64" i="178"/>
  <c r="E64" i="178"/>
  <c r="T64" i="178" s="1"/>
  <c r="S63" i="178"/>
  <c r="R63" i="178"/>
  <c r="Q63" i="178"/>
  <c r="P63" i="178"/>
  <c r="E63" i="178"/>
  <c r="S62" i="178"/>
  <c r="R62" i="178"/>
  <c r="R61" i="178"/>
  <c r="S60" i="178"/>
  <c r="R60" i="178"/>
  <c r="Q60" i="178"/>
  <c r="P60" i="178"/>
  <c r="E60" i="178"/>
  <c r="U60" i="178" s="1"/>
  <c r="S59" i="178"/>
  <c r="R59" i="178"/>
  <c r="Q59" i="178"/>
  <c r="P59" i="178"/>
  <c r="E59" i="178"/>
  <c r="S58" i="178"/>
  <c r="R58" i="178"/>
  <c r="Q58" i="178"/>
  <c r="P58" i="178"/>
  <c r="E58" i="178"/>
  <c r="U58" i="178" s="1"/>
  <c r="S57" i="178"/>
  <c r="R57" i="178"/>
  <c r="Q57" i="178"/>
  <c r="P57" i="178"/>
  <c r="E57" i="178"/>
  <c r="S56" i="178"/>
  <c r="R56" i="178"/>
  <c r="T55" i="178"/>
  <c r="S55" i="178"/>
  <c r="R55" i="178"/>
  <c r="Q55" i="178"/>
  <c r="P55" i="178"/>
  <c r="E55" i="178"/>
  <c r="U55" i="178" s="1"/>
  <c r="U54" i="178"/>
  <c r="S54" i="178"/>
  <c r="R54" i="178"/>
  <c r="Q54" i="178"/>
  <c r="P54" i="178"/>
  <c r="E54" i="178"/>
  <c r="T54" i="178" s="1"/>
  <c r="U53" i="178"/>
  <c r="S53" i="178"/>
  <c r="R53" i="178"/>
  <c r="Q53" i="178"/>
  <c r="P53" i="178"/>
  <c r="E53" i="178"/>
  <c r="T53" i="178" s="1"/>
  <c r="S52" i="178"/>
  <c r="R52" i="178"/>
  <c r="Q52" i="178"/>
  <c r="P52" i="178"/>
  <c r="E52" i="178"/>
  <c r="U52" i="178" s="1"/>
  <c r="S51" i="178"/>
  <c r="R51" i="178"/>
  <c r="Q51" i="178"/>
  <c r="P51" i="178"/>
  <c r="E51" i="178"/>
  <c r="S50" i="178"/>
  <c r="R50" i="178"/>
  <c r="Q50" i="178"/>
  <c r="P50" i="178"/>
  <c r="E50" i="178"/>
  <c r="T50" i="178" s="1"/>
  <c r="S49" i="178"/>
  <c r="R49" i="178"/>
  <c r="Q49" i="178"/>
  <c r="P49" i="178"/>
  <c r="E49" i="178"/>
  <c r="T49" i="178" s="1"/>
  <c r="S48" i="178"/>
  <c r="R48" i="178"/>
  <c r="Q48" i="178"/>
  <c r="P48" i="178"/>
  <c r="E48" i="178"/>
  <c r="T48" i="178" s="1"/>
  <c r="U47" i="178"/>
  <c r="T47" i="178"/>
  <c r="S47" i="178"/>
  <c r="R47" i="178"/>
  <c r="Q47" i="178"/>
  <c r="P47" i="178"/>
  <c r="E47" i="178"/>
  <c r="U46" i="178"/>
  <c r="S46" i="178"/>
  <c r="R46" i="178"/>
  <c r="Q46" i="178"/>
  <c r="P46" i="178"/>
  <c r="T46" i="178" s="1"/>
  <c r="E46" i="178"/>
  <c r="S45" i="178"/>
  <c r="R45" i="178"/>
  <c r="Q45" i="178"/>
  <c r="P45" i="178"/>
  <c r="E45" i="178"/>
  <c r="T45" i="178" s="1"/>
  <c r="S44" i="178"/>
  <c r="R44" i="178"/>
  <c r="R43" i="178"/>
  <c r="S42" i="178"/>
  <c r="R42" i="178"/>
  <c r="Q42" i="178"/>
  <c r="P42" i="178"/>
  <c r="E42" i="178"/>
  <c r="U42" i="178" s="1"/>
  <c r="S41" i="178"/>
  <c r="R41" i="178"/>
  <c r="Q41" i="178"/>
  <c r="P41" i="178"/>
  <c r="E41" i="178"/>
  <c r="S40" i="178"/>
  <c r="R40" i="178"/>
  <c r="Q40" i="178"/>
  <c r="P40" i="178"/>
  <c r="E40" i="178"/>
  <c r="T40" i="178" s="1"/>
  <c r="S39" i="178"/>
  <c r="R39" i="178"/>
  <c r="Q39" i="178"/>
  <c r="P39" i="178"/>
  <c r="E39" i="178"/>
  <c r="T39" i="178" s="1"/>
  <c r="S38" i="178"/>
  <c r="R38" i="178"/>
  <c r="Q38" i="178"/>
  <c r="P38" i="178"/>
  <c r="E38" i="178"/>
  <c r="U38" i="178" s="1"/>
  <c r="S37" i="178"/>
  <c r="R37" i="178"/>
  <c r="Q37" i="178"/>
  <c r="P37" i="178"/>
  <c r="E37" i="178"/>
  <c r="T37" i="178" s="1"/>
  <c r="T36" i="178"/>
  <c r="S36" i="178"/>
  <c r="R36" i="178"/>
  <c r="Q36" i="178"/>
  <c r="P36" i="178"/>
  <c r="E36" i="178"/>
  <c r="U36" i="178" s="1"/>
  <c r="S35" i="178"/>
  <c r="R35" i="178"/>
  <c r="Q35" i="178"/>
  <c r="P35" i="178"/>
  <c r="E35" i="178"/>
  <c r="S34" i="178"/>
  <c r="R34" i="178"/>
  <c r="Q34" i="178"/>
  <c r="P34" i="178"/>
  <c r="E34" i="178"/>
  <c r="U34" i="178" s="1"/>
  <c r="S33" i="178"/>
  <c r="R33" i="178"/>
  <c r="Q33" i="178"/>
  <c r="P33" i="178"/>
  <c r="E33" i="178"/>
  <c r="S32" i="178"/>
  <c r="R32" i="178"/>
  <c r="Q32" i="178"/>
  <c r="P32" i="178"/>
  <c r="E32" i="178"/>
  <c r="T32" i="178" s="1"/>
  <c r="S31" i="178"/>
  <c r="R31" i="178"/>
  <c r="Q31" i="178"/>
  <c r="P31" i="178"/>
  <c r="E31" i="178"/>
  <c r="T31" i="178" s="1"/>
  <c r="T30" i="178"/>
  <c r="S30" i="178"/>
  <c r="R30" i="178"/>
  <c r="Q30" i="178"/>
  <c r="P30" i="178"/>
  <c r="E30" i="178"/>
  <c r="U30" i="178" s="1"/>
  <c r="S29" i="178"/>
  <c r="R29" i="178"/>
  <c r="Q29" i="178"/>
  <c r="P29" i="178"/>
  <c r="E29" i="178"/>
  <c r="S28" i="178"/>
  <c r="R28" i="178"/>
  <c r="S27" i="178"/>
  <c r="R27" i="178"/>
  <c r="Q27" i="178"/>
  <c r="P27" i="178"/>
  <c r="E27" i="178"/>
  <c r="T27" i="178" s="1"/>
  <c r="S26" i="178"/>
  <c r="R26" i="178"/>
  <c r="Q26" i="178"/>
  <c r="P26" i="178"/>
  <c r="E26" i="178"/>
  <c r="S25" i="178"/>
  <c r="R25" i="178"/>
  <c r="Q25" i="178"/>
  <c r="P25" i="178"/>
  <c r="E25" i="178"/>
  <c r="U25" i="178" s="1"/>
  <c r="U24" i="178"/>
  <c r="T24" i="178"/>
  <c r="S24" i="178"/>
  <c r="R24" i="178"/>
  <c r="Q24" i="178"/>
  <c r="P24" i="178"/>
  <c r="E24" i="178"/>
  <c r="S23" i="178"/>
  <c r="R23" i="178"/>
  <c r="Q23" i="178"/>
  <c r="P23" i="178"/>
  <c r="E23" i="178"/>
  <c r="S22" i="178"/>
  <c r="R22" i="178"/>
  <c r="Q22" i="178"/>
  <c r="P22" i="178"/>
  <c r="E22" i="178"/>
  <c r="U22" i="178" s="1"/>
  <c r="S21" i="178"/>
  <c r="R21" i="178"/>
  <c r="Q21" i="178"/>
  <c r="P21" i="178"/>
  <c r="E21" i="178"/>
  <c r="U21" i="178" s="1"/>
  <c r="S20" i="178"/>
  <c r="R20" i="178"/>
  <c r="Q20" i="178"/>
  <c r="P20" i="178"/>
  <c r="E20" i="178"/>
  <c r="S19" i="178"/>
  <c r="R19" i="178"/>
  <c r="Q19" i="178"/>
  <c r="P19" i="178"/>
  <c r="E19" i="178"/>
  <c r="T19" i="178" s="1"/>
  <c r="S18" i="178"/>
  <c r="R18" i="178"/>
  <c r="Q18" i="178"/>
  <c r="P18" i="178"/>
  <c r="E18" i="178"/>
  <c r="S17" i="178"/>
  <c r="R17" i="178"/>
  <c r="Q17" i="178"/>
  <c r="P17" i="178"/>
  <c r="E17" i="178"/>
  <c r="T17" i="178" s="1"/>
  <c r="S16" i="178"/>
  <c r="R16" i="178"/>
  <c r="Q16" i="178"/>
  <c r="P16" i="178"/>
  <c r="E16" i="178"/>
  <c r="T16" i="178" s="1"/>
  <c r="U15" i="178"/>
  <c r="S15" i="178"/>
  <c r="R15" i="178"/>
  <c r="Q15" i="178"/>
  <c r="P15" i="178"/>
  <c r="E15" i="178"/>
  <c r="T15" i="178" s="1"/>
  <c r="U14" i="178"/>
  <c r="T14" i="178"/>
  <c r="S14" i="178"/>
  <c r="R14" i="178"/>
  <c r="Q14" i="178"/>
  <c r="P14" i="178"/>
  <c r="E14" i="178"/>
  <c r="T13" i="178"/>
  <c r="S13" i="178"/>
  <c r="R13" i="178"/>
  <c r="Q13" i="178"/>
  <c r="P13" i="178"/>
  <c r="E13" i="178"/>
  <c r="S12" i="178"/>
  <c r="R12" i="178"/>
  <c r="Q12" i="178"/>
  <c r="P12" i="178"/>
  <c r="E12" i="178"/>
  <c r="S11" i="178"/>
  <c r="R11" i="178"/>
  <c r="Q11" i="178"/>
  <c r="P11" i="178"/>
  <c r="E11" i="178"/>
  <c r="T11" i="178" s="1"/>
  <c r="S10" i="178"/>
  <c r="R10" i="178"/>
  <c r="Q10" i="178"/>
  <c r="U10" i="178" s="1"/>
  <c r="P10" i="178"/>
  <c r="E10" i="178"/>
  <c r="S9" i="178"/>
  <c r="R9" i="178"/>
  <c r="R8" i="178"/>
  <c r="S64" i="177"/>
  <c r="R64" i="177"/>
  <c r="Q64" i="177"/>
  <c r="P64" i="177"/>
  <c r="E64" i="177"/>
  <c r="U64" i="177" s="1"/>
  <c r="S63" i="177"/>
  <c r="R63" i="177"/>
  <c r="Q63" i="177"/>
  <c r="P63" i="177"/>
  <c r="P62" i="177" s="1"/>
  <c r="E63" i="177"/>
  <c r="S62" i="177"/>
  <c r="R62" i="177"/>
  <c r="S60" i="177"/>
  <c r="R60" i="177"/>
  <c r="Q60" i="177"/>
  <c r="P60" i="177"/>
  <c r="E60" i="177"/>
  <c r="T60" i="177" s="1"/>
  <c r="U59" i="177"/>
  <c r="S59" i="177"/>
  <c r="R59" i="177"/>
  <c r="Q59" i="177"/>
  <c r="P59" i="177"/>
  <c r="E59" i="177"/>
  <c r="T59" i="177" s="1"/>
  <c r="S58" i="177"/>
  <c r="R58" i="177"/>
  <c r="Q58" i="177"/>
  <c r="P58" i="177"/>
  <c r="E58" i="177"/>
  <c r="T58" i="177" s="1"/>
  <c r="U57" i="177"/>
  <c r="S57" i="177"/>
  <c r="R57" i="177"/>
  <c r="Q57" i="177"/>
  <c r="P57" i="177"/>
  <c r="E57" i="177"/>
  <c r="T57" i="177" s="1"/>
  <c r="S56" i="177"/>
  <c r="R56" i="177"/>
  <c r="S55" i="177"/>
  <c r="R55" i="177"/>
  <c r="Q55" i="177"/>
  <c r="P55" i="177"/>
  <c r="E55" i="177"/>
  <c r="T55" i="177" s="1"/>
  <c r="S54" i="177"/>
  <c r="R54" i="177"/>
  <c r="Q54" i="177"/>
  <c r="P54" i="177"/>
  <c r="E54" i="177"/>
  <c r="T54" i="177" s="1"/>
  <c r="S53" i="177"/>
  <c r="R53" i="177"/>
  <c r="Q53" i="177"/>
  <c r="P53" i="177"/>
  <c r="E53" i="177"/>
  <c r="S52" i="177"/>
  <c r="R52" i="177"/>
  <c r="Q52" i="177"/>
  <c r="P52" i="177"/>
  <c r="E52" i="177"/>
  <c r="U52" i="177" s="1"/>
  <c r="S51" i="177"/>
  <c r="R51" i="177"/>
  <c r="Q51" i="177"/>
  <c r="P51" i="177"/>
  <c r="E51" i="177"/>
  <c r="U51" i="177" s="1"/>
  <c r="U50" i="177"/>
  <c r="T50" i="177"/>
  <c r="S50" i="177"/>
  <c r="R50" i="177"/>
  <c r="Q50" i="177"/>
  <c r="P50" i="177"/>
  <c r="E50" i="177"/>
  <c r="S49" i="177"/>
  <c r="R49" i="177"/>
  <c r="Q49" i="177"/>
  <c r="P49" i="177"/>
  <c r="E49" i="177"/>
  <c r="U49" i="177" s="1"/>
  <c r="S48" i="177"/>
  <c r="R48" i="177"/>
  <c r="Q48" i="177"/>
  <c r="P48" i="177"/>
  <c r="E48" i="177"/>
  <c r="S47" i="177"/>
  <c r="R47" i="177"/>
  <c r="Q47" i="177"/>
  <c r="P47" i="177"/>
  <c r="E47" i="177"/>
  <c r="U46" i="177"/>
  <c r="S46" i="177"/>
  <c r="R46" i="177"/>
  <c r="Q46" i="177"/>
  <c r="P46" i="177"/>
  <c r="E46" i="177"/>
  <c r="T46" i="177" s="1"/>
  <c r="S45" i="177"/>
  <c r="R45" i="177"/>
  <c r="Q45" i="177"/>
  <c r="P45" i="177"/>
  <c r="E45" i="177"/>
  <c r="T45" i="177" s="1"/>
  <c r="S44" i="177"/>
  <c r="R44" i="177"/>
  <c r="S43" i="177"/>
  <c r="R43" i="177"/>
  <c r="S42" i="177"/>
  <c r="R42" i="177"/>
  <c r="Q42" i="177"/>
  <c r="P42" i="177"/>
  <c r="E42" i="177"/>
  <c r="T42" i="177" s="1"/>
  <c r="S41" i="177"/>
  <c r="R41" i="177"/>
  <c r="Q41" i="177"/>
  <c r="P41" i="177"/>
  <c r="E41" i="177"/>
  <c r="U41" i="177" s="1"/>
  <c r="S40" i="177"/>
  <c r="R40" i="177"/>
  <c r="Q40" i="177"/>
  <c r="P40" i="177"/>
  <c r="E40" i="177"/>
  <c r="S39" i="177"/>
  <c r="R39" i="177"/>
  <c r="Q39" i="177"/>
  <c r="P39" i="177"/>
  <c r="E39" i="177"/>
  <c r="U39" i="177" s="1"/>
  <c r="S38" i="177"/>
  <c r="R38" i="177"/>
  <c r="Q38" i="177"/>
  <c r="P38" i="177"/>
  <c r="E38" i="177"/>
  <c r="U37" i="177"/>
  <c r="S37" i="177"/>
  <c r="R37" i="177"/>
  <c r="Q37" i="177"/>
  <c r="P37" i="177"/>
  <c r="E37" i="177"/>
  <c r="T37" i="177" s="1"/>
  <c r="S36" i="177"/>
  <c r="R36" i="177"/>
  <c r="Q36" i="177"/>
  <c r="P36" i="177"/>
  <c r="E36" i="177"/>
  <c r="U36" i="177" s="1"/>
  <c r="S35" i="177"/>
  <c r="R35" i="177"/>
  <c r="Q35" i="177"/>
  <c r="P35" i="177"/>
  <c r="E35" i="177"/>
  <c r="U35" i="177" s="1"/>
  <c r="U34" i="177"/>
  <c r="S34" i="177"/>
  <c r="R34" i="177"/>
  <c r="Q34" i="177"/>
  <c r="P34" i="177"/>
  <c r="E34" i="177"/>
  <c r="T34" i="177" s="1"/>
  <c r="T33" i="177"/>
  <c r="S33" i="177"/>
  <c r="R33" i="177"/>
  <c r="Q33" i="177"/>
  <c r="U33" i="177" s="1"/>
  <c r="P33" i="177"/>
  <c r="E33" i="177"/>
  <c r="S32" i="177"/>
  <c r="R32" i="177"/>
  <c r="Q32" i="177"/>
  <c r="P32" i="177"/>
  <c r="E32" i="177"/>
  <c r="U32" i="177" s="1"/>
  <c r="S31" i="177"/>
  <c r="R31" i="177"/>
  <c r="Q31" i="177"/>
  <c r="P31" i="177"/>
  <c r="E31" i="177"/>
  <c r="T31" i="177" s="1"/>
  <c r="S30" i="177"/>
  <c r="R30" i="177"/>
  <c r="Q30" i="177"/>
  <c r="P30" i="177"/>
  <c r="E30" i="177"/>
  <c r="T30" i="177" s="1"/>
  <c r="U29" i="177"/>
  <c r="S29" i="177"/>
  <c r="R29" i="177"/>
  <c r="Q29" i="177"/>
  <c r="P29" i="177"/>
  <c r="E29" i="177"/>
  <c r="T29" i="177" s="1"/>
  <c r="S28" i="177"/>
  <c r="R28" i="177"/>
  <c r="S27" i="177"/>
  <c r="R27" i="177"/>
  <c r="Q27" i="177"/>
  <c r="P27" i="177"/>
  <c r="E27" i="177"/>
  <c r="U26" i="177"/>
  <c r="T26" i="177"/>
  <c r="S26" i="177"/>
  <c r="R26" i="177"/>
  <c r="Q26" i="177"/>
  <c r="P26" i="177"/>
  <c r="E26" i="177"/>
  <c r="S25" i="177"/>
  <c r="R25" i="177"/>
  <c r="Q25" i="177"/>
  <c r="P25" i="177"/>
  <c r="E25" i="177"/>
  <c r="U25" i="177" s="1"/>
  <c r="S24" i="177"/>
  <c r="R24" i="177"/>
  <c r="Q24" i="177"/>
  <c r="P24" i="177"/>
  <c r="E24" i="177"/>
  <c r="T24" i="177" s="1"/>
  <c r="U23" i="177"/>
  <c r="S23" i="177"/>
  <c r="R23" i="177"/>
  <c r="Q23" i="177"/>
  <c r="P23" i="177"/>
  <c r="E23" i="177"/>
  <c r="T23" i="177" s="1"/>
  <c r="T22" i="177"/>
  <c r="S22" i="177"/>
  <c r="R22" i="177"/>
  <c r="Q22" i="177"/>
  <c r="P22" i="177"/>
  <c r="E22" i="177"/>
  <c r="U22" i="177" s="1"/>
  <c r="S21" i="177"/>
  <c r="R21" i="177"/>
  <c r="Q21" i="177"/>
  <c r="P21" i="177"/>
  <c r="E21" i="177"/>
  <c r="T21" i="177" s="1"/>
  <c r="S20" i="177"/>
  <c r="R20" i="177"/>
  <c r="Q20" i="177"/>
  <c r="P20" i="177"/>
  <c r="E20" i="177"/>
  <c r="T20" i="177" s="1"/>
  <c r="S19" i="177"/>
  <c r="R19" i="177"/>
  <c r="Q19" i="177"/>
  <c r="P19" i="177"/>
  <c r="E19" i="177"/>
  <c r="T19" i="177" s="1"/>
  <c r="S18" i="177"/>
  <c r="R18" i="177"/>
  <c r="Q18" i="177"/>
  <c r="P18" i="177"/>
  <c r="E18" i="177"/>
  <c r="U18" i="177" s="1"/>
  <c r="S17" i="177"/>
  <c r="R17" i="177"/>
  <c r="Q17" i="177"/>
  <c r="P17" i="177"/>
  <c r="E17" i="177"/>
  <c r="U17" i="177" s="1"/>
  <c r="S16" i="177"/>
  <c r="R16" i="177"/>
  <c r="Q16" i="177"/>
  <c r="P16" i="177"/>
  <c r="E16" i="177"/>
  <c r="U16" i="177" s="1"/>
  <c r="S15" i="177"/>
  <c r="R15" i="177"/>
  <c r="Q15" i="177"/>
  <c r="P15" i="177"/>
  <c r="E15" i="177"/>
  <c r="T15" i="177" s="1"/>
  <c r="S14" i="177"/>
  <c r="R14" i="177"/>
  <c r="Q14" i="177"/>
  <c r="P14" i="177"/>
  <c r="E14" i="177"/>
  <c r="S13" i="177"/>
  <c r="R13" i="177"/>
  <c r="Q13" i="177"/>
  <c r="P13" i="177"/>
  <c r="E13" i="177"/>
  <c r="T13" i="177" s="1"/>
  <c r="S12" i="177"/>
  <c r="R12" i="177"/>
  <c r="Q12" i="177"/>
  <c r="P12" i="177"/>
  <c r="E12" i="177"/>
  <c r="T12" i="177" s="1"/>
  <c r="U11" i="177"/>
  <c r="S11" i="177"/>
  <c r="R11" i="177"/>
  <c r="Q11" i="177"/>
  <c r="P11" i="177"/>
  <c r="E11" i="177"/>
  <c r="T11" i="177" s="1"/>
  <c r="S10" i="177"/>
  <c r="R10" i="177"/>
  <c r="Q10" i="177"/>
  <c r="P10" i="177"/>
  <c r="E10" i="177"/>
  <c r="U10" i="177" s="1"/>
  <c r="S9" i="177"/>
  <c r="R9" i="177"/>
  <c r="S64" i="176"/>
  <c r="R64" i="176"/>
  <c r="Q64" i="176"/>
  <c r="P64" i="176"/>
  <c r="E64" i="176"/>
  <c r="T64" i="176" s="1"/>
  <c r="S63" i="176"/>
  <c r="R63" i="176"/>
  <c r="Q63" i="176"/>
  <c r="P63" i="176"/>
  <c r="P62" i="176" s="1"/>
  <c r="E63" i="176"/>
  <c r="S62" i="176"/>
  <c r="R62" i="176"/>
  <c r="U60" i="176"/>
  <c r="S60" i="176"/>
  <c r="R60" i="176"/>
  <c r="Q60" i="176"/>
  <c r="P60" i="176"/>
  <c r="E60" i="176"/>
  <c r="T60" i="176" s="1"/>
  <c r="U59" i="176"/>
  <c r="T59" i="176"/>
  <c r="S59" i="176"/>
  <c r="R59" i="176"/>
  <c r="Q59" i="176"/>
  <c r="P59" i="176"/>
  <c r="E59" i="176"/>
  <c r="S58" i="176"/>
  <c r="R58" i="176"/>
  <c r="Q58" i="176"/>
  <c r="P58" i="176"/>
  <c r="E58" i="176"/>
  <c r="U58" i="176" s="1"/>
  <c r="S57" i="176"/>
  <c r="R57" i="176"/>
  <c r="Q57" i="176"/>
  <c r="P57" i="176"/>
  <c r="E57" i="176"/>
  <c r="S56" i="176"/>
  <c r="R56" i="176"/>
  <c r="S55" i="176"/>
  <c r="R55" i="176"/>
  <c r="Q55" i="176"/>
  <c r="P55" i="176"/>
  <c r="E55" i="176"/>
  <c r="T55" i="176" s="1"/>
  <c r="S54" i="176"/>
  <c r="R54" i="176"/>
  <c r="Q54" i="176"/>
  <c r="P54" i="176"/>
  <c r="E54" i="176"/>
  <c r="U54" i="176" s="1"/>
  <c r="S53" i="176"/>
  <c r="R53" i="176"/>
  <c r="Q53" i="176"/>
  <c r="P53" i="176"/>
  <c r="E53" i="176"/>
  <c r="U52" i="176"/>
  <c r="T52" i="176"/>
  <c r="S52" i="176"/>
  <c r="R52" i="176"/>
  <c r="Q52" i="176"/>
  <c r="P52" i="176"/>
  <c r="E52" i="176"/>
  <c r="S51" i="176"/>
  <c r="R51" i="176"/>
  <c r="Q51" i="176"/>
  <c r="P51" i="176"/>
  <c r="E51" i="176"/>
  <c r="S50" i="176"/>
  <c r="R50" i="176"/>
  <c r="Q50" i="176"/>
  <c r="P50" i="176"/>
  <c r="E50" i="176"/>
  <c r="U50" i="176" s="1"/>
  <c r="S49" i="176"/>
  <c r="R49" i="176"/>
  <c r="Q49" i="176"/>
  <c r="P49" i="176"/>
  <c r="E49" i="176"/>
  <c r="T49" i="176" s="1"/>
  <c r="S48" i="176"/>
  <c r="R48" i="176"/>
  <c r="Q48" i="176"/>
  <c r="P48" i="176"/>
  <c r="E48" i="176"/>
  <c r="T48" i="176" s="1"/>
  <c r="U47" i="176"/>
  <c r="S47" i="176"/>
  <c r="R47" i="176"/>
  <c r="Q47" i="176"/>
  <c r="P47" i="176"/>
  <c r="E47" i="176"/>
  <c r="T47" i="176" s="1"/>
  <c r="U46" i="176"/>
  <c r="S46" i="176"/>
  <c r="R46" i="176"/>
  <c r="Q46" i="176"/>
  <c r="P46" i="176"/>
  <c r="E46" i="176"/>
  <c r="S45" i="176"/>
  <c r="R45" i="176"/>
  <c r="Q45" i="176"/>
  <c r="P45" i="176"/>
  <c r="E45" i="176"/>
  <c r="S44" i="176"/>
  <c r="R44" i="176"/>
  <c r="S42" i="176"/>
  <c r="R42" i="176"/>
  <c r="Q42" i="176"/>
  <c r="P42" i="176"/>
  <c r="E42" i="176"/>
  <c r="U42" i="176" s="1"/>
  <c r="S41" i="176"/>
  <c r="R41" i="176"/>
  <c r="Q41" i="176"/>
  <c r="P41" i="176"/>
  <c r="E41" i="176"/>
  <c r="T41" i="176" s="1"/>
  <c r="S40" i="176"/>
  <c r="R40" i="176"/>
  <c r="Q40" i="176"/>
  <c r="P40" i="176"/>
  <c r="E40" i="176"/>
  <c r="U40" i="176" s="1"/>
  <c r="S39" i="176"/>
  <c r="R39" i="176"/>
  <c r="Q39" i="176"/>
  <c r="P39" i="176"/>
  <c r="E39" i="176"/>
  <c r="T39" i="176" s="1"/>
  <c r="S38" i="176"/>
  <c r="R38" i="176"/>
  <c r="Q38" i="176"/>
  <c r="P38" i="176"/>
  <c r="E38" i="176"/>
  <c r="T38" i="176" s="1"/>
  <c r="U37" i="176"/>
  <c r="S37" i="176"/>
  <c r="R37" i="176"/>
  <c r="Q37" i="176"/>
  <c r="P37" i="176"/>
  <c r="E37" i="176"/>
  <c r="T37" i="176" s="1"/>
  <c r="U36" i="176"/>
  <c r="S36" i="176"/>
  <c r="R36" i="176"/>
  <c r="Q36" i="176"/>
  <c r="P36" i="176"/>
  <c r="E36" i="176"/>
  <c r="S35" i="176"/>
  <c r="R35" i="176"/>
  <c r="Q35" i="176"/>
  <c r="P35" i="176"/>
  <c r="E35" i="176"/>
  <c r="U35" i="176" s="1"/>
  <c r="U34" i="176"/>
  <c r="T34" i="176"/>
  <c r="S34" i="176"/>
  <c r="R34" i="176"/>
  <c r="Q34" i="176"/>
  <c r="P34" i="176"/>
  <c r="E34" i="176"/>
  <c r="S33" i="176"/>
  <c r="R33" i="176"/>
  <c r="Q33" i="176"/>
  <c r="P33" i="176"/>
  <c r="E33" i="176"/>
  <c r="S32" i="176"/>
  <c r="R32" i="176"/>
  <c r="Q32" i="176"/>
  <c r="P32" i="176"/>
  <c r="E32" i="176"/>
  <c r="U32" i="176" s="1"/>
  <c r="S31" i="176"/>
  <c r="R31" i="176"/>
  <c r="Q31" i="176"/>
  <c r="P31" i="176"/>
  <c r="E31" i="176"/>
  <c r="S30" i="176"/>
  <c r="R30" i="176"/>
  <c r="Q30" i="176"/>
  <c r="P30" i="176"/>
  <c r="E30" i="176"/>
  <c r="S29" i="176"/>
  <c r="R29" i="176"/>
  <c r="Q29" i="176"/>
  <c r="P29" i="176"/>
  <c r="E29" i="176"/>
  <c r="T29" i="176" s="1"/>
  <c r="S28" i="176"/>
  <c r="R28" i="176"/>
  <c r="S27" i="176"/>
  <c r="R27" i="176"/>
  <c r="Q27" i="176"/>
  <c r="P27" i="176"/>
  <c r="E27" i="176"/>
  <c r="U27" i="176" s="1"/>
  <c r="S26" i="176"/>
  <c r="R26" i="176"/>
  <c r="Q26" i="176"/>
  <c r="P26" i="176"/>
  <c r="E26" i="176"/>
  <c r="T26" i="176" s="1"/>
  <c r="U25" i="176"/>
  <c r="S25" i="176"/>
  <c r="R25" i="176"/>
  <c r="Q25" i="176"/>
  <c r="P25" i="176"/>
  <c r="E25" i="176"/>
  <c r="T25" i="176" s="1"/>
  <c r="S24" i="176"/>
  <c r="R24" i="176"/>
  <c r="Q24" i="176"/>
  <c r="P24" i="176"/>
  <c r="E24" i="176"/>
  <c r="T23" i="176"/>
  <c r="S23" i="176"/>
  <c r="R23" i="176"/>
  <c r="Q23" i="176"/>
  <c r="P23" i="176"/>
  <c r="E23" i="176"/>
  <c r="U23" i="176" s="1"/>
  <c r="S22" i="176"/>
  <c r="R22" i="176"/>
  <c r="Q22" i="176"/>
  <c r="P22" i="176"/>
  <c r="E22" i="176"/>
  <c r="U21" i="176"/>
  <c r="T21" i="176"/>
  <c r="S21" i="176"/>
  <c r="R21" i="176"/>
  <c r="Q21" i="176"/>
  <c r="P21" i="176"/>
  <c r="E21" i="176"/>
  <c r="U20" i="176"/>
  <c r="S20" i="176"/>
  <c r="R20" i="176"/>
  <c r="Q20" i="176"/>
  <c r="P20" i="176"/>
  <c r="E20" i="176"/>
  <c r="T20" i="176" s="1"/>
  <c r="S19" i="176"/>
  <c r="R19" i="176"/>
  <c r="Q19" i="176"/>
  <c r="P19" i="176"/>
  <c r="E19" i="176"/>
  <c r="U19" i="176" s="1"/>
  <c r="S18" i="176"/>
  <c r="R18" i="176"/>
  <c r="Q18" i="176"/>
  <c r="P18" i="176"/>
  <c r="E18" i="176"/>
  <c r="T18" i="176" s="1"/>
  <c r="U17" i="176"/>
  <c r="S17" i="176"/>
  <c r="R17" i="176"/>
  <c r="Q17" i="176"/>
  <c r="P17" i="176"/>
  <c r="E17" i="176"/>
  <c r="T17" i="176" s="1"/>
  <c r="U16" i="176"/>
  <c r="S16" i="176"/>
  <c r="R16" i="176"/>
  <c r="Q16" i="176"/>
  <c r="P16" i="176"/>
  <c r="E16" i="176"/>
  <c r="T16" i="176" s="1"/>
  <c r="S15" i="176"/>
  <c r="R15" i="176"/>
  <c r="Q15" i="176"/>
  <c r="P15" i="176"/>
  <c r="E15" i="176"/>
  <c r="U15" i="176" s="1"/>
  <c r="S14" i="176"/>
  <c r="R14" i="176"/>
  <c r="Q14" i="176"/>
  <c r="P14" i="176"/>
  <c r="E14" i="176"/>
  <c r="T13" i="176"/>
  <c r="S13" i="176"/>
  <c r="R13" i="176"/>
  <c r="Q13" i="176"/>
  <c r="P13" i="176"/>
  <c r="E13" i="176"/>
  <c r="U12" i="176"/>
  <c r="S12" i="176"/>
  <c r="R12" i="176"/>
  <c r="Q12" i="176"/>
  <c r="P12" i="176"/>
  <c r="E12" i="176"/>
  <c r="T12" i="176" s="1"/>
  <c r="S11" i="176"/>
  <c r="R11" i="176"/>
  <c r="Q11" i="176"/>
  <c r="P11" i="176"/>
  <c r="E11" i="176"/>
  <c r="S10" i="176"/>
  <c r="R10" i="176"/>
  <c r="Q10" i="176"/>
  <c r="P10" i="176"/>
  <c r="E10" i="176"/>
  <c r="U10" i="176" s="1"/>
  <c r="S9" i="176"/>
  <c r="R9" i="176"/>
  <c r="S64" i="175"/>
  <c r="R64" i="175"/>
  <c r="Q64" i="175"/>
  <c r="P64" i="175"/>
  <c r="E64" i="175"/>
  <c r="S63" i="175"/>
  <c r="R63" i="175"/>
  <c r="Q63" i="175"/>
  <c r="P63" i="175"/>
  <c r="P62" i="175" s="1"/>
  <c r="E63" i="175"/>
  <c r="E62" i="175" s="1"/>
  <c r="U62" i="175" s="1"/>
  <c r="S62" i="175"/>
  <c r="R62" i="175"/>
  <c r="S60" i="175"/>
  <c r="R60" i="175"/>
  <c r="Q60" i="175"/>
  <c r="P60" i="175"/>
  <c r="E60" i="175"/>
  <c r="U60" i="175" s="1"/>
  <c r="S59" i="175"/>
  <c r="R59" i="175"/>
  <c r="Q59" i="175"/>
  <c r="P59" i="175"/>
  <c r="E59" i="175"/>
  <c r="T59" i="175" s="1"/>
  <c r="S58" i="175"/>
  <c r="R58" i="175"/>
  <c r="Q58" i="175"/>
  <c r="P58" i="175"/>
  <c r="E58" i="175"/>
  <c r="T58" i="175" s="1"/>
  <c r="S57" i="175"/>
  <c r="R57" i="175"/>
  <c r="Q57" i="175"/>
  <c r="P57" i="175"/>
  <c r="E57" i="175"/>
  <c r="T57" i="175" s="1"/>
  <c r="S56" i="175"/>
  <c r="R56" i="175"/>
  <c r="S55" i="175"/>
  <c r="R55" i="175"/>
  <c r="Q55" i="175"/>
  <c r="P55" i="175"/>
  <c r="E55" i="175"/>
  <c r="S54" i="175"/>
  <c r="R54" i="175"/>
  <c r="Q54" i="175"/>
  <c r="P54" i="175"/>
  <c r="E54" i="175"/>
  <c r="T54" i="175" s="1"/>
  <c r="S53" i="175"/>
  <c r="R53" i="175"/>
  <c r="Q53" i="175"/>
  <c r="P53" i="175"/>
  <c r="E53" i="175"/>
  <c r="U52" i="175"/>
  <c r="S52" i="175"/>
  <c r="R52" i="175"/>
  <c r="Q52" i="175"/>
  <c r="P52" i="175"/>
  <c r="E52" i="175"/>
  <c r="T52" i="175" s="1"/>
  <c r="S51" i="175"/>
  <c r="R51" i="175"/>
  <c r="Q51" i="175"/>
  <c r="P51" i="175"/>
  <c r="E51" i="175"/>
  <c r="U51" i="175" s="1"/>
  <c r="S50" i="175"/>
  <c r="R50" i="175"/>
  <c r="Q50" i="175"/>
  <c r="P50" i="175"/>
  <c r="E50" i="175"/>
  <c r="S49" i="175"/>
  <c r="R49" i="175"/>
  <c r="Q49" i="175"/>
  <c r="P49" i="175"/>
  <c r="E49" i="175"/>
  <c r="S48" i="175"/>
  <c r="R48" i="175"/>
  <c r="Q48" i="175"/>
  <c r="P48" i="175"/>
  <c r="E48" i="175"/>
  <c r="T48" i="175" s="1"/>
  <c r="S47" i="175"/>
  <c r="R47" i="175"/>
  <c r="Q47" i="175"/>
  <c r="P47" i="175"/>
  <c r="E47" i="175"/>
  <c r="S46" i="175"/>
  <c r="R46" i="175"/>
  <c r="Q46" i="175"/>
  <c r="P46" i="175"/>
  <c r="E46" i="175"/>
  <c r="S45" i="175"/>
  <c r="R45" i="175"/>
  <c r="Q45" i="175"/>
  <c r="P45" i="175"/>
  <c r="E45" i="175"/>
  <c r="S44" i="175"/>
  <c r="R44" i="175"/>
  <c r="S43" i="175"/>
  <c r="S42" i="175"/>
  <c r="R42" i="175"/>
  <c r="Q42" i="175"/>
  <c r="P42" i="175"/>
  <c r="E42" i="175"/>
  <c r="T42" i="175" s="1"/>
  <c r="S41" i="175"/>
  <c r="R41" i="175"/>
  <c r="Q41" i="175"/>
  <c r="P41" i="175"/>
  <c r="E41" i="175"/>
  <c r="T41" i="175" s="1"/>
  <c r="S40" i="175"/>
  <c r="R40" i="175"/>
  <c r="Q40" i="175"/>
  <c r="P40" i="175"/>
  <c r="E40" i="175"/>
  <c r="S39" i="175"/>
  <c r="R39" i="175"/>
  <c r="Q39" i="175"/>
  <c r="P39" i="175"/>
  <c r="E39" i="175"/>
  <c r="U39" i="175" s="1"/>
  <c r="S38" i="175"/>
  <c r="R38" i="175"/>
  <c r="Q38" i="175"/>
  <c r="P38" i="175"/>
  <c r="E38" i="175"/>
  <c r="T38" i="175" s="1"/>
  <c r="T37" i="175"/>
  <c r="S37" i="175"/>
  <c r="R37" i="175"/>
  <c r="Q37" i="175"/>
  <c r="P37" i="175"/>
  <c r="E37" i="175"/>
  <c r="U37" i="175" s="1"/>
  <c r="S36" i="175"/>
  <c r="R36" i="175"/>
  <c r="Q36" i="175"/>
  <c r="P36" i="175"/>
  <c r="E36" i="175"/>
  <c r="T36" i="175" s="1"/>
  <c r="S35" i="175"/>
  <c r="R35" i="175"/>
  <c r="Q35" i="175"/>
  <c r="P35" i="175"/>
  <c r="E35" i="175"/>
  <c r="T35" i="175" s="1"/>
  <c r="U34" i="175"/>
  <c r="S34" i="175"/>
  <c r="R34" i="175"/>
  <c r="Q34" i="175"/>
  <c r="P34" i="175"/>
  <c r="E34" i="175"/>
  <c r="T34" i="175" s="1"/>
  <c r="S33" i="175"/>
  <c r="R33" i="175"/>
  <c r="Q33" i="175"/>
  <c r="U33" i="175" s="1"/>
  <c r="P33" i="175"/>
  <c r="T33" i="175" s="1"/>
  <c r="E33" i="175"/>
  <c r="S32" i="175"/>
  <c r="R32" i="175"/>
  <c r="Q32" i="175"/>
  <c r="P32" i="175"/>
  <c r="E32" i="175"/>
  <c r="S31" i="175"/>
  <c r="R31" i="175"/>
  <c r="Q31" i="175"/>
  <c r="U31" i="175" s="1"/>
  <c r="P31" i="175"/>
  <c r="T31" i="175" s="1"/>
  <c r="E31" i="175"/>
  <c r="S30" i="175"/>
  <c r="R30" i="175"/>
  <c r="Q30" i="175"/>
  <c r="P30" i="175"/>
  <c r="E30" i="175"/>
  <c r="T30" i="175" s="1"/>
  <c r="T29" i="175"/>
  <c r="S29" i="175"/>
  <c r="R29" i="175"/>
  <c r="Q29" i="175"/>
  <c r="P29" i="175"/>
  <c r="E29" i="175"/>
  <c r="S28" i="175"/>
  <c r="R28" i="175"/>
  <c r="S27" i="175"/>
  <c r="R27" i="175"/>
  <c r="Q27" i="175"/>
  <c r="P27" i="175"/>
  <c r="E27" i="175"/>
  <c r="U26" i="175"/>
  <c r="T26" i="175"/>
  <c r="S26" i="175"/>
  <c r="R26" i="175"/>
  <c r="Q26" i="175"/>
  <c r="P26" i="175"/>
  <c r="E26" i="175"/>
  <c r="S25" i="175"/>
  <c r="R25" i="175"/>
  <c r="Q25" i="175"/>
  <c r="P25" i="175"/>
  <c r="E25" i="175"/>
  <c r="T24" i="175"/>
  <c r="S24" i="175"/>
  <c r="R24" i="175"/>
  <c r="Q24" i="175"/>
  <c r="P24" i="175"/>
  <c r="E24" i="175"/>
  <c r="U24" i="175" s="1"/>
  <c r="S23" i="175"/>
  <c r="R23" i="175"/>
  <c r="Q23" i="175"/>
  <c r="P23" i="175"/>
  <c r="E23" i="175"/>
  <c r="T23" i="175" s="1"/>
  <c r="U22" i="175"/>
  <c r="S22" i="175"/>
  <c r="R22" i="175"/>
  <c r="Q22" i="175"/>
  <c r="P22" i="175"/>
  <c r="E22" i="175"/>
  <c r="T22" i="175" s="1"/>
  <c r="S21" i="175"/>
  <c r="R21" i="175"/>
  <c r="Q21" i="175"/>
  <c r="P21" i="175"/>
  <c r="E21" i="175"/>
  <c r="S20" i="175"/>
  <c r="R20" i="175"/>
  <c r="Q20" i="175"/>
  <c r="P20" i="175"/>
  <c r="E20" i="175"/>
  <c r="S19" i="175"/>
  <c r="R19" i="175"/>
  <c r="Q19" i="175"/>
  <c r="P19" i="175"/>
  <c r="E19" i="175"/>
  <c r="S18" i="175"/>
  <c r="R18" i="175"/>
  <c r="Q18" i="175"/>
  <c r="P18" i="175"/>
  <c r="E18" i="175"/>
  <c r="U18" i="175" s="1"/>
  <c r="U17" i="175"/>
  <c r="S17" i="175"/>
  <c r="R17" i="175"/>
  <c r="Q17" i="175"/>
  <c r="P17" i="175"/>
  <c r="E17" i="175"/>
  <c r="T17" i="175" s="1"/>
  <c r="S16" i="175"/>
  <c r="R16" i="175"/>
  <c r="Q16" i="175"/>
  <c r="P16" i="175"/>
  <c r="E16" i="175"/>
  <c r="S15" i="175"/>
  <c r="R15" i="175"/>
  <c r="Q15" i="175"/>
  <c r="P15" i="175"/>
  <c r="E15" i="175"/>
  <c r="T15" i="175" s="1"/>
  <c r="S14" i="175"/>
  <c r="R14" i="175"/>
  <c r="Q14" i="175"/>
  <c r="P14" i="175"/>
  <c r="E14" i="175"/>
  <c r="T14" i="175" s="1"/>
  <c r="U13" i="175"/>
  <c r="S13" i="175"/>
  <c r="R13" i="175"/>
  <c r="Q13" i="175"/>
  <c r="P13" i="175"/>
  <c r="E13" i="175"/>
  <c r="T13" i="175" s="1"/>
  <c r="U12" i="175"/>
  <c r="S12" i="175"/>
  <c r="R12" i="175"/>
  <c r="Q12" i="175"/>
  <c r="P12" i="175"/>
  <c r="E12" i="175"/>
  <c r="T12" i="175" s="1"/>
  <c r="S11" i="175"/>
  <c r="R11" i="175"/>
  <c r="Q11" i="175"/>
  <c r="P11" i="175"/>
  <c r="E11" i="175"/>
  <c r="S10" i="175"/>
  <c r="R10" i="175"/>
  <c r="Q10" i="175"/>
  <c r="P10" i="175"/>
  <c r="E10" i="175"/>
  <c r="T10" i="175" s="1"/>
  <c r="S9" i="175"/>
  <c r="R9" i="175"/>
  <c r="S64" i="174"/>
  <c r="R64" i="174"/>
  <c r="Q64" i="174"/>
  <c r="P64" i="174"/>
  <c r="E64" i="174"/>
  <c r="S63" i="174"/>
  <c r="R63" i="174"/>
  <c r="Q63" i="174"/>
  <c r="P63" i="174"/>
  <c r="E63" i="174"/>
  <c r="S62" i="174"/>
  <c r="R62" i="174"/>
  <c r="S60" i="174"/>
  <c r="R60" i="174"/>
  <c r="Q60" i="174"/>
  <c r="P60" i="174"/>
  <c r="E60" i="174"/>
  <c r="U59" i="174"/>
  <c r="T59" i="174"/>
  <c r="S59" i="174"/>
  <c r="R59" i="174"/>
  <c r="Q59" i="174"/>
  <c r="P59" i="174"/>
  <c r="E59" i="174"/>
  <c r="S58" i="174"/>
  <c r="R58" i="174"/>
  <c r="Q58" i="174"/>
  <c r="P58" i="174"/>
  <c r="E58" i="174"/>
  <c r="T58" i="174" s="1"/>
  <c r="S57" i="174"/>
  <c r="R57" i="174"/>
  <c r="Q57" i="174"/>
  <c r="P57" i="174"/>
  <c r="E57" i="174"/>
  <c r="T57" i="174" s="1"/>
  <c r="S56" i="174"/>
  <c r="R56" i="174"/>
  <c r="S55" i="174"/>
  <c r="R55" i="174"/>
  <c r="Q55" i="174"/>
  <c r="P55" i="174"/>
  <c r="E55" i="174"/>
  <c r="T54" i="174"/>
  <c r="S54" i="174"/>
  <c r="R54" i="174"/>
  <c r="Q54" i="174"/>
  <c r="P54" i="174"/>
  <c r="E54" i="174"/>
  <c r="U54" i="174" s="1"/>
  <c r="S53" i="174"/>
  <c r="R53" i="174"/>
  <c r="Q53" i="174"/>
  <c r="U53" i="174" s="1"/>
  <c r="P53" i="174"/>
  <c r="E53" i="174"/>
  <c r="S52" i="174"/>
  <c r="R52" i="174"/>
  <c r="Q52" i="174"/>
  <c r="P52" i="174"/>
  <c r="E52" i="174"/>
  <c r="U52" i="174" s="1"/>
  <c r="S51" i="174"/>
  <c r="R51" i="174"/>
  <c r="Q51" i="174"/>
  <c r="P51" i="174"/>
  <c r="E51" i="174"/>
  <c r="S50" i="174"/>
  <c r="R50" i="174"/>
  <c r="Q50" i="174"/>
  <c r="P50" i="174"/>
  <c r="E50" i="174"/>
  <c r="T50" i="174" s="1"/>
  <c r="S49" i="174"/>
  <c r="R49" i="174"/>
  <c r="Q49" i="174"/>
  <c r="P49" i="174"/>
  <c r="E49" i="174"/>
  <c r="T49" i="174" s="1"/>
  <c r="U48" i="174"/>
  <c r="S48" i="174"/>
  <c r="R48" i="174"/>
  <c r="Q48" i="174"/>
  <c r="P48" i="174"/>
  <c r="E48" i="174"/>
  <c r="T48" i="174" s="1"/>
  <c r="S47" i="174"/>
  <c r="R47" i="174"/>
  <c r="Q47" i="174"/>
  <c r="P47" i="174"/>
  <c r="E47" i="174"/>
  <c r="S46" i="174"/>
  <c r="R46" i="174"/>
  <c r="Q46" i="174"/>
  <c r="P46" i="174"/>
  <c r="T46" i="174" s="1"/>
  <c r="E46" i="174"/>
  <c r="S45" i="174"/>
  <c r="R45" i="174"/>
  <c r="Q45" i="174"/>
  <c r="P45" i="174"/>
  <c r="E45" i="174"/>
  <c r="S44" i="174"/>
  <c r="R44" i="174"/>
  <c r="S43" i="174"/>
  <c r="S42" i="174"/>
  <c r="R42" i="174"/>
  <c r="Q42" i="174"/>
  <c r="P42" i="174"/>
  <c r="E42" i="174"/>
  <c r="U42" i="174" s="1"/>
  <c r="S41" i="174"/>
  <c r="R41" i="174"/>
  <c r="Q41" i="174"/>
  <c r="P41" i="174"/>
  <c r="E41" i="174"/>
  <c r="S40" i="174"/>
  <c r="R40" i="174"/>
  <c r="Q40" i="174"/>
  <c r="P40" i="174"/>
  <c r="E40" i="174"/>
  <c r="T40" i="174" s="1"/>
  <c r="U39" i="174"/>
  <c r="S39" i="174"/>
  <c r="R39" i="174"/>
  <c r="Q39" i="174"/>
  <c r="P39" i="174"/>
  <c r="E39" i="174"/>
  <c r="T39" i="174" s="1"/>
  <c r="S38" i="174"/>
  <c r="R38" i="174"/>
  <c r="Q38" i="174"/>
  <c r="P38" i="174"/>
  <c r="E38" i="174"/>
  <c r="U38" i="174" s="1"/>
  <c r="S37" i="174"/>
  <c r="R37" i="174"/>
  <c r="Q37" i="174"/>
  <c r="P37" i="174"/>
  <c r="E37" i="174"/>
  <c r="T36" i="174"/>
  <c r="S36" i="174"/>
  <c r="R36" i="174"/>
  <c r="Q36" i="174"/>
  <c r="U36" i="174" s="1"/>
  <c r="P36" i="174"/>
  <c r="E36" i="174"/>
  <c r="S35" i="174"/>
  <c r="R35" i="174"/>
  <c r="Q35" i="174"/>
  <c r="P35" i="174"/>
  <c r="E35" i="174"/>
  <c r="T35" i="174" s="1"/>
  <c r="S34" i="174"/>
  <c r="R34" i="174"/>
  <c r="Q34" i="174"/>
  <c r="P34" i="174"/>
  <c r="E34" i="174"/>
  <c r="U34" i="174" s="1"/>
  <c r="S33" i="174"/>
  <c r="R33" i="174"/>
  <c r="Q33" i="174"/>
  <c r="P33" i="174"/>
  <c r="E33" i="174"/>
  <c r="U32" i="174"/>
  <c r="S32" i="174"/>
  <c r="R32" i="174"/>
  <c r="Q32" i="174"/>
  <c r="P32" i="174"/>
  <c r="E32" i="174"/>
  <c r="T32" i="174" s="1"/>
  <c r="S31" i="174"/>
  <c r="R31" i="174"/>
  <c r="Q31" i="174"/>
  <c r="U31" i="174" s="1"/>
  <c r="P31" i="174"/>
  <c r="E31" i="174"/>
  <c r="S30" i="174"/>
  <c r="R30" i="174"/>
  <c r="Q30" i="174"/>
  <c r="P30" i="174"/>
  <c r="E30" i="174"/>
  <c r="T30" i="174" s="1"/>
  <c r="S29" i="174"/>
  <c r="R29" i="174"/>
  <c r="Q29" i="174"/>
  <c r="P29" i="174"/>
  <c r="E29" i="174"/>
  <c r="S28" i="174"/>
  <c r="R28" i="174"/>
  <c r="U27" i="174"/>
  <c r="S27" i="174"/>
  <c r="R27" i="174"/>
  <c r="Q27" i="174"/>
  <c r="P27" i="174"/>
  <c r="E27" i="174"/>
  <c r="T27" i="174" s="1"/>
  <c r="S26" i="174"/>
  <c r="R26" i="174"/>
  <c r="Q26" i="174"/>
  <c r="P26" i="174"/>
  <c r="E26" i="174"/>
  <c r="S25" i="174"/>
  <c r="R25" i="174"/>
  <c r="Q25" i="174"/>
  <c r="P25" i="174"/>
  <c r="E25" i="174"/>
  <c r="S24" i="174"/>
  <c r="R24" i="174"/>
  <c r="Q24" i="174"/>
  <c r="P24" i="174"/>
  <c r="E24" i="174"/>
  <c r="T23" i="174"/>
  <c r="S23" i="174"/>
  <c r="R23" i="174"/>
  <c r="Q23" i="174"/>
  <c r="U23" i="174" s="1"/>
  <c r="P23" i="174"/>
  <c r="E23" i="174"/>
  <c r="S22" i="174"/>
  <c r="R22" i="174"/>
  <c r="Q22" i="174"/>
  <c r="P22" i="174"/>
  <c r="E22" i="174"/>
  <c r="T22" i="174" s="1"/>
  <c r="T21" i="174"/>
  <c r="S21" i="174"/>
  <c r="R21" i="174"/>
  <c r="Q21" i="174"/>
  <c r="P21" i="174"/>
  <c r="E21" i="174"/>
  <c r="U21" i="174" s="1"/>
  <c r="S20" i="174"/>
  <c r="R20" i="174"/>
  <c r="Q20" i="174"/>
  <c r="P20" i="174"/>
  <c r="E20" i="174"/>
  <c r="S19" i="174"/>
  <c r="R19" i="174"/>
  <c r="Q19" i="174"/>
  <c r="P19" i="174"/>
  <c r="E19" i="174"/>
  <c r="T19" i="174" s="1"/>
  <c r="S18" i="174"/>
  <c r="R18" i="174"/>
  <c r="Q18" i="174"/>
  <c r="P18" i="174"/>
  <c r="E18" i="174"/>
  <c r="T18" i="174" s="1"/>
  <c r="T17" i="174"/>
  <c r="S17" i="174"/>
  <c r="R17" i="174"/>
  <c r="Q17" i="174"/>
  <c r="P17" i="174"/>
  <c r="E17" i="174"/>
  <c r="U17" i="174" s="1"/>
  <c r="S16" i="174"/>
  <c r="R16" i="174"/>
  <c r="Q16" i="174"/>
  <c r="P16" i="174"/>
  <c r="E16" i="174"/>
  <c r="S15" i="174"/>
  <c r="R15" i="174"/>
  <c r="Q15" i="174"/>
  <c r="P15" i="174"/>
  <c r="E15" i="174"/>
  <c r="U15" i="174" s="1"/>
  <c r="S14" i="174"/>
  <c r="R14" i="174"/>
  <c r="Q14" i="174"/>
  <c r="P14" i="174"/>
  <c r="E14" i="174"/>
  <c r="T14" i="174" s="1"/>
  <c r="S13" i="174"/>
  <c r="R13" i="174"/>
  <c r="Q13" i="174"/>
  <c r="P13" i="174"/>
  <c r="T13" i="174" s="1"/>
  <c r="E13" i="174"/>
  <c r="S12" i="174"/>
  <c r="R12" i="174"/>
  <c r="Q12" i="174"/>
  <c r="P12" i="174"/>
  <c r="E12" i="174"/>
  <c r="S11" i="174"/>
  <c r="R11" i="174"/>
  <c r="Q11" i="174"/>
  <c r="P11" i="174"/>
  <c r="E11" i="174"/>
  <c r="T11" i="174" s="1"/>
  <c r="S10" i="174"/>
  <c r="R10" i="174"/>
  <c r="Q10" i="174"/>
  <c r="P10" i="174"/>
  <c r="E10" i="174"/>
  <c r="T10" i="174" s="1"/>
  <c r="S9" i="174"/>
  <c r="R9" i="174"/>
  <c r="S64" i="173"/>
  <c r="R64" i="173"/>
  <c r="Q64" i="173"/>
  <c r="P64" i="173"/>
  <c r="E64" i="173"/>
  <c r="U64" i="173" s="1"/>
  <c r="S63" i="173"/>
  <c r="R63" i="173"/>
  <c r="Q63" i="173"/>
  <c r="Q62" i="173" s="1"/>
  <c r="P63" i="173"/>
  <c r="E63" i="173"/>
  <c r="S62" i="173"/>
  <c r="R62" i="173"/>
  <c r="S60" i="173"/>
  <c r="R60" i="173"/>
  <c r="Q60" i="173"/>
  <c r="P60" i="173"/>
  <c r="E60" i="173"/>
  <c r="T60" i="173" s="1"/>
  <c r="U59" i="173"/>
  <c r="S59" i="173"/>
  <c r="R59" i="173"/>
  <c r="Q59" i="173"/>
  <c r="P59" i="173"/>
  <c r="E59" i="173"/>
  <c r="T59" i="173" s="1"/>
  <c r="S58" i="173"/>
  <c r="R58" i="173"/>
  <c r="Q58" i="173"/>
  <c r="P58" i="173"/>
  <c r="E58" i="173"/>
  <c r="U58" i="173" s="1"/>
  <c r="S57" i="173"/>
  <c r="R57" i="173"/>
  <c r="Q57" i="173"/>
  <c r="P57" i="173"/>
  <c r="E57" i="173"/>
  <c r="S56" i="173"/>
  <c r="R56" i="173"/>
  <c r="U55" i="173"/>
  <c r="S55" i="173"/>
  <c r="R55" i="173"/>
  <c r="Q55" i="173"/>
  <c r="P55" i="173"/>
  <c r="E55" i="173"/>
  <c r="T55" i="173" s="1"/>
  <c r="S54" i="173"/>
  <c r="R54" i="173"/>
  <c r="Q54" i="173"/>
  <c r="P54" i="173"/>
  <c r="E54" i="173"/>
  <c r="S53" i="173"/>
  <c r="R53" i="173"/>
  <c r="Q53" i="173"/>
  <c r="P53" i="173"/>
  <c r="E53" i="173"/>
  <c r="S52" i="173"/>
  <c r="R52" i="173"/>
  <c r="Q52" i="173"/>
  <c r="P52" i="173"/>
  <c r="E52" i="173"/>
  <c r="S51" i="173"/>
  <c r="R51" i="173"/>
  <c r="Q51" i="173"/>
  <c r="P51" i="173"/>
  <c r="E51" i="173"/>
  <c r="U51" i="173" s="1"/>
  <c r="S50" i="173"/>
  <c r="R50" i="173"/>
  <c r="Q50" i="173"/>
  <c r="P50" i="173"/>
  <c r="E50" i="173"/>
  <c r="T50" i="173" s="1"/>
  <c r="S49" i="173"/>
  <c r="R49" i="173"/>
  <c r="Q49" i="173"/>
  <c r="P49" i="173"/>
  <c r="E49" i="173"/>
  <c r="U49" i="173" s="1"/>
  <c r="S48" i="173"/>
  <c r="R48" i="173"/>
  <c r="Q48" i="173"/>
  <c r="P48" i="173"/>
  <c r="E48" i="173"/>
  <c r="S47" i="173"/>
  <c r="R47" i="173"/>
  <c r="Q47" i="173"/>
  <c r="P47" i="173"/>
  <c r="E47" i="173"/>
  <c r="S46" i="173"/>
  <c r="R46" i="173"/>
  <c r="Q46" i="173"/>
  <c r="P46" i="173"/>
  <c r="E46" i="173"/>
  <c r="T46" i="173" s="1"/>
  <c r="S45" i="173"/>
  <c r="R45" i="173"/>
  <c r="Q45" i="173"/>
  <c r="P45" i="173"/>
  <c r="E45" i="173"/>
  <c r="S44" i="173"/>
  <c r="R44" i="173"/>
  <c r="S43" i="173"/>
  <c r="R43" i="173"/>
  <c r="S42" i="173"/>
  <c r="R42" i="173"/>
  <c r="Q42" i="173"/>
  <c r="P42" i="173"/>
  <c r="E42" i="173"/>
  <c r="U41" i="173"/>
  <c r="S41" i="173"/>
  <c r="R41" i="173"/>
  <c r="Q41" i="173"/>
  <c r="P41" i="173"/>
  <c r="E41" i="173"/>
  <c r="T41" i="173" s="1"/>
  <c r="S40" i="173"/>
  <c r="R40" i="173"/>
  <c r="Q40" i="173"/>
  <c r="P40" i="173"/>
  <c r="E40" i="173"/>
  <c r="T40" i="173" s="1"/>
  <c r="S39" i="173"/>
  <c r="R39" i="173"/>
  <c r="Q39" i="173"/>
  <c r="P39" i="173"/>
  <c r="E39" i="173"/>
  <c r="U39" i="173" s="1"/>
  <c r="S38" i="173"/>
  <c r="R38" i="173"/>
  <c r="Q38" i="173"/>
  <c r="P38" i="173"/>
  <c r="E38" i="173"/>
  <c r="U37" i="173"/>
  <c r="S37" i="173"/>
  <c r="R37" i="173"/>
  <c r="Q37" i="173"/>
  <c r="P37" i="173"/>
  <c r="E37" i="173"/>
  <c r="T37" i="173" s="1"/>
  <c r="S36" i="173"/>
  <c r="R36" i="173"/>
  <c r="Q36" i="173"/>
  <c r="P36" i="173"/>
  <c r="E36" i="173"/>
  <c r="S35" i="173"/>
  <c r="R35" i="173"/>
  <c r="Q35" i="173"/>
  <c r="P35" i="173"/>
  <c r="E35" i="173"/>
  <c r="U35" i="173" s="1"/>
  <c r="U34" i="173"/>
  <c r="S34" i="173"/>
  <c r="R34" i="173"/>
  <c r="Q34" i="173"/>
  <c r="P34" i="173"/>
  <c r="E34" i="173"/>
  <c r="T34" i="173" s="1"/>
  <c r="T33" i="173"/>
  <c r="S33" i="173"/>
  <c r="R33" i="173"/>
  <c r="Q33" i="173"/>
  <c r="P33" i="173"/>
  <c r="E33" i="173"/>
  <c r="S32" i="173"/>
  <c r="R32" i="173"/>
  <c r="Q32" i="173"/>
  <c r="P32" i="173"/>
  <c r="E32" i="173"/>
  <c r="S31" i="173"/>
  <c r="R31" i="173"/>
  <c r="Q31" i="173"/>
  <c r="P31" i="173"/>
  <c r="T31" i="173" s="1"/>
  <c r="E31" i="173"/>
  <c r="S30" i="173"/>
  <c r="R30" i="173"/>
  <c r="Q30" i="173"/>
  <c r="P30" i="173"/>
  <c r="E30" i="173"/>
  <c r="S29" i="173"/>
  <c r="R29" i="173"/>
  <c r="Q29" i="173"/>
  <c r="P29" i="173"/>
  <c r="E29" i="173"/>
  <c r="T29" i="173" s="1"/>
  <c r="S28" i="173"/>
  <c r="R28" i="173"/>
  <c r="S27" i="173"/>
  <c r="R27" i="173"/>
  <c r="Q27" i="173"/>
  <c r="P27" i="173"/>
  <c r="E27" i="173"/>
  <c r="T27" i="173" s="1"/>
  <c r="T26" i="173"/>
  <c r="S26" i="173"/>
  <c r="R26" i="173"/>
  <c r="Q26" i="173"/>
  <c r="P26" i="173"/>
  <c r="E26" i="173"/>
  <c r="U26" i="173" s="1"/>
  <c r="S25" i="173"/>
  <c r="R25" i="173"/>
  <c r="Q25" i="173"/>
  <c r="P25" i="173"/>
  <c r="E25" i="173"/>
  <c r="S24" i="173"/>
  <c r="R24" i="173"/>
  <c r="Q24" i="173"/>
  <c r="P24" i="173"/>
  <c r="E24" i="173"/>
  <c r="S23" i="173"/>
  <c r="R23" i="173"/>
  <c r="Q23" i="173"/>
  <c r="P23" i="173"/>
  <c r="E23" i="173"/>
  <c r="S22" i="173"/>
  <c r="R22" i="173"/>
  <c r="Q22" i="173"/>
  <c r="U22" i="173" s="1"/>
  <c r="P22" i="173"/>
  <c r="T22" i="173" s="1"/>
  <c r="E22" i="173"/>
  <c r="S21" i="173"/>
  <c r="R21" i="173"/>
  <c r="Q21" i="173"/>
  <c r="P21" i="173"/>
  <c r="E21" i="173"/>
  <c r="S20" i="173"/>
  <c r="R20" i="173"/>
  <c r="Q20" i="173"/>
  <c r="P20" i="173"/>
  <c r="E20" i="173"/>
  <c r="S19" i="173"/>
  <c r="R19" i="173"/>
  <c r="Q19" i="173"/>
  <c r="P19" i="173"/>
  <c r="E19" i="173"/>
  <c r="S18" i="173"/>
  <c r="R18" i="173"/>
  <c r="Q18" i="173"/>
  <c r="P18" i="173"/>
  <c r="E18" i="173"/>
  <c r="U18" i="173" s="1"/>
  <c r="S17" i="173"/>
  <c r="R17" i="173"/>
  <c r="Q17" i="173"/>
  <c r="P17" i="173"/>
  <c r="E17" i="173"/>
  <c r="S16" i="173"/>
  <c r="R16" i="173"/>
  <c r="Q16" i="173"/>
  <c r="P16" i="173"/>
  <c r="E16" i="173"/>
  <c r="S15" i="173"/>
  <c r="R15" i="173"/>
  <c r="Q15" i="173"/>
  <c r="P15" i="173"/>
  <c r="E15" i="173"/>
  <c r="U14" i="173"/>
  <c r="T14" i="173"/>
  <c r="S14" i="173"/>
  <c r="R14" i="173"/>
  <c r="Q14" i="173"/>
  <c r="P14" i="173"/>
  <c r="E14" i="173"/>
  <c r="S13" i="173"/>
  <c r="R13" i="173"/>
  <c r="Q13" i="173"/>
  <c r="P13" i="173"/>
  <c r="E13" i="173"/>
  <c r="T13" i="173" s="1"/>
  <c r="S12" i="173"/>
  <c r="R12" i="173"/>
  <c r="Q12" i="173"/>
  <c r="P12" i="173"/>
  <c r="E12" i="173"/>
  <c r="S11" i="173"/>
  <c r="R11" i="173"/>
  <c r="Q11" i="173"/>
  <c r="P11" i="173"/>
  <c r="E11" i="173"/>
  <c r="T11" i="173" s="1"/>
  <c r="S10" i="173"/>
  <c r="R10" i="173"/>
  <c r="Q10" i="173"/>
  <c r="P10" i="173"/>
  <c r="E10" i="173"/>
  <c r="S9" i="173"/>
  <c r="R9" i="173"/>
  <c r="S64" i="172"/>
  <c r="R64" i="172"/>
  <c r="Q64" i="172"/>
  <c r="P64" i="172"/>
  <c r="E64" i="172"/>
  <c r="U63" i="172"/>
  <c r="T63" i="172"/>
  <c r="S63" i="172"/>
  <c r="R63" i="172"/>
  <c r="Q63" i="172"/>
  <c r="Q62" i="172" s="1"/>
  <c r="P63" i="172"/>
  <c r="E63" i="172"/>
  <c r="S62" i="172"/>
  <c r="R62" i="172"/>
  <c r="U60" i="172"/>
  <c r="S60" i="172"/>
  <c r="R60" i="172"/>
  <c r="Q60" i="172"/>
  <c r="P60" i="172"/>
  <c r="E60" i="172"/>
  <c r="T60" i="172" s="1"/>
  <c r="S59" i="172"/>
  <c r="R59" i="172"/>
  <c r="Q59" i="172"/>
  <c r="P59" i="172"/>
  <c r="E59" i="172"/>
  <c r="U59" i="172" s="1"/>
  <c r="S58" i="172"/>
  <c r="R58" i="172"/>
  <c r="Q58" i="172"/>
  <c r="P58" i="172"/>
  <c r="E58" i="172"/>
  <c r="U57" i="172"/>
  <c r="S57" i="172"/>
  <c r="R57" i="172"/>
  <c r="Q57" i="172"/>
  <c r="P57" i="172"/>
  <c r="E57" i="172"/>
  <c r="T57" i="172" s="1"/>
  <c r="S56" i="172"/>
  <c r="R56" i="172"/>
  <c r="U55" i="172"/>
  <c r="S55" i="172"/>
  <c r="R55" i="172"/>
  <c r="Q55" i="172"/>
  <c r="P55" i="172"/>
  <c r="E55" i="172"/>
  <c r="T55" i="172" s="1"/>
  <c r="S54" i="172"/>
  <c r="R54" i="172"/>
  <c r="Q54" i="172"/>
  <c r="P54" i="172"/>
  <c r="E54" i="172"/>
  <c r="S53" i="172"/>
  <c r="R53" i="172"/>
  <c r="Q53" i="172"/>
  <c r="P53" i="172"/>
  <c r="E53" i="172"/>
  <c r="S52" i="172"/>
  <c r="R52" i="172"/>
  <c r="Q52" i="172"/>
  <c r="P52" i="172"/>
  <c r="E52" i="172"/>
  <c r="S51" i="172"/>
  <c r="R51" i="172"/>
  <c r="Q51" i="172"/>
  <c r="P51" i="172"/>
  <c r="E51" i="172"/>
  <c r="U51" i="172" s="1"/>
  <c r="S50" i="172"/>
  <c r="R50" i="172"/>
  <c r="Q50" i="172"/>
  <c r="P50" i="172"/>
  <c r="E50" i="172"/>
  <c r="S49" i="172"/>
  <c r="R49" i="172"/>
  <c r="Q49" i="172"/>
  <c r="P49" i="172"/>
  <c r="E49" i="172"/>
  <c r="T49" i="172" s="1"/>
  <c r="S48" i="172"/>
  <c r="R48" i="172"/>
  <c r="Q48" i="172"/>
  <c r="P48" i="172"/>
  <c r="E48" i="172"/>
  <c r="T48" i="172" s="1"/>
  <c r="U47" i="172"/>
  <c r="S47" i="172"/>
  <c r="R47" i="172"/>
  <c r="Q47" i="172"/>
  <c r="P47" i="172"/>
  <c r="E47" i="172"/>
  <c r="T47" i="172" s="1"/>
  <c r="S46" i="172"/>
  <c r="R46" i="172"/>
  <c r="Q46" i="172"/>
  <c r="P46" i="172"/>
  <c r="E46" i="172"/>
  <c r="U46" i="172" s="1"/>
  <c r="S45" i="172"/>
  <c r="R45" i="172"/>
  <c r="Q45" i="172"/>
  <c r="P45" i="172"/>
  <c r="E45" i="172"/>
  <c r="S44" i="172"/>
  <c r="R44" i="172"/>
  <c r="S43" i="172"/>
  <c r="S42" i="172"/>
  <c r="R42" i="172"/>
  <c r="Q42" i="172"/>
  <c r="P42" i="172"/>
  <c r="E42" i="172"/>
  <c r="T42" i="172" s="1"/>
  <c r="S41" i="172"/>
  <c r="R41" i="172"/>
  <c r="Q41" i="172"/>
  <c r="P41" i="172"/>
  <c r="E41" i="172"/>
  <c r="U41" i="172" s="1"/>
  <c r="S40" i="172"/>
  <c r="R40" i="172"/>
  <c r="Q40" i="172"/>
  <c r="P40" i="172"/>
  <c r="E40" i="172"/>
  <c r="U39" i="172"/>
  <c r="S39" i="172"/>
  <c r="R39" i="172"/>
  <c r="Q39" i="172"/>
  <c r="P39" i="172"/>
  <c r="E39" i="172"/>
  <c r="T39" i="172" s="1"/>
  <c r="S38" i="172"/>
  <c r="R38" i="172"/>
  <c r="Q38" i="172"/>
  <c r="P38" i="172"/>
  <c r="E38" i="172"/>
  <c r="U38" i="172" s="1"/>
  <c r="U37" i="172"/>
  <c r="S37" i="172"/>
  <c r="R37" i="172"/>
  <c r="Q37" i="172"/>
  <c r="P37" i="172"/>
  <c r="E37" i="172"/>
  <c r="T37" i="172" s="1"/>
  <c r="T36" i="172"/>
  <c r="S36" i="172"/>
  <c r="R36" i="172"/>
  <c r="Q36" i="172"/>
  <c r="P36" i="172"/>
  <c r="E36" i="172"/>
  <c r="U36" i="172" s="1"/>
  <c r="S35" i="172"/>
  <c r="R35" i="172"/>
  <c r="Q35" i="172"/>
  <c r="P35" i="172"/>
  <c r="E35" i="172"/>
  <c r="U34" i="172"/>
  <c r="S34" i="172"/>
  <c r="R34" i="172"/>
  <c r="Q34" i="172"/>
  <c r="P34" i="172"/>
  <c r="E34" i="172"/>
  <c r="T34" i="172" s="1"/>
  <c r="S33" i="172"/>
  <c r="R33" i="172"/>
  <c r="Q33" i="172"/>
  <c r="U33" i="172" s="1"/>
  <c r="P33" i="172"/>
  <c r="E33" i="172"/>
  <c r="T33" i="172" s="1"/>
  <c r="S32" i="172"/>
  <c r="R32" i="172"/>
  <c r="Q32" i="172"/>
  <c r="P32" i="172"/>
  <c r="E32" i="172"/>
  <c r="S31" i="172"/>
  <c r="R31" i="172"/>
  <c r="Q31" i="172"/>
  <c r="P31" i="172"/>
  <c r="E31" i="172"/>
  <c r="U30" i="172"/>
  <c r="T30" i="172"/>
  <c r="S30" i="172"/>
  <c r="R30" i="172"/>
  <c r="Q30" i="172"/>
  <c r="P30" i="172"/>
  <c r="E30" i="172"/>
  <c r="U29" i="172"/>
  <c r="S29" i="172"/>
  <c r="R29" i="172"/>
  <c r="Q29" i="172"/>
  <c r="P29" i="172"/>
  <c r="E29" i="172"/>
  <c r="S28" i="172"/>
  <c r="R28" i="172"/>
  <c r="T27" i="172"/>
  <c r="S27" i="172"/>
  <c r="R27" i="172"/>
  <c r="Q27" i="172"/>
  <c r="P27" i="172"/>
  <c r="E27" i="172"/>
  <c r="U27" i="172" s="1"/>
  <c r="U26" i="172"/>
  <c r="T26" i="172"/>
  <c r="S26" i="172"/>
  <c r="R26" i="172"/>
  <c r="Q26" i="172"/>
  <c r="P26" i="172"/>
  <c r="E26" i="172"/>
  <c r="U25" i="172"/>
  <c r="S25" i="172"/>
  <c r="R25" i="172"/>
  <c r="Q25" i="172"/>
  <c r="P25" i="172"/>
  <c r="E25" i="172"/>
  <c r="T25" i="172" s="1"/>
  <c r="U24" i="172"/>
  <c r="S24" i="172"/>
  <c r="R24" i="172"/>
  <c r="Q24" i="172"/>
  <c r="P24" i="172"/>
  <c r="E24" i="172"/>
  <c r="T24" i="172" s="1"/>
  <c r="S23" i="172"/>
  <c r="R23" i="172"/>
  <c r="Q23" i="172"/>
  <c r="P23" i="172"/>
  <c r="T23" i="172" s="1"/>
  <c r="E23" i="172"/>
  <c r="S22" i="172"/>
  <c r="R22" i="172"/>
  <c r="Q22" i="172"/>
  <c r="P22" i="172"/>
  <c r="E22" i="172"/>
  <c r="S21" i="172"/>
  <c r="R21" i="172"/>
  <c r="Q21" i="172"/>
  <c r="P21" i="172"/>
  <c r="E21" i="172"/>
  <c r="T21" i="172" s="1"/>
  <c r="S20" i="172"/>
  <c r="R20" i="172"/>
  <c r="Q20" i="172"/>
  <c r="P20" i="172"/>
  <c r="E20" i="172"/>
  <c r="T20" i="172" s="1"/>
  <c r="S19" i="172"/>
  <c r="R19" i="172"/>
  <c r="Q19" i="172"/>
  <c r="P19" i="172"/>
  <c r="E19" i="172"/>
  <c r="U19" i="172" s="1"/>
  <c r="S18" i="172"/>
  <c r="R18" i="172"/>
  <c r="Q18" i="172"/>
  <c r="P18" i="172"/>
  <c r="E18" i="172"/>
  <c r="U18" i="172" s="1"/>
  <c r="S17" i="172"/>
  <c r="R17" i="172"/>
  <c r="Q17" i="172"/>
  <c r="P17" i="172"/>
  <c r="E17" i="172"/>
  <c r="T17" i="172" s="1"/>
  <c r="U16" i="172"/>
  <c r="S16" i="172"/>
  <c r="R16" i="172"/>
  <c r="Q16" i="172"/>
  <c r="P16" i="172"/>
  <c r="E16" i="172"/>
  <c r="T16" i="172" s="1"/>
  <c r="S15" i="172"/>
  <c r="R15" i="172"/>
  <c r="Q15" i="172"/>
  <c r="P15" i="172"/>
  <c r="E15" i="172"/>
  <c r="U15" i="172" s="1"/>
  <c r="S14" i="172"/>
  <c r="R14" i="172"/>
  <c r="Q14" i="172"/>
  <c r="P14" i="172"/>
  <c r="E14" i="172"/>
  <c r="S13" i="172"/>
  <c r="R13" i="172"/>
  <c r="Q13" i="172"/>
  <c r="P13" i="172"/>
  <c r="E13" i="172"/>
  <c r="U13" i="172" s="1"/>
  <c r="T12" i="172"/>
  <c r="S12" i="172"/>
  <c r="R12" i="172"/>
  <c r="Q12" i="172"/>
  <c r="P12" i="172"/>
  <c r="E12" i="172"/>
  <c r="U12" i="172" s="1"/>
  <c r="U11" i="172"/>
  <c r="T11" i="172"/>
  <c r="S11" i="172"/>
  <c r="R11" i="172"/>
  <c r="Q11" i="172"/>
  <c r="P11" i="172"/>
  <c r="E11" i="172"/>
  <c r="S10" i="172"/>
  <c r="R10" i="172"/>
  <c r="Q10" i="172"/>
  <c r="P10" i="172"/>
  <c r="E10" i="172"/>
  <c r="E9" i="172" s="1"/>
  <c r="S9" i="172"/>
  <c r="R9" i="172"/>
  <c r="S64" i="171"/>
  <c r="R64" i="171"/>
  <c r="Q64" i="171"/>
  <c r="P64" i="171"/>
  <c r="E64" i="171"/>
  <c r="T64" i="171" s="1"/>
  <c r="S63" i="171"/>
  <c r="R63" i="171"/>
  <c r="Q63" i="171"/>
  <c r="P63" i="171"/>
  <c r="E63" i="171"/>
  <c r="E62" i="171" s="1"/>
  <c r="S62" i="171"/>
  <c r="R62" i="171"/>
  <c r="S60" i="171"/>
  <c r="R60" i="171"/>
  <c r="Q60" i="171"/>
  <c r="P60" i="171"/>
  <c r="E60" i="171"/>
  <c r="U60" i="171" s="1"/>
  <c r="S59" i="171"/>
  <c r="R59" i="171"/>
  <c r="Q59" i="171"/>
  <c r="P59" i="171"/>
  <c r="E59" i="171"/>
  <c r="U59" i="171" s="1"/>
  <c r="S58" i="171"/>
  <c r="R58" i="171"/>
  <c r="Q58" i="171"/>
  <c r="P58" i="171"/>
  <c r="E58" i="171"/>
  <c r="U58" i="171" s="1"/>
  <c r="S57" i="171"/>
  <c r="R57" i="171"/>
  <c r="Q57" i="171"/>
  <c r="P57" i="171"/>
  <c r="E57" i="171"/>
  <c r="U57" i="171" s="1"/>
  <c r="S56" i="171"/>
  <c r="R56" i="171"/>
  <c r="U55" i="171"/>
  <c r="T55" i="171"/>
  <c r="S55" i="171"/>
  <c r="R55" i="171"/>
  <c r="Q55" i="171"/>
  <c r="P55" i="171"/>
  <c r="E55" i="171"/>
  <c r="S54" i="171"/>
  <c r="R54" i="171"/>
  <c r="Q54" i="171"/>
  <c r="P54" i="171"/>
  <c r="E54" i="171"/>
  <c r="S53" i="171"/>
  <c r="R53" i="171"/>
  <c r="Q53" i="171"/>
  <c r="P53" i="171"/>
  <c r="E53" i="171"/>
  <c r="S52" i="171"/>
  <c r="R52" i="171"/>
  <c r="Q52" i="171"/>
  <c r="P52" i="171"/>
  <c r="E52" i="171"/>
  <c r="T52" i="171" s="1"/>
  <c r="S51" i="171"/>
  <c r="R51" i="171"/>
  <c r="Q51" i="171"/>
  <c r="P51" i="171"/>
  <c r="E51" i="171"/>
  <c r="U51" i="171" s="1"/>
  <c r="S50" i="171"/>
  <c r="R50" i="171"/>
  <c r="Q50" i="171"/>
  <c r="P50" i="171"/>
  <c r="E50" i="171"/>
  <c r="S49" i="171"/>
  <c r="R49" i="171"/>
  <c r="Q49" i="171"/>
  <c r="P49" i="171"/>
  <c r="E49" i="171"/>
  <c r="T49" i="171" s="1"/>
  <c r="S48" i="171"/>
  <c r="R48" i="171"/>
  <c r="Q48" i="171"/>
  <c r="P48" i="171"/>
  <c r="E48" i="171"/>
  <c r="T48" i="171" s="1"/>
  <c r="U47" i="171"/>
  <c r="S47" i="171"/>
  <c r="R47" i="171"/>
  <c r="Q47" i="171"/>
  <c r="P47" i="171"/>
  <c r="E47" i="171"/>
  <c r="S46" i="171"/>
  <c r="R46" i="171"/>
  <c r="Q46" i="171"/>
  <c r="P46" i="171"/>
  <c r="E46" i="171"/>
  <c r="U46" i="171" s="1"/>
  <c r="U45" i="171"/>
  <c r="S45" i="171"/>
  <c r="R45" i="171"/>
  <c r="Q45" i="171"/>
  <c r="P45" i="171"/>
  <c r="E45" i="171"/>
  <c r="T45" i="171" s="1"/>
  <c r="S44" i="171"/>
  <c r="R44" i="171"/>
  <c r="S43" i="171"/>
  <c r="R43" i="171"/>
  <c r="S42" i="171"/>
  <c r="R42" i="171"/>
  <c r="Q42" i="171"/>
  <c r="P42" i="171"/>
  <c r="E42" i="171"/>
  <c r="T42" i="171" s="1"/>
  <c r="S41" i="171"/>
  <c r="R41" i="171"/>
  <c r="Q41" i="171"/>
  <c r="P41" i="171"/>
  <c r="E41" i="171"/>
  <c r="U41" i="171" s="1"/>
  <c r="S40" i="171"/>
  <c r="R40" i="171"/>
  <c r="Q40" i="171"/>
  <c r="P40" i="171"/>
  <c r="E40" i="171"/>
  <c r="S39" i="171"/>
  <c r="R39" i="171"/>
  <c r="Q39" i="171"/>
  <c r="P39" i="171"/>
  <c r="E39" i="171"/>
  <c r="T39" i="171" s="1"/>
  <c r="S38" i="171"/>
  <c r="R38" i="171"/>
  <c r="Q38" i="171"/>
  <c r="P38" i="171"/>
  <c r="E38" i="171"/>
  <c r="T38" i="171" s="1"/>
  <c r="S37" i="171"/>
  <c r="R37" i="171"/>
  <c r="Q37" i="171"/>
  <c r="P37" i="171"/>
  <c r="E37" i="171"/>
  <c r="U37" i="171" s="1"/>
  <c r="S36" i="171"/>
  <c r="R36" i="171"/>
  <c r="Q36" i="171"/>
  <c r="P36" i="171"/>
  <c r="E36" i="171"/>
  <c r="S35" i="171"/>
  <c r="R35" i="171"/>
  <c r="Q35" i="171"/>
  <c r="P35" i="171"/>
  <c r="E35" i="171"/>
  <c r="T35" i="171" s="1"/>
  <c r="U34" i="171"/>
  <c r="S34" i="171"/>
  <c r="R34" i="171"/>
  <c r="Q34" i="171"/>
  <c r="P34" i="171"/>
  <c r="E34" i="171"/>
  <c r="T34" i="171" s="1"/>
  <c r="S33" i="171"/>
  <c r="R33" i="171"/>
  <c r="Q33" i="171"/>
  <c r="P33" i="171"/>
  <c r="E33" i="171"/>
  <c r="S32" i="171"/>
  <c r="R32" i="171"/>
  <c r="Q32" i="171"/>
  <c r="P32" i="171"/>
  <c r="E32" i="171"/>
  <c r="S31" i="171"/>
  <c r="R31" i="171"/>
  <c r="Q31" i="171"/>
  <c r="P31" i="171"/>
  <c r="E31" i="171"/>
  <c r="T31" i="171" s="1"/>
  <c r="U30" i="171"/>
  <c r="T30" i="171"/>
  <c r="S30" i="171"/>
  <c r="R30" i="171"/>
  <c r="Q30" i="171"/>
  <c r="P30" i="171"/>
  <c r="E30" i="171"/>
  <c r="S29" i="171"/>
  <c r="R29" i="171"/>
  <c r="Q29" i="171"/>
  <c r="P29" i="171"/>
  <c r="E29" i="171"/>
  <c r="U29" i="171" s="1"/>
  <c r="S28" i="171"/>
  <c r="R28" i="171"/>
  <c r="S27" i="171"/>
  <c r="R27" i="171"/>
  <c r="Q27" i="171"/>
  <c r="P27" i="171"/>
  <c r="E27" i="171"/>
  <c r="U26" i="171"/>
  <c r="S26" i="171"/>
  <c r="R26" i="171"/>
  <c r="Q26" i="171"/>
  <c r="P26" i="171"/>
  <c r="E26" i="171"/>
  <c r="S25" i="171"/>
  <c r="R25" i="171"/>
  <c r="Q25" i="171"/>
  <c r="P25" i="171"/>
  <c r="E25" i="171"/>
  <c r="T25" i="171" s="1"/>
  <c r="S24" i="171"/>
  <c r="R24" i="171"/>
  <c r="Q24" i="171"/>
  <c r="P24" i="171"/>
  <c r="E24" i="171"/>
  <c r="U23" i="171"/>
  <c r="S23" i="171"/>
  <c r="R23" i="171"/>
  <c r="Q23" i="171"/>
  <c r="P23" i="171"/>
  <c r="E23" i="171"/>
  <c r="T23" i="171" s="1"/>
  <c r="U22" i="171"/>
  <c r="T22" i="171"/>
  <c r="S22" i="171"/>
  <c r="R22" i="171"/>
  <c r="Q22" i="171"/>
  <c r="P22" i="171"/>
  <c r="E22" i="171"/>
  <c r="S21" i="171"/>
  <c r="R21" i="171"/>
  <c r="Q21" i="171"/>
  <c r="P21" i="171"/>
  <c r="E21" i="171"/>
  <c r="T21" i="171" s="1"/>
  <c r="S20" i="171"/>
  <c r="R20" i="171"/>
  <c r="Q20" i="171"/>
  <c r="P20" i="171"/>
  <c r="E20" i="171"/>
  <c r="S19" i="171"/>
  <c r="R19" i="171"/>
  <c r="Q19" i="171"/>
  <c r="P19" i="171"/>
  <c r="E19" i="171"/>
  <c r="S18" i="171"/>
  <c r="R18" i="171"/>
  <c r="Q18" i="171"/>
  <c r="P18" i="171"/>
  <c r="E18" i="171"/>
  <c r="T18" i="171" s="1"/>
  <c r="T17" i="171"/>
  <c r="S17" i="171"/>
  <c r="R17" i="171"/>
  <c r="Q17" i="171"/>
  <c r="P17" i="171"/>
  <c r="E17" i="171"/>
  <c r="U17" i="171" s="1"/>
  <c r="S16" i="171"/>
  <c r="R16" i="171"/>
  <c r="Q16" i="171"/>
  <c r="P16" i="171"/>
  <c r="E16" i="171"/>
  <c r="S15" i="171"/>
  <c r="R15" i="171"/>
  <c r="Q15" i="171"/>
  <c r="P15" i="171"/>
  <c r="E15" i="171"/>
  <c r="U14" i="171"/>
  <c r="T14" i="171"/>
  <c r="S14" i="171"/>
  <c r="R14" i="171"/>
  <c r="Q14" i="171"/>
  <c r="P14" i="171"/>
  <c r="E14" i="171"/>
  <c r="S13" i="171"/>
  <c r="R13" i="171"/>
  <c r="Q13" i="171"/>
  <c r="P13" i="171"/>
  <c r="E13" i="171"/>
  <c r="S12" i="171"/>
  <c r="R12" i="171"/>
  <c r="Q12" i="171"/>
  <c r="P12" i="171"/>
  <c r="E12" i="171"/>
  <c r="U12" i="171" s="1"/>
  <c r="S11" i="171"/>
  <c r="R11" i="171"/>
  <c r="Q11" i="171"/>
  <c r="P11" i="171"/>
  <c r="E11" i="171"/>
  <c r="U10" i="171"/>
  <c r="S10" i="171"/>
  <c r="R10" i="171"/>
  <c r="Q10" i="171"/>
  <c r="P10" i="171"/>
  <c r="E10" i="171"/>
  <c r="S9" i="171"/>
  <c r="R9" i="171"/>
  <c r="S64" i="170"/>
  <c r="R64" i="170"/>
  <c r="Q64" i="170"/>
  <c r="P64" i="170"/>
  <c r="E64" i="170"/>
  <c r="T64" i="170" s="1"/>
  <c r="S63" i="170"/>
  <c r="R63" i="170"/>
  <c r="Q63" i="170"/>
  <c r="P63" i="170"/>
  <c r="E63" i="170"/>
  <c r="T63" i="170" s="1"/>
  <c r="S62" i="170"/>
  <c r="R62" i="170"/>
  <c r="S60" i="170"/>
  <c r="R60" i="170"/>
  <c r="Q60" i="170"/>
  <c r="P60" i="170"/>
  <c r="E60" i="170"/>
  <c r="U59" i="170"/>
  <c r="S59" i="170"/>
  <c r="R59" i="170"/>
  <c r="Q59" i="170"/>
  <c r="P59" i="170"/>
  <c r="E59" i="170"/>
  <c r="T59" i="170" s="1"/>
  <c r="U58" i="170"/>
  <c r="S58" i="170"/>
  <c r="R58" i="170"/>
  <c r="Q58" i="170"/>
  <c r="P58" i="170"/>
  <c r="E58" i="170"/>
  <c r="T58" i="170" s="1"/>
  <c r="S57" i="170"/>
  <c r="R57" i="170"/>
  <c r="Q57" i="170"/>
  <c r="P57" i="170"/>
  <c r="E57" i="170"/>
  <c r="S56" i="170"/>
  <c r="R56" i="170"/>
  <c r="S55" i="170"/>
  <c r="R55" i="170"/>
  <c r="Q55" i="170"/>
  <c r="P55" i="170"/>
  <c r="E55" i="170"/>
  <c r="S54" i="170"/>
  <c r="R54" i="170"/>
  <c r="Q54" i="170"/>
  <c r="P54" i="170"/>
  <c r="E54" i="170"/>
  <c r="T54" i="170" s="1"/>
  <c r="S53" i="170"/>
  <c r="R53" i="170"/>
  <c r="Q53" i="170"/>
  <c r="P53" i="170"/>
  <c r="E53" i="170"/>
  <c r="S52" i="170"/>
  <c r="R52" i="170"/>
  <c r="Q52" i="170"/>
  <c r="P52" i="170"/>
  <c r="E52" i="170"/>
  <c r="S51" i="170"/>
  <c r="R51" i="170"/>
  <c r="Q51" i="170"/>
  <c r="P51" i="170"/>
  <c r="E51" i="170"/>
  <c r="U51" i="170" s="1"/>
  <c r="S50" i="170"/>
  <c r="R50" i="170"/>
  <c r="Q50" i="170"/>
  <c r="P50" i="170"/>
  <c r="E50" i="170"/>
  <c r="U50" i="170" s="1"/>
  <c r="S49" i="170"/>
  <c r="R49" i="170"/>
  <c r="Q49" i="170"/>
  <c r="P49" i="170"/>
  <c r="E49" i="170"/>
  <c r="T49" i="170" s="1"/>
  <c r="S48" i="170"/>
  <c r="R48" i="170"/>
  <c r="Q48" i="170"/>
  <c r="P48" i="170"/>
  <c r="E48" i="170"/>
  <c r="U48" i="170" s="1"/>
  <c r="S47" i="170"/>
  <c r="R47" i="170"/>
  <c r="Q47" i="170"/>
  <c r="P47" i="170"/>
  <c r="E47" i="170"/>
  <c r="S46" i="170"/>
  <c r="R46" i="170"/>
  <c r="Q46" i="170"/>
  <c r="P46" i="170"/>
  <c r="E46" i="170"/>
  <c r="U46" i="170" s="1"/>
  <c r="U45" i="170"/>
  <c r="S45" i="170"/>
  <c r="R45" i="170"/>
  <c r="Q45" i="170"/>
  <c r="P45" i="170"/>
  <c r="E45" i="170"/>
  <c r="T45" i="170" s="1"/>
  <c r="S44" i="170"/>
  <c r="R44" i="170"/>
  <c r="S43" i="170"/>
  <c r="R43" i="170"/>
  <c r="S42" i="170"/>
  <c r="R42" i="170"/>
  <c r="Q42" i="170"/>
  <c r="P42" i="170"/>
  <c r="E42" i="170"/>
  <c r="T42" i="170" s="1"/>
  <c r="S41" i="170"/>
  <c r="R41" i="170"/>
  <c r="Q41" i="170"/>
  <c r="P41" i="170"/>
  <c r="E41" i="170"/>
  <c r="U40" i="170"/>
  <c r="T40" i="170"/>
  <c r="S40" i="170"/>
  <c r="R40" i="170"/>
  <c r="Q40" i="170"/>
  <c r="P40" i="170"/>
  <c r="E40" i="170"/>
  <c r="S39" i="170"/>
  <c r="R39" i="170"/>
  <c r="Q39" i="170"/>
  <c r="P39" i="170"/>
  <c r="E39" i="170"/>
  <c r="T39" i="170" s="1"/>
  <c r="S38" i="170"/>
  <c r="R38" i="170"/>
  <c r="Q38" i="170"/>
  <c r="P38" i="170"/>
  <c r="E38" i="170"/>
  <c r="U38" i="170" s="1"/>
  <c r="S37" i="170"/>
  <c r="R37" i="170"/>
  <c r="Q37" i="170"/>
  <c r="P37" i="170"/>
  <c r="E37" i="170"/>
  <c r="U36" i="170"/>
  <c r="S36" i="170"/>
  <c r="R36" i="170"/>
  <c r="Q36" i="170"/>
  <c r="P36" i="170"/>
  <c r="E36" i="170"/>
  <c r="S35" i="170"/>
  <c r="R35" i="170"/>
  <c r="Q35" i="170"/>
  <c r="P35" i="170"/>
  <c r="E35" i="170"/>
  <c r="T35" i="170" s="1"/>
  <c r="U34" i="170"/>
  <c r="T34" i="170"/>
  <c r="S34" i="170"/>
  <c r="R34" i="170"/>
  <c r="Q34" i="170"/>
  <c r="P34" i="170"/>
  <c r="E34" i="170"/>
  <c r="S33" i="170"/>
  <c r="R33" i="170"/>
  <c r="Q33" i="170"/>
  <c r="P33" i="170"/>
  <c r="E33" i="170"/>
  <c r="U32" i="170"/>
  <c r="S32" i="170"/>
  <c r="R32" i="170"/>
  <c r="Q32" i="170"/>
  <c r="P32" i="170"/>
  <c r="E32" i="170"/>
  <c r="T32" i="170" s="1"/>
  <c r="S31" i="170"/>
  <c r="R31" i="170"/>
  <c r="Q31" i="170"/>
  <c r="P31" i="170"/>
  <c r="E31" i="170"/>
  <c r="S30" i="170"/>
  <c r="R30" i="170"/>
  <c r="Q30" i="170"/>
  <c r="P30" i="170"/>
  <c r="E30" i="170"/>
  <c r="U30" i="170" s="1"/>
  <c r="S29" i="170"/>
  <c r="R29" i="170"/>
  <c r="Q29" i="170"/>
  <c r="P29" i="170"/>
  <c r="E29" i="170"/>
  <c r="T27" i="170"/>
  <c r="S27" i="170"/>
  <c r="R27" i="170"/>
  <c r="Q27" i="170"/>
  <c r="P27" i="170"/>
  <c r="E27" i="170"/>
  <c r="U27" i="170" s="1"/>
  <c r="U26" i="170"/>
  <c r="S26" i="170"/>
  <c r="R26" i="170"/>
  <c r="Q26" i="170"/>
  <c r="P26" i="170"/>
  <c r="E26" i="170"/>
  <c r="T26" i="170" s="1"/>
  <c r="S25" i="170"/>
  <c r="R25" i="170"/>
  <c r="Q25" i="170"/>
  <c r="P25" i="170"/>
  <c r="E25" i="170"/>
  <c r="U25" i="170" s="1"/>
  <c r="S24" i="170"/>
  <c r="R24" i="170"/>
  <c r="Q24" i="170"/>
  <c r="P24" i="170"/>
  <c r="E24" i="170"/>
  <c r="U23" i="170"/>
  <c r="S23" i="170"/>
  <c r="R23" i="170"/>
  <c r="Q23" i="170"/>
  <c r="P23" i="170"/>
  <c r="E23" i="170"/>
  <c r="T23" i="170" s="1"/>
  <c r="U22" i="170"/>
  <c r="S22" i="170"/>
  <c r="R22" i="170"/>
  <c r="Q22" i="170"/>
  <c r="P22" i="170"/>
  <c r="E22" i="170"/>
  <c r="T22" i="170" s="1"/>
  <c r="S21" i="170"/>
  <c r="R21" i="170"/>
  <c r="Q21" i="170"/>
  <c r="P21" i="170"/>
  <c r="E21" i="170"/>
  <c r="T21" i="170" s="1"/>
  <c r="S20" i="170"/>
  <c r="R20" i="170"/>
  <c r="Q20" i="170"/>
  <c r="P20" i="170"/>
  <c r="E20" i="170"/>
  <c r="U20" i="170" s="1"/>
  <c r="S19" i="170"/>
  <c r="R19" i="170"/>
  <c r="Q19" i="170"/>
  <c r="P19" i="170"/>
  <c r="E19" i="170"/>
  <c r="T19" i="170" s="1"/>
  <c r="U18" i="170"/>
  <c r="S18" i="170"/>
  <c r="R18" i="170"/>
  <c r="Q18" i="170"/>
  <c r="P18" i="170"/>
  <c r="E18" i="170"/>
  <c r="T18" i="170" s="1"/>
  <c r="S17" i="170"/>
  <c r="R17" i="170"/>
  <c r="Q17" i="170"/>
  <c r="P17" i="170"/>
  <c r="E17" i="170"/>
  <c r="U17" i="170" s="1"/>
  <c r="S16" i="170"/>
  <c r="R16" i="170"/>
  <c r="Q16" i="170"/>
  <c r="P16" i="170"/>
  <c r="E16" i="170"/>
  <c r="S15" i="170"/>
  <c r="R15" i="170"/>
  <c r="Q15" i="170"/>
  <c r="P15" i="170"/>
  <c r="E15" i="170"/>
  <c r="T15" i="170" s="1"/>
  <c r="S14" i="170"/>
  <c r="R14" i="170"/>
  <c r="Q14" i="170"/>
  <c r="P14" i="170"/>
  <c r="T14" i="170" s="1"/>
  <c r="E14" i="170"/>
  <c r="S13" i="170"/>
  <c r="R13" i="170"/>
  <c r="Q13" i="170"/>
  <c r="P13" i="170"/>
  <c r="E13" i="170"/>
  <c r="U13" i="170" s="1"/>
  <c r="S12" i="170"/>
  <c r="R12" i="170"/>
  <c r="Q12" i="170"/>
  <c r="P12" i="170"/>
  <c r="E12" i="170"/>
  <c r="S11" i="170"/>
  <c r="R11" i="170"/>
  <c r="Q11" i="170"/>
  <c r="P11" i="170"/>
  <c r="E11" i="170"/>
  <c r="U11" i="170" s="1"/>
  <c r="S10" i="170"/>
  <c r="R10" i="170"/>
  <c r="Q10" i="170"/>
  <c r="U10" i="170" s="1"/>
  <c r="P10" i="170"/>
  <c r="E10" i="170"/>
  <c r="S9" i="170"/>
  <c r="R9" i="170"/>
  <c r="T64" i="169"/>
  <c r="S64" i="169"/>
  <c r="R64" i="169"/>
  <c r="Q64" i="169"/>
  <c r="P64" i="169"/>
  <c r="E64" i="169"/>
  <c r="U64" i="169" s="1"/>
  <c r="S63" i="169"/>
  <c r="R63" i="169"/>
  <c r="Q63" i="169"/>
  <c r="Q62" i="169" s="1"/>
  <c r="P63" i="169"/>
  <c r="E63" i="169"/>
  <c r="E62" i="169" s="1"/>
  <c r="U62" i="169" s="1"/>
  <c r="S62" i="169"/>
  <c r="R62" i="169"/>
  <c r="S60" i="169"/>
  <c r="R60" i="169"/>
  <c r="Q60" i="169"/>
  <c r="P60" i="169"/>
  <c r="E60" i="169"/>
  <c r="U60" i="169" s="1"/>
  <c r="S59" i="169"/>
  <c r="R59" i="169"/>
  <c r="Q59" i="169"/>
  <c r="P59" i="169"/>
  <c r="E59" i="169"/>
  <c r="T59" i="169" s="1"/>
  <c r="T58" i="169"/>
  <c r="S58" i="169"/>
  <c r="R58" i="169"/>
  <c r="Q58" i="169"/>
  <c r="P58" i="169"/>
  <c r="E58" i="169"/>
  <c r="U58" i="169" s="1"/>
  <c r="S57" i="169"/>
  <c r="R57" i="169"/>
  <c r="Q57" i="169"/>
  <c r="Q56" i="169" s="1"/>
  <c r="P57" i="169"/>
  <c r="E57" i="169"/>
  <c r="S56" i="169"/>
  <c r="R56" i="169"/>
  <c r="S55" i="169"/>
  <c r="R55" i="169"/>
  <c r="Q55" i="169"/>
  <c r="P55" i="169"/>
  <c r="E55" i="169"/>
  <c r="U54" i="169"/>
  <c r="S54" i="169"/>
  <c r="R54" i="169"/>
  <c r="Q54" i="169"/>
  <c r="P54" i="169"/>
  <c r="E54" i="169"/>
  <c r="T54" i="169" s="1"/>
  <c r="S53" i="169"/>
  <c r="R53" i="169"/>
  <c r="Q53" i="169"/>
  <c r="P53" i="169"/>
  <c r="E53" i="169"/>
  <c r="U53" i="169" s="1"/>
  <c r="S52" i="169"/>
  <c r="R52" i="169"/>
  <c r="Q52" i="169"/>
  <c r="P52" i="169"/>
  <c r="E52" i="169"/>
  <c r="S51" i="169"/>
  <c r="R51" i="169"/>
  <c r="Q51" i="169"/>
  <c r="P51" i="169"/>
  <c r="E51" i="169"/>
  <c r="T50" i="169"/>
  <c r="S50" i="169"/>
  <c r="R50" i="169"/>
  <c r="Q50" i="169"/>
  <c r="P50" i="169"/>
  <c r="E50" i="169"/>
  <c r="U50" i="169" s="1"/>
  <c r="S49" i="169"/>
  <c r="R49" i="169"/>
  <c r="Q49" i="169"/>
  <c r="P49" i="169"/>
  <c r="E49" i="169"/>
  <c r="U49" i="169" s="1"/>
  <c r="S48" i="169"/>
  <c r="R48" i="169"/>
  <c r="Q48" i="169"/>
  <c r="P48" i="169"/>
  <c r="E48" i="169"/>
  <c r="T48" i="169" s="1"/>
  <c r="U47" i="169"/>
  <c r="T47" i="169"/>
  <c r="S47" i="169"/>
  <c r="R47" i="169"/>
  <c r="Q47" i="169"/>
  <c r="P47" i="169"/>
  <c r="E47" i="169"/>
  <c r="S46" i="169"/>
  <c r="R46" i="169"/>
  <c r="Q46" i="169"/>
  <c r="P46" i="169"/>
  <c r="E46" i="169"/>
  <c r="S45" i="169"/>
  <c r="R45" i="169"/>
  <c r="Q45" i="169"/>
  <c r="P45" i="169"/>
  <c r="E45" i="169"/>
  <c r="T45" i="169" s="1"/>
  <c r="S44" i="169"/>
  <c r="R44" i="169"/>
  <c r="S43" i="169"/>
  <c r="S42" i="169"/>
  <c r="R42" i="169"/>
  <c r="Q42" i="169"/>
  <c r="P42" i="169"/>
  <c r="E42" i="169"/>
  <c r="T42" i="169" s="1"/>
  <c r="S41" i="169"/>
  <c r="R41" i="169"/>
  <c r="Q41" i="169"/>
  <c r="P41" i="169"/>
  <c r="E41" i="169"/>
  <c r="U41" i="169" s="1"/>
  <c r="S40" i="169"/>
  <c r="R40" i="169"/>
  <c r="Q40" i="169"/>
  <c r="P40" i="169"/>
  <c r="E40" i="169"/>
  <c r="T40" i="169" s="1"/>
  <c r="S39" i="169"/>
  <c r="R39" i="169"/>
  <c r="Q39" i="169"/>
  <c r="P39" i="169"/>
  <c r="E39" i="169"/>
  <c r="U39" i="169" s="1"/>
  <c r="S38" i="169"/>
  <c r="R38" i="169"/>
  <c r="Q38" i="169"/>
  <c r="P38" i="169"/>
  <c r="E38" i="169"/>
  <c r="U38" i="169" s="1"/>
  <c r="S37" i="169"/>
  <c r="R37" i="169"/>
  <c r="Q37" i="169"/>
  <c r="U37" i="169" s="1"/>
  <c r="P37" i="169"/>
  <c r="T37" i="169" s="1"/>
  <c r="E37" i="169"/>
  <c r="S36" i="169"/>
  <c r="R36" i="169"/>
  <c r="Q36" i="169"/>
  <c r="P36" i="169"/>
  <c r="E36" i="169"/>
  <c r="T36" i="169" s="1"/>
  <c r="S35" i="169"/>
  <c r="R35" i="169"/>
  <c r="Q35" i="169"/>
  <c r="P35" i="169"/>
  <c r="E35" i="169"/>
  <c r="U35" i="169" s="1"/>
  <c r="S34" i="169"/>
  <c r="R34" i="169"/>
  <c r="Q34" i="169"/>
  <c r="P34" i="169"/>
  <c r="E34" i="169"/>
  <c r="T34" i="169" s="1"/>
  <c r="S33" i="169"/>
  <c r="R33" i="169"/>
  <c r="Q33" i="169"/>
  <c r="U33" i="169" s="1"/>
  <c r="P33" i="169"/>
  <c r="E33" i="169"/>
  <c r="T33" i="169" s="1"/>
  <c r="S32" i="169"/>
  <c r="R32" i="169"/>
  <c r="Q32" i="169"/>
  <c r="P32" i="169"/>
  <c r="E32" i="169"/>
  <c r="T31" i="169"/>
  <c r="S31" i="169"/>
  <c r="R31" i="169"/>
  <c r="Q31" i="169"/>
  <c r="P31" i="169"/>
  <c r="E31" i="169"/>
  <c r="U31" i="169" s="1"/>
  <c r="S30" i="169"/>
  <c r="R30" i="169"/>
  <c r="Q30" i="169"/>
  <c r="P30" i="169"/>
  <c r="E30" i="169"/>
  <c r="T30" i="169" s="1"/>
  <c r="S29" i="169"/>
  <c r="R29" i="169"/>
  <c r="Q29" i="169"/>
  <c r="P29" i="169"/>
  <c r="E29" i="169"/>
  <c r="U29" i="169" s="1"/>
  <c r="S28" i="169"/>
  <c r="S27" i="169"/>
  <c r="R27" i="169"/>
  <c r="Q27" i="169"/>
  <c r="P27" i="169"/>
  <c r="E27" i="169"/>
  <c r="S26" i="169"/>
  <c r="R26" i="169"/>
  <c r="Q26" i="169"/>
  <c r="P26" i="169"/>
  <c r="E26" i="169"/>
  <c r="S25" i="169"/>
  <c r="R25" i="169"/>
  <c r="Q25" i="169"/>
  <c r="P25" i="169"/>
  <c r="E25" i="169"/>
  <c r="T25" i="169" s="1"/>
  <c r="U24" i="169"/>
  <c r="S24" i="169"/>
  <c r="R24" i="169"/>
  <c r="Q24" i="169"/>
  <c r="P24" i="169"/>
  <c r="E24" i="169"/>
  <c r="T24" i="169" s="1"/>
  <c r="S23" i="169"/>
  <c r="R23" i="169"/>
  <c r="Q23" i="169"/>
  <c r="P23" i="169"/>
  <c r="E23" i="169"/>
  <c r="T23" i="169" s="1"/>
  <c r="T22" i="169"/>
  <c r="S22" i="169"/>
  <c r="R22" i="169"/>
  <c r="Q22" i="169"/>
  <c r="P22" i="169"/>
  <c r="E22" i="169"/>
  <c r="U22" i="169" s="1"/>
  <c r="S21" i="169"/>
  <c r="R21" i="169"/>
  <c r="Q21" i="169"/>
  <c r="P21" i="169"/>
  <c r="E21" i="169"/>
  <c r="T21" i="169" s="1"/>
  <c r="T20" i="169"/>
  <c r="S20" i="169"/>
  <c r="R20" i="169"/>
  <c r="Q20" i="169"/>
  <c r="P20" i="169"/>
  <c r="E20" i="169"/>
  <c r="U20" i="169" s="1"/>
  <c r="S19" i="169"/>
  <c r="R19" i="169"/>
  <c r="Q19" i="169"/>
  <c r="P19" i="169"/>
  <c r="E19" i="169"/>
  <c r="T19" i="169" s="1"/>
  <c r="S18" i="169"/>
  <c r="R18" i="169"/>
  <c r="Q18" i="169"/>
  <c r="P18" i="169"/>
  <c r="E18" i="169"/>
  <c r="U18" i="169" s="1"/>
  <c r="S17" i="169"/>
  <c r="R17" i="169"/>
  <c r="Q17" i="169"/>
  <c r="P17" i="169"/>
  <c r="E17" i="169"/>
  <c r="U17" i="169" s="1"/>
  <c r="S16" i="169"/>
  <c r="R16" i="169"/>
  <c r="Q16" i="169"/>
  <c r="P16" i="169"/>
  <c r="E16" i="169"/>
  <c r="S15" i="169"/>
  <c r="R15" i="169"/>
  <c r="Q15" i="169"/>
  <c r="P15" i="169"/>
  <c r="E15" i="169"/>
  <c r="T15" i="169" s="1"/>
  <c r="T14" i="169"/>
  <c r="S14" i="169"/>
  <c r="R14" i="169"/>
  <c r="Q14" i="169"/>
  <c r="P14" i="169"/>
  <c r="E14" i="169"/>
  <c r="U14" i="169" s="1"/>
  <c r="S13" i="169"/>
  <c r="R13" i="169"/>
  <c r="Q13" i="169"/>
  <c r="P13" i="169"/>
  <c r="E13" i="169"/>
  <c r="S12" i="169"/>
  <c r="R12" i="169"/>
  <c r="Q12" i="169"/>
  <c r="P12" i="169"/>
  <c r="E12" i="169"/>
  <c r="U12" i="169" s="1"/>
  <c r="S11" i="169"/>
  <c r="R11" i="169"/>
  <c r="Q11" i="169"/>
  <c r="P11" i="169"/>
  <c r="E11" i="169"/>
  <c r="U10" i="169"/>
  <c r="S10" i="169"/>
  <c r="R10" i="169"/>
  <c r="Q10" i="169"/>
  <c r="P10" i="169"/>
  <c r="E10" i="169"/>
  <c r="R9" i="169"/>
  <c r="S64" i="168"/>
  <c r="R64" i="168"/>
  <c r="Q64" i="168"/>
  <c r="P64" i="168"/>
  <c r="E64" i="168"/>
  <c r="T64" i="168" s="1"/>
  <c r="S63" i="168"/>
  <c r="R63" i="168"/>
  <c r="Q63" i="168"/>
  <c r="P63" i="168"/>
  <c r="P62" i="168" s="1"/>
  <c r="E63" i="168"/>
  <c r="S62" i="168"/>
  <c r="R62" i="168"/>
  <c r="S60" i="168"/>
  <c r="R60" i="168"/>
  <c r="Q60" i="168"/>
  <c r="P60" i="168"/>
  <c r="E60" i="168"/>
  <c r="T60" i="168" s="1"/>
  <c r="S59" i="168"/>
  <c r="R59" i="168"/>
  <c r="Q59" i="168"/>
  <c r="P59" i="168"/>
  <c r="E59" i="168"/>
  <c r="U59" i="168" s="1"/>
  <c r="S58" i="168"/>
  <c r="R58" i="168"/>
  <c r="Q58" i="168"/>
  <c r="P58" i="168"/>
  <c r="E58" i="168"/>
  <c r="T58" i="168" s="1"/>
  <c r="U57" i="168"/>
  <c r="T57" i="168"/>
  <c r="S57" i="168"/>
  <c r="R57" i="168"/>
  <c r="Q57" i="168"/>
  <c r="P57" i="168"/>
  <c r="E57" i="168"/>
  <c r="R56" i="168"/>
  <c r="U55" i="168"/>
  <c r="T55" i="168"/>
  <c r="S55" i="168"/>
  <c r="R55" i="168"/>
  <c r="Q55" i="168"/>
  <c r="P55" i="168"/>
  <c r="E55" i="168"/>
  <c r="T54" i="168"/>
  <c r="S54" i="168"/>
  <c r="R54" i="168"/>
  <c r="Q54" i="168"/>
  <c r="P54" i="168"/>
  <c r="E54" i="168"/>
  <c r="U54" i="168" s="1"/>
  <c r="S53" i="168"/>
  <c r="R53" i="168"/>
  <c r="Q53" i="168"/>
  <c r="P53" i="168"/>
  <c r="E53" i="168"/>
  <c r="S52" i="168"/>
  <c r="R52" i="168"/>
  <c r="Q52" i="168"/>
  <c r="P52" i="168"/>
  <c r="E52" i="168"/>
  <c r="U52" i="168" s="1"/>
  <c r="S51" i="168"/>
  <c r="R51" i="168"/>
  <c r="Q51" i="168"/>
  <c r="P51" i="168"/>
  <c r="E51" i="168"/>
  <c r="T51" i="168" s="1"/>
  <c r="S50" i="168"/>
  <c r="R50" i="168"/>
  <c r="Q50" i="168"/>
  <c r="P50" i="168"/>
  <c r="E50" i="168"/>
  <c r="U50" i="168" s="1"/>
  <c r="S49" i="168"/>
  <c r="R49" i="168"/>
  <c r="Q49" i="168"/>
  <c r="P49" i="168"/>
  <c r="E49" i="168"/>
  <c r="T49" i="168" s="1"/>
  <c r="S48" i="168"/>
  <c r="R48" i="168"/>
  <c r="Q48" i="168"/>
  <c r="P48" i="168"/>
  <c r="E48" i="168"/>
  <c r="U48" i="168" s="1"/>
  <c r="S47" i="168"/>
  <c r="R47" i="168"/>
  <c r="Q47" i="168"/>
  <c r="P47" i="168"/>
  <c r="E47" i="168"/>
  <c r="U47" i="168" s="1"/>
  <c r="S46" i="168"/>
  <c r="R46" i="168"/>
  <c r="Q46" i="168"/>
  <c r="P46" i="168"/>
  <c r="E46" i="168"/>
  <c r="S45" i="168"/>
  <c r="R45" i="168"/>
  <c r="Q45" i="168"/>
  <c r="P45" i="168"/>
  <c r="E45" i="168"/>
  <c r="U45" i="168" s="1"/>
  <c r="S44" i="168"/>
  <c r="R44" i="168"/>
  <c r="U42" i="168"/>
  <c r="T42" i="168"/>
  <c r="S42" i="168"/>
  <c r="R42" i="168"/>
  <c r="Q42" i="168"/>
  <c r="P42" i="168"/>
  <c r="E42" i="168"/>
  <c r="S41" i="168"/>
  <c r="R41" i="168"/>
  <c r="Q41" i="168"/>
  <c r="P41" i="168"/>
  <c r="E41" i="168"/>
  <c r="T41" i="168" s="1"/>
  <c r="S40" i="168"/>
  <c r="R40" i="168"/>
  <c r="Q40" i="168"/>
  <c r="P40" i="168"/>
  <c r="E40" i="168"/>
  <c r="U40" i="168" s="1"/>
  <c r="S39" i="168"/>
  <c r="R39" i="168"/>
  <c r="Q39" i="168"/>
  <c r="P39" i="168"/>
  <c r="E39" i="168"/>
  <c r="T39" i="168" s="1"/>
  <c r="S38" i="168"/>
  <c r="R38" i="168"/>
  <c r="Q38" i="168"/>
  <c r="P38" i="168"/>
  <c r="E38" i="168"/>
  <c r="U38" i="168" s="1"/>
  <c r="S37" i="168"/>
  <c r="R37" i="168"/>
  <c r="Q37" i="168"/>
  <c r="P37" i="168"/>
  <c r="E37" i="168"/>
  <c r="T37" i="168" s="1"/>
  <c r="U36" i="168"/>
  <c r="S36" i="168"/>
  <c r="R36" i="168"/>
  <c r="Q36" i="168"/>
  <c r="P36" i="168"/>
  <c r="T36" i="168" s="1"/>
  <c r="E36" i="168"/>
  <c r="S35" i="168"/>
  <c r="R35" i="168"/>
  <c r="Q35" i="168"/>
  <c r="P35" i="168"/>
  <c r="E35" i="168"/>
  <c r="U34" i="168"/>
  <c r="T34" i="168"/>
  <c r="S34" i="168"/>
  <c r="R34" i="168"/>
  <c r="Q34" i="168"/>
  <c r="P34" i="168"/>
  <c r="E34" i="168"/>
  <c r="S33" i="168"/>
  <c r="R33" i="168"/>
  <c r="Q33" i="168"/>
  <c r="P33" i="168"/>
  <c r="E33" i="168"/>
  <c r="U33" i="168" s="1"/>
  <c r="S32" i="168"/>
  <c r="R32" i="168"/>
  <c r="Q32" i="168"/>
  <c r="P32" i="168"/>
  <c r="E32" i="168"/>
  <c r="S31" i="168"/>
  <c r="R31" i="168"/>
  <c r="Q31" i="168"/>
  <c r="P31" i="168"/>
  <c r="E31" i="168"/>
  <c r="S30" i="168"/>
  <c r="R30" i="168"/>
  <c r="Q30" i="168"/>
  <c r="P30" i="168"/>
  <c r="E30" i="168"/>
  <c r="T30" i="168" s="1"/>
  <c r="S29" i="168"/>
  <c r="R29" i="168"/>
  <c r="Q29" i="168"/>
  <c r="P29" i="168"/>
  <c r="E29" i="168"/>
  <c r="U29" i="168" s="1"/>
  <c r="S27" i="168"/>
  <c r="R27" i="168"/>
  <c r="Q27" i="168"/>
  <c r="P27" i="168"/>
  <c r="E27" i="168"/>
  <c r="U26" i="168"/>
  <c r="S26" i="168"/>
  <c r="R26" i="168"/>
  <c r="Q26" i="168"/>
  <c r="P26" i="168"/>
  <c r="E26" i="168"/>
  <c r="T26" i="168" s="1"/>
  <c r="S25" i="168"/>
  <c r="R25" i="168"/>
  <c r="Q25" i="168"/>
  <c r="P25" i="168"/>
  <c r="E25" i="168"/>
  <c r="U25" i="168" s="1"/>
  <c r="U24" i="168"/>
  <c r="S24" i="168"/>
  <c r="R24" i="168"/>
  <c r="Q24" i="168"/>
  <c r="P24" i="168"/>
  <c r="E24" i="168"/>
  <c r="T24" i="168" s="1"/>
  <c r="U23" i="168"/>
  <c r="T23" i="168"/>
  <c r="S23" i="168"/>
  <c r="R23" i="168"/>
  <c r="Q23" i="168"/>
  <c r="P23" i="168"/>
  <c r="E23" i="168"/>
  <c r="T22" i="168"/>
  <c r="S22" i="168"/>
  <c r="R22" i="168"/>
  <c r="Q22" i="168"/>
  <c r="P22" i="168"/>
  <c r="E22" i="168"/>
  <c r="U22" i="168" s="1"/>
  <c r="U21" i="168"/>
  <c r="S21" i="168"/>
  <c r="R21" i="168"/>
  <c r="Q21" i="168"/>
  <c r="P21" i="168"/>
  <c r="E21" i="168"/>
  <c r="T21" i="168" s="1"/>
  <c r="S20" i="168"/>
  <c r="R20" i="168"/>
  <c r="Q20" i="168"/>
  <c r="P20" i="168"/>
  <c r="E20" i="168"/>
  <c r="S19" i="168"/>
  <c r="R19" i="168"/>
  <c r="Q19" i="168"/>
  <c r="P19" i="168"/>
  <c r="E19" i="168"/>
  <c r="U19" i="168" s="1"/>
  <c r="S18" i="168"/>
  <c r="R18" i="168"/>
  <c r="Q18" i="168"/>
  <c r="P18" i="168"/>
  <c r="E18" i="168"/>
  <c r="T18" i="168" s="1"/>
  <c r="S17" i="168"/>
  <c r="R17" i="168"/>
  <c r="Q17" i="168"/>
  <c r="P17" i="168"/>
  <c r="E17" i="168"/>
  <c r="S16" i="168"/>
  <c r="R16" i="168"/>
  <c r="Q16" i="168"/>
  <c r="P16" i="168"/>
  <c r="E16" i="168"/>
  <c r="T16" i="168" s="1"/>
  <c r="U15" i="168"/>
  <c r="S15" i="168"/>
  <c r="R15" i="168"/>
  <c r="Q15" i="168"/>
  <c r="P15" i="168"/>
  <c r="E15" i="168"/>
  <c r="T15" i="168" s="1"/>
  <c r="U14" i="168"/>
  <c r="S14" i="168"/>
  <c r="R14" i="168"/>
  <c r="Q14" i="168"/>
  <c r="P14" i="168"/>
  <c r="E14" i="168"/>
  <c r="T14" i="168" s="1"/>
  <c r="S13" i="168"/>
  <c r="R13" i="168"/>
  <c r="Q13" i="168"/>
  <c r="U13" i="168" s="1"/>
  <c r="P13" i="168"/>
  <c r="E13" i="168"/>
  <c r="S12" i="168"/>
  <c r="R12" i="168"/>
  <c r="Q12" i="168"/>
  <c r="P12" i="168"/>
  <c r="E12" i="168"/>
  <c r="S11" i="168"/>
  <c r="R11" i="168"/>
  <c r="Q11" i="168"/>
  <c r="P11" i="168"/>
  <c r="E11" i="168"/>
  <c r="U11" i="168" s="1"/>
  <c r="S10" i="168"/>
  <c r="R10" i="168"/>
  <c r="Q10" i="168"/>
  <c r="P10" i="168"/>
  <c r="E10" i="168"/>
  <c r="R9" i="168"/>
  <c r="S64" i="167"/>
  <c r="R64" i="167"/>
  <c r="Q64" i="167"/>
  <c r="P64" i="167"/>
  <c r="E64" i="167"/>
  <c r="U64" i="167" s="1"/>
  <c r="S63" i="167"/>
  <c r="R63" i="167"/>
  <c r="Q63" i="167"/>
  <c r="P63" i="167"/>
  <c r="E63" i="167"/>
  <c r="S62" i="167"/>
  <c r="R62" i="167"/>
  <c r="S60" i="167"/>
  <c r="R60" i="167"/>
  <c r="Q60" i="167"/>
  <c r="P60" i="167"/>
  <c r="E60" i="167"/>
  <c r="U60" i="167" s="1"/>
  <c r="U59" i="167"/>
  <c r="S59" i="167"/>
  <c r="R59" i="167"/>
  <c r="Q59" i="167"/>
  <c r="P59" i="167"/>
  <c r="E59" i="167"/>
  <c r="T59" i="167" s="1"/>
  <c r="S58" i="167"/>
  <c r="R58" i="167"/>
  <c r="Q58" i="167"/>
  <c r="P58" i="167"/>
  <c r="E58" i="167"/>
  <c r="S57" i="167"/>
  <c r="R57" i="167"/>
  <c r="Q57" i="167"/>
  <c r="P57" i="167"/>
  <c r="E57" i="167"/>
  <c r="T57" i="167" s="1"/>
  <c r="S56" i="167"/>
  <c r="R56" i="167"/>
  <c r="T55" i="167"/>
  <c r="S55" i="167"/>
  <c r="R55" i="167"/>
  <c r="Q55" i="167"/>
  <c r="P55" i="167"/>
  <c r="E55" i="167"/>
  <c r="U55" i="167" s="1"/>
  <c r="S54" i="167"/>
  <c r="R54" i="167"/>
  <c r="Q54" i="167"/>
  <c r="P54" i="167"/>
  <c r="E54" i="167"/>
  <c r="S53" i="167"/>
  <c r="R53" i="167"/>
  <c r="Q53" i="167"/>
  <c r="P53" i="167"/>
  <c r="E53" i="167"/>
  <c r="T53" i="167" s="1"/>
  <c r="S52" i="167"/>
  <c r="R52" i="167"/>
  <c r="Q52" i="167"/>
  <c r="P52" i="167"/>
  <c r="E52" i="167"/>
  <c r="S51" i="167"/>
  <c r="R51" i="167"/>
  <c r="Q51" i="167"/>
  <c r="P51" i="167"/>
  <c r="E51" i="167"/>
  <c r="U51" i="167" s="1"/>
  <c r="S50" i="167"/>
  <c r="R50" i="167"/>
  <c r="Q50" i="167"/>
  <c r="P50" i="167"/>
  <c r="E50" i="167"/>
  <c r="U50" i="167" s="1"/>
  <c r="S49" i="167"/>
  <c r="R49" i="167"/>
  <c r="Q49" i="167"/>
  <c r="P49" i="167"/>
  <c r="E49" i="167"/>
  <c r="T49" i="167" s="1"/>
  <c r="S48" i="167"/>
  <c r="R48" i="167"/>
  <c r="Q48" i="167"/>
  <c r="P48" i="167"/>
  <c r="E48" i="167"/>
  <c r="T47" i="167"/>
  <c r="S47" i="167"/>
  <c r="R47" i="167"/>
  <c r="Q47" i="167"/>
  <c r="P47" i="167"/>
  <c r="E47" i="167"/>
  <c r="U47" i="167" s="1"/>
  <c r="S46" i="167"/>
  <c r="R46" i="167"/>
  <c r="Q46" i="167"/>
  <c r="P46" i="167"/>
  <c r="E46" i="167"/>
  <c r="U45" i="167"/>
  <c r="S45" i="167"/>
  <c r="R45" i="167"/>
  <c r="Q45" i="167"/>
  <c r="P45" i="167"/>
  <c r="E45" i="167"/>
  <c r="T45" i="167" s="1"/>
  <c r="R44" i="167"/>
  <c r="R43" i="167"/>
  <c r="S42" i="167"/>
  <c r="R42" i="167"/>
  <c r="Q42" i="167"/>
  <c r="P42" i="167"/>
  <c r="E42" i="167"/>
  <c r="U42" i="167" s="1"/>
  <c r="S41" i="167"/>
  <c r="R41" i="167"/>
  <c r="Q41" i="167"/>
  <c r="P41" i="167"/>
  <c r="E41" i="167"/>
  <c r="U41" i="167" s="1"/>
  <c r="S40" i="167"/>
  <c r="R40" i="167"/>
  <c r="Q40" i="167"/>
  <c r="P40" i="167"/>
  <c r="E40" i="167"/>
  <c r="T39" i="167"/>
  <c r="S39" i="167"/>
  <c r="R39" i="167"/>
  <c r="Q39" i="167"/>
  <c r="P39" i="167"/>
  <c r="E39" i="167"/>
  <c r="U39" i="167" s="1"/>
  <c r="S38" i="167"/>
  <c r="R38" i="167"/>
  <c r="Q38" i="167"/>
  <c r="P38" i="167"/>
  <c r="E38" i="167"/>
  <c r="U38" i="167" s="1"/>
  <c r="S37" i="167"/>
  <c r="R37" i="167"/>
  <c r="Q37" i="167"/>
  <c r="P37" i="167"/>
  <c r="E37" i="167"/>
  <c r="S36" i="167"/>
  <c r="R36" i="167"/>
  <c r="Q36" i="167"/>
  <c r="P36" i="167"/>
  <c r="E36" i="167"/>
  <c r="S35" i="167"/>
  <c r="R35" i="167"/>
  <c r="Q35" i="167"/>
  <c r="P35" i="167"/>
  <c r="E35" i="167"/>
  <c r="U35" i="167" s="1"/>
  <c r="U34" i="167"/>
  <c r="T34" i="167"/>
  <c r="S34" i="167"/>
  <c r="R34" i="167"/>
  <c r="Q34" i="167"/>
  <c r="P34" i="167"/>
  <c r="E34" i="167"/>
  <c r="S33" i="167"/>
  <c r="R33" i="167"/>
  <c r="Q33" i="167"/>
  <c r="P33" i="167"/>
  <c r="E33" i="167"/>
  <c r="U33" i="167" s="1"/>
  <c r="S32" i="167"/>
  <c r="R32" i="167"/>
  <c r="Q32" i="167"/>
  <c r="P32" i="167"/>
  <c r="E32" i="167"/>
  <c r="S31" i="167"/>
  <c r="R31" i="167"/>
  <c r="Q31" i="167"/>
  <c r="P31" i="167"/>
  <c r="E31" i="167"/>
  <c r="U30" i="167"/>
  <c r="S30" i="167"/>
  <c r="R30" i="167"/>
  <c r="Q30" i="167"/>
  <c r="P30" i="167"/>
  <c r="E30" i="167"/>
  <c r="T30" i="167" s="1"/>
  <c r="S29" i="167"/>
  <c r="R29" i="167"/>
  <c r="Q29" i="167"/>
  <c r="P29" i="167"/>
  <c r="E29" i="167"/>
  <c r="T29" i="167" s="1"/>
  <c r="R28" i="167"/>
  <c r="S27" i="167"/>
  <c r="R27" i="167"/>
  <c r="Q27" i="167"/>
  <c r="P27" i="167"/>
  <c r="E27" i="167"/>
  <c r="U26" i="167"/>
  <c r="S26" i="167"/>
  <c r="R26" i="167"/>
  <c r="Q26" i="167"/>
  <c r="P26" i="167"/>
  <c r="E26" i="167"/>
  <c r="T26" i="167" s="1"/>
  <c r="T25" i="167"/>
  <c r="S25" i="167"/>
  <c r="R25" i="167"/>
  <c r="Q25" i="167"/>
  <c r="P25" i="167"/>
  <c r="E25" i="167"/>
  <c r="U25" i="167" s="1"/>
  <c r="T24" i="167"/>
  <c r="S24" i="167"/>
  <c r="R24" i="167"/>
  <c r="Q24" i="167"/>
  <c r="P24" i="167"/>
  <c r="E24" i="167"/>
  <c r="U24" i="167" s="1"/>
  <c r="U23" i="167"/>
  <c r="S23" i="167"/>
  <c r="R23" i="167"/>
  <c r="Q23" i="167"/>
  <c r="P23" i="167"/>
  <c r="E23" i="167"/>
  <c r="T23" i="167" s="1"/>
  <c r="S22" i="167"/>
  <c r="R22" i="167"/>
  <c r="Q22" i="167"/>
  <c r="P22" i="167"/>
  <c r="E22" i="167"/>
  <c r="T22" i="167" s="1"/>
  <c r="S21" i="167"/>
  <c r="R21" i="167"/>
  <c r="Q21" i="167"/>
  <c r="P21" i="167"/>
  <c r="E21" i="167"/>
  <c r="S20" i="167"/>
  <c r="R20" i="167"/>
  <c r="Q20" i="167"/>
  <c r="P20" i="167"/>
  <c r="E20" i="167"/>
  <c r="S19" i="167"/>
  <c r="R19" i="167"/>
  <c r="Q19" i="167"/>
  <c r="P19" i="167"/>
  <c r="E19" i="167"/>
  <c r="U19" i="167" s="1"/>
  <c r="U18" i="167"/>
  <c r="S18" i="167"/>
  <c r="R18" i="167"/>
  <c r="Q18" i="167"/>
  <c r="P18" i="167"/>
  <c r="E18" i="167"/>
  <c r="T18" i="167" s="1"/>
  <c r="T17" i="167"/>
  <c r="S17" i="167"/>
  <c r="R17" i="167"/>
  <c r="Q17" i="167"/>
  <c r="P17" i="167"/>
  <c r="E17" i="167"/>
  <c r="U17" i="167" s="1"/>
  <c r="S16" i="167"/>
  <c r="R16" i="167"/>
  <c r="Q16" i="167"/>
  <c r="P16" i="167"/>
  <c r="E16" i="167"/>
  <c r="S15" i="167"/>
  <c r="R15" i="167"/>
  <c r="Q15" i="167"/>
  <c r="P15" i="167"/>
  <c r="E15" i="167"/>
  <c r="T15" i="167" s="1"/>
  <c r="U14" i="167"/>
  <c r="T14" i="167"/>
  <c r="S14" i="167"/>
  <c r="R14" i="167"/>
  <c r="Q14" i="167"/>
  <c r="P14" i="167"/>
  <c r="E14" i="167"/>
  <c r="S13" i="167"/>
  <c r="R13" i="167"/>
  <c r="Q13" i="167"/>
  <c r="P13" i="167"/>
  <c r="E13" i="167"/>
  <c r="U13" i="167" s="1"/>
  <c r="S12" i="167"/>
  <c r="R12" i="167"/>
  <c r="Q12" i="167"/>
  <c r="P12" i="167"/>
  <c r="E12" i="167"/>
  <c r="U12" i="167" s="1"/>
  <c r="S11" i="167"/>
  <c r="R11" i="167"/>
  <c r="Q11" i="167"/>
  <c r="P11" i="167"/>
  <c r="E11" i="167"/>
  <c r="T11" i="167" s="1"/>
  <c r="S10" i="167"/>
  <c r="R10" i="167"/>
  <c r="Q10" i="167"/>
  <c r="P10" i="167"/>
  <c r="E10" i="167"/>
  <c r="U10" i="167" s="1"/>
  <c r="S9" i="167"/>
  <c r="R9" i="167"/>
  <c r="S64" i="166"/>
  <c r="R64" i="166"/>
  <c r="Q64" i="166"/>
  <c r="P64" i="166"/>
  <c r="E64" i="166"/>
  <c r="U64" i="166" s="1"/>
  <c r="S63" i="166"/>
  <c r="R63" i="166"/>
  <c r="Q63" i="166"/>
  <c r="P63" i="166"/>
  <c r="E63" i="166"/>
  <c r="R62" i="166"/>
  <c r="U60" i="166"/>
  <c r="T60" i="166"/>
  <c r="S60" i="166"/>
  <c r="R60" i="166"/>
  <c r="Q60" i="166"/>
  <c r="P60" i="166"/>
  <c r="E60" i="166"/>
  <c r="T59" i="166"/>
  <c r="S59" i="166"/>
  <c r="R59" i="166"/>
  <c r="Q59" i="166"/>
  <c r="P59" i="166"/>
  <c r="E59" i="166"/>
  <c r="U59" i="166" s="1"/>
  <c r="S58" i="166"/>
  <c r="R58" i="166"/>
  <c r="Q58" i="166"/>
  <c r="P58" i="166"/>
  <c r="E58" i="166"/>
  <c r="T58" i="166" s="1"/>
  <c r="S57" i="166"/>
  <c r="R57" i="166"/>
  <c r="Q57" i="166"/>
  <c r="P57" i="166"/>
  <c r="E57" i="166"/>
  <c r="T57" i="166" s="1"/>
  <c r="S56" i="166"/>
  <c r="S55" i="166"/>
  <c r="R55" i="166"/>
  <c r="Q55" i="166"/>
  <c r="P55" i="166"/>
  <c r="E55" i="166"/>
  <c r="T55" i="166" s="1"/>
  <c r="S54" i="166"/>
  <c r="R54" i="166"/>
  <c r="Q54" i="166"/>
  <c r="P54" i="166"/>
  <c r="E54" i="166"/>
  <c r="S53" i="166"/>
  <c r="R53" i="166"/>
  <c r="Q53" i="166"/>
  <c r="P53" i="166"/>
  <c r="E53" i="166"/>
  <c r="T53" i="166" s="1"/>
  <c r="S52" i="166"/>
  <c r="R52" i="166"/>
  <c r="Q52" i="166"/>
  <c r="P52" i="166"/>
  <c r="E52" i="166"/>
  <c r="U52" i="166" s="1"/>
  <c r="S51" i="166"/>
  <c r="R51" i="166"/>
  <c r="Q51" i="166"/>
  <c r="P51" i="166"/>
  <c r="E51" i="166"/>
  <c r="S50" i="166"/>
  <c r="R50" i="166"/>
  <c r="Q50" i="166"/>
  <c r="P50" i="166"/>
  <c r="E50" i="166"/>
  <c r="U50" i="166" s="1"/>
  <c r="S49" i="166"/>
  <c r="R49" i="166"/>
  <c r="Q49" i="166"/>
  <c r="P49" i="166"/>
  <c r="E49" i="166"/>
  <c r="T49" i="166" s="1"/>
  <c r="S48" i="166"/>
  <c r="R48" i="166"/>
  <c r="Q48" i="166"/>
  <c r="P48" i="166"/>
  <c r="E48" i="166"/>
  <c r="T48" i="166" s="1"/>
  <c r="U47" i="166"/>
  <c r="S47" i="166"/>
  <c r="R47" i="166"/>
  <c r="Q47" i="166"/>
  <c r="P47" i="166"/>
  <c r="E47" i="166"/>
  <c r="T47" i="166" s="1"/>
  <c r="S46" i="166"/>
  <c r="R46" i="166"/>
  <c r="Q46" i="166"/>
  <c r="P46" i="166"/>
  <c r="E46" i="166"/>
  <c r="S45" i="166"/>
  <c r="R45" i="166"/>
  <c r="Q45" i="166"/>
  <c r="P45" i="166"/>
  <c r="E45" i="166"/>
  <c r="S44" i="166"/>
  <c r="R44" i="166"/>
  <c r="T42" i="166"/>
  <c r="S42" i="166"/>
  <c r="R42" i="166"/>
  <c r="Q42" i="166"/>
  <c r="P42" i="166"/>
  <c r="E42" i="166"/>
  <c r="U42" i="166" s="1"/>
  <c r="S41" i="166"/>
  <c r="R41" i="166"/>
  <c r="Q41" i="166"/>
  <c r="P41" i="166"/>
  <c r="E41" i="166"/>
  <c r="T41" i="166" s="1"/>
  <c r="S40" i="166"/>
  <c r="R40" i="166"/>
  <c r="Q40" i="166"/>
  <c r="P40" i="166"/>
  <c r="E40" i="166"/>
  <c r="S39" i="166"/>
  <c r="R39" i="166"/>
  <c r="Q39" i="166"/>
  <c r="P39" i="166"/>
  <c r="E39" i="166"/>
  <c r="S38" i="166"/>
  <c r="R38" i="166"/>
  <c r="Q38" i="166"/>
  <c r="P38" i="166"/>
  <c r="E38" i="166"/>
  <c r="U38" i="166" s="1"/>
  <c r="T37" i="166"/>
  <c r="S37" i="166"/>
  <c r="R37" i="166"/>
  <c r="Q37" i="166"/>
  <c r="P37" i="166"/>
  <c r="E37" i="166"/>
  <c r="U37" i="166" s="1"/>
  <c r="S36" i="166"/>
  <c r="R36" i="166"/>
  <c r="Q36" i="166"/>
  <c r="U36" i="166" s="1"/>
  <c r="P36" i="166"/>
  <c r="T36" i="166" s="1"/>
  <c r="E36" i="166"/>
  <c r="S35" i="166"/>
  <c r="R35" i="166"/>
  <c r="Q35" i="166"/>
  <c r="P35" i="166"/>
  <c r="E35" i="166"/>
  <c r="U35" i="166" s="1"/>
  <c r="S34" i="166"/>
  <c r="R34" i="166"/>
  <c r="Q34" i="166"/>
  <c r="P34" i="166"/>
  <c r="E34" i="166"/>
  <c r="U34" i="166" s="1"/>
  <c r="U33" i="166"/>
  <c r="S33" i="166"/>
  <c r="R33" i="166"/>
  <c r="Q33" i="166"/>
  <c r="P33" i="166"/>
  <c r="E33" i="166"/>
  <c r="S32" i="166"/>
  <c r="R32" i="166"/>
  <c r="Q32" i="166"/>
  <c r="P32" i="166"/>
  <c r="E32" i="166"/>
  <c r="U32" i="166" s="1"/>
  <c r="S31" i="166"/>
  <c r="R31" i="166"/>
  <c r="Q31" i="166"/>
  <c r="P31" i="166"/>
  <c r="E31" i="166"/>
  <c r="T31" i="166" s="1"/>
  <c r="T30" i="166"/>
  <c r="S30" i="166"/>
  <c r="R30" i="166"/>
  <c r="Q30" i="166"/>
  <c r="P30" i="166"/>
  <c r="E30" i="166"/>
  <c r="U30" i="166" s="1"/>
  <c r="S29" i="166"/>
  <c r="R29" i="166"/>
  <c r="Q29" i="166"/>
  <c r="P29" i="166"/>
  <c r="E29" i="166"/>
  <c r="T29" i="166" s="1"/>
  <c r="R28" i="166"/>
  <c r="S27" i="166"/>
  <c r="R27" i="166"/>
  <c r="Q27" i="166"/>
  <c r="P27" i="166"/>
  <c r="E27" i="166"/>
  <c r="U27" i="166" s="1"/>
  <c r="S26" i="166"/>
  <c r="R26" i="166"/>
  <c r="Q26" i="166"/>
  <c r="P26" i="166"/>
  <c r="E26" i="166"/>
  <c r="S25" i="166"/>
  <c r="R25" i="166"/>
  <c r="Q25" i="166"/>
  <c r="P25" i="166"/>
  <c r="E25" i="166"/>
  <c r="U25" i="166" s="1"/>
  <c r="S24" i="166"/>
  <c r="R24" i="166"/>
  <c r="Q24" i="166"/>
  <c r="P24" i="166"/>
  <c r="E24" i="166"/>
  <c r="U23" i="166"/>
  <c r="T23" i="166"/>
  <c r="S23" i="166"/>
  <c r="R23" i="166"/>
  <c r="Q23" i="166"/>
  <c r="P23" i="166"/>
  <c r="E23" i="166"/>
  <c r="S22" i="166"/>
  <c r="R22" i="166"/>
  <c r="Q22" i="166"/>
  <c r="P22" i="166"/>
  <c r="E22" i="166"/>
  <c r="S21" i="166"/>
  <c r="R21" i="166"/>
  <c r="Q21" i="166"/>
  <c r="P21" i="166"/>
  <c r="E21" i="166"/>
  <c r="S20" i="166"/>
  <c r="R20" i="166"/>
  <c r="Q20" i="166"/>
  <c r="P20" i="166"/>
  <c r="E20" i="166"/>
  <c r="T19" i="166"/>
  <c r="S19" i="166"/>
  <c r="R19" i="166"/>
  <c r="Q19" i="166"/>
  <c r="P19" i="166"/>
  <c r="E19" i="166"/>
  <c r="U19" i="166" s="1"/>
  <c r="S18" i="166"/>
  <c r="R18" i="166"/>
  <c r="Q18" i="166"/>
  <c r="P18" i="166"/>
  <c r="E18" i="166"/>
  <c r="U18" i="166" s="1"/>
  <c r="S17" i="166"/>
  <c r="R17" i="166"/>
  <c r="Q17" i="166"/>
  <c r="P17" i="166"/>
  <c r="E17" i="166"/>
  <c r="T17" i="166" s="1"/>
  <c r="S16" i="166"/>
  <c r="R16" i="166"/>
  <c r="Q16" i="166"/>
  <c r="P16" i="166"/>
  <c r="E16" i="166"/>
  <c r="U15" i="166"/>
  <c r="T15" i="166"/>
  <c r="S15" i="166"/>
  <c r="R15" i="166"/>
  <c r="Q15" i="166"/>
  <c r="P15" i="166"/>
  <c r="E15" i="166"/>
  <c r="S14" i="166"/>
  <c r="R14" i="166"/>
  <c r="Q14" i="166"/>
  <c r="P14" i="166"/>
  <c r="E14" i="166"/>
  <c r="U14" i="166" s="1"/>
  <c r="S13" i="166"/>
  <c r="R13" i="166"/>
  <c r="Q13" i="166"/>
  <c r="P13" i="166"/>
  <c r="E13" i="166"/>
  <c r="T13" i="166" s="1"/>
  <c r="S12" i="166"/>
  <c r="R12" i="166"/>
  <c r="Q12" i="166"/>
  <c r="P12" i="166"/>
  <c r="E12" i="166"/>
  <c r="S11" i="166"/>
  <c r="R11" i="166"/>
  <c r="Q11" i="166"/>
  <c r="P11" i="166"/>
  <c r="E11" i="166"/>
  <c r="T11" i="166" s="1"/>
  <c r="S10" i="166"/>
  <c r="R10" i="166"/>
  <c r="Q10" i="166"/>
  <c r="P10" i="166"/>
  <c r="E10" i="166"/>
  <c r="R9" i="166"/>
  <c r="S64" i="165"/>
  <c r="R64" i="165"/>
  <c r="Q64" i="165"/>
  <c r="P64" i="165"/>
  <c r="E64" i="165"/>
  <c r="U64" i="165" s="1"/>
  <c r="U63" i="165"/>
  <c r="S63" i="165"/>
  <c r="R63" i="165"/>
  <c r="Q63" i="165"/>
  <c r="P63" i="165"/>
  <c r="P62" i="165" s="1"/>
  <c r="E63" i="165"/>
  <c r="S62" i="165"/>
  <c r="R62" i="165"/>
  <c r="S60" i="165"/>
  <c r="R60" i="165"/>
  <c r="Q60" i="165"/>
  <c r="P60" i="165"/>
  <c r="E60" i="165"/>
  <c r="U60" i="165" s="1"/>
  <c r="S59" i="165"/>
  <c r="R59" i="165"/>
  <c r="Q59" i="165"/>
  <c r="P59" i="165"/>
  <c r="E59" i="165"/>
  <c r="U59" i="165" s="1"/>
  <c r="S58" i="165"/>
  <c r="R58" i="165"/>
  <c r="Q58" i="165"/>
  <c r="P58" i="165"/>
  <c r="E58" i="165"/>
  <c r="U58" i="165" s="1"/>
  <c r="T57" i="165"/>
  <c r="S57" i="165"/>
  <c r="R57" i="165"/>
  <c r="Q57" i="165"/>
  <c r="P57" i="165"/>
  <c r="E57" i="165"/>
  <c r="U57" i="165" s="1"/>
  <c r="S56" i="165"/>
  <c r="R56" i="165"/>
  <c r="S55" i="165"/>
  <c r="R55" i="165"/>
  <c r="Q55" i="165"/>
  <c r="P55" i="165"/>
  <c r="E55" i="165"/>
  <c r="U55" i="165" s="1"/>
  <c r="S54" i="165"/>
  <c r="R54" i="165"/>
  <c r="Q54" i="165"/>
  <c r="P54" i="165"/>
  <c r="E54" i="165"/>
  <c r="U54" i="165" s="1"/>
  <c r="U53" i="165"/>
  <c r="T53" i="165"/>
  <c r="S53" i="165"/>
  <c r="R53" i="165"/>
  <c r="Q53" i="165"/>
  <c r="P53" i="165"/>
  <c r="E53" i="165"/>
  <c r="U52" i="165"/>
  <c r="S52" i="165"/>
  <c r="R52" i="165"/>
  <c r="Q52" i="165"/>
  <c r="P52" i="165"/>
  <c r="E52" i="165"/>
  <c r="T52" i="165" s="1"/>
  <c r="S51" i="165"/>
  <c r="R51" i="165"/>
  <c r="Q51" i="165"/>
  <c r="P51" i="165"/>
  <c r="E51" i="165"/>
  <c r="S50" i="165"/>
  <c r="R50" i="165"/>
  <c r="Q50" i="165"/>
  <c r="P50" i="165"/>
  <c r="E50" i="165"/>
  <c r="T50" i="165" s="1"/>
  <c r="S49" i="165"/>
  <c r="R49" i="165"/>
  <c r="Q49" i="165"/>
  <c r="P49" i="165"/>
  <c r="E49" i="165"/>
  <c r="U49" i="165" s="1"/>
  <c r="S48" i="165"/>
  <c r="R48" i="165"/>
  <c r="Q48" i="165"/>
  <c r="P48" i="165"/>
  <c r="E48" i="165"/>
  <c r="T48" i="165" s="1"/>
  <c r="S47" i="165"/>
  <c r="R47" i="165"/>
  <c r="Q47" i="165"/>
  <c r="P47" i="165"/>
  <c r="E47" i="165"/>
  <c r="S46" i="165"/>
  <c r="R46" i="165"/>
  <c r="Q46" i="165"/>
  <c r="P46" i="165"/>
  <c r="E46" i="165"/>
  <c r="U46" i="165" s="1"/>
  <c r="S45" i="165"/>
  <c r="R45" i="165"/>
  <c r="Q45" i="165"/>
  <c r="P45" i="165"/>
  <c r="E45" i="165"/>
  <c r="T45" i="165" s="1"/>
  <c r="S44" i="165"/>
  <c r="R44" i="165"/>
  <c r="S42" i="165"/>
  <c r="R42" i="165"/>
  <c r="Q42" i="165"/>
  <c r="P42" i="165"/>
  <c r="E42" i="165"/>
  <c r="T42" i="165" s="1"/>
  <c r="S41" i="165"/>
  <c r="R41" i="165"/>
  <c r="Q41" i="165"/>
  <c r="P41" i="165"/>
  <c r="E41" i="165"/>
  <c r="S40" i="165"/>
  <c r="R40" i="165"/>
  <c r="Q40" i="165"/>
  <c r="P40" i="165"/>
  <c r="E40" i="165"/>
  <c r="U40" i="165" s="1"/>
  <c r="S39" i="165"/>
  <c r="R39" i="165"/>
  <c r="Q39" i="165"/>
  <c r="P39" i="165"/>
  <c r="E39" i="165"/>
  <c r="U39" i="165" s="1"/>
  <c r="S38" i="165"/>
  <c r="R38" i="165"/>
  <c r="Q38" i="165"/>
  <c r="P38" i="165"/>
  <c r="E38" i="165"/>
  <c r="T38" i="165" s="1"/>
  <c r="S37" i="165"/>
  <c r="R37" i="165"/>
  <c r="Q37" i="165"/>
  <c r="P37" i="165"/>
  <c r="E37" i="165"/>
  <c r="T37" i="165" s="1"/>
  <c r="S36" i="165"/>
  <c r="R36" i="165"/>
  <c r="Q36" i="165"/>
  <c r="P36" i="165"/>
  <c r="E36" i="165"/>
  <c r="S35" i="165"/>
  <c r="R35" i="165"/>
  <c r="Q35" i="165"/>
  <c r="P35" i="165"/>
  <c r="E35" i="165"/>
  <c r="U35" i="165" s="1"/>
  <c r="S34" i="165"/>
  <c r="R34" i="165"/>
  <c r="Q34" i="165"/>
  <c r="P34" i="165"/>
  <c r="E34" i="165"/>
  <c r="U34" i="165" s="1"/>
  <c r="S33" i="165"/>
  <c r="R33" i="165"/>
  <c r="Q33" i="165"/>
  <c r="P33" i="165"/>
  <c r="E33" i="165"/>
  <c r="U32" i="165"/>
  <c r="T32" i="165"/>
  <c r="S32" i="165"/>
  <c r="R32" i="165"/>
  <c r="Q32" i="165"/>
  <c r="P32" i="165"/>
  <c r="E32" i="165"/>
  <c r="T31" i="165"/>
  <c r="S31" i="165"/>
  <c r="R31" i="165"/>
  <c r="Q31" i="165"/>
  <c r="P31" i="165"/>
  <c r="E31" i="165"/>
  <c r="U31" i="165" s="1"/>
  <c r="S30" i="165"/>
  <c r="R30" i="165"/>
  <c r="Q30" i="165"/>
  <c r="P30" i="165"/>
  <c r="E30" i="165"/>
  <c r="T30" i="165" s="1"/>
  <c r="S29" i="165"/>
  <c r="R29" i="165"/>
  <c r="Q29" i="165"/>
  <c r="P29" i="165"/>
  <c r="E29" i="165"/>
  <c r="S28" i="165"/>
  <c r="R28" i="165"/>
  <c r="T27" i="165"/>
  <c r="S27" i="165"/>
  <c r="R27" i="165"/>
  <c r="Q27" i="165"/>
  <c r="P27" i="165"/>
  <c r="E27" i="165"/>
  <c r="U27" i="165" s="1"/>
  <c r="S26" i="165"/>
  <c r="R26" i="165"/>
  <c r="Q26" i="165"/>
  <c r="P26" i="165"/>
  <c r="E26" i="165"/>
  <c r="U26" i="165" s="1"/>
  <c r="U25" i="165"/>
  <c r="S25" i="165"/>
  <c r="R25" i="165"/>
  <c r="Q25" i="165"/>
  <c r="P25" i="165"/>
  <c r="E25" i="165"/>
  <c r="T25" i="165" s="1"/>
  <c r="S24" i="165"/>
  <c r="R24" i="165"/>
  <c r="Q24" i="165"/>
  <c r="P24" i="165"/>
  <c r="E24" i="165"/>
  <c r="U24" i="165" s="1"/>
  <c r="T23" i="165"/>
  <c r="S23" i="165"/>
  <c r="R23" i="165"/>
  <c r="Q23" i="165"/>
  <c r="U23" i="165" s="1"/>
  <c r="P23" i="165"/>
  <c r="E23" i="165"/>
  <c r="S22" i="165"/>
  <c r="R22" i="165"/>
  <c r="Q22" i="165"/>
  <c r="P22" i="165"/>
  <c r="E22" i="165"/>
  <c r="U22" i="165" s="1"/>
  <c r="T21" i="165"/>
  <c r="S21" i="165"/>
  <c r="R21" i="165"/>
  <c r="Q21" i="165"/>
  <c r="P21" i="165"/>
  <c r="E21" i="165"/>
  <c r="U21" i="165" s="1"/>
  <c r="U20" i="165"/>
  <c r="S20" i="165"/>
  <c r="R20" i="165"/>
  <c r="Q20" i="165"/>
  <c r="P20" i="165"/>
  <c r="E20" i="165"/>
  <c r="T20" i="165" s="1"/>
  <c r="U19" i="165"/>
  <c r="S19" i="165"/>
  <c r="R19" i="165"/>
  <c r="Q19" i="165"/>
  <c r="P19" i="165"/>
  <c r="E19" i="165"/>
  <c r="T19" i="165" s="1"/>
  <c r="S18" i="165"/>
  <c r="R18" i="165"/>
  <c r="Q18" i="165"/>
  <c r="P18" i="165"/>
  <c r="E18" i="165"/>
  <c r="U18" i="165" s="1"/>
  <c r="S17" i="165"/>
  <c r="R17" i="165"/>
  <c r="Q17" i="165"/>
  <c r="P17" i="165"/>
  <c r="E17" i="165"/>
  <c r="U16" i="165"/>
  <c r="T16" i="165"/>
  <c r="S16" i="165"/>
  <c r="R16" i="165"/>
  <c r="Q16" i="165"/>
  <c r="P16" i="165"/>
  <c r="E16" i="165"/>
  <c r="S15" i="165"/>
  <c r="R15" i="165"/>
  <c r="Q15" i="165"/>
  <c r="P15" i="165"/>
  <c r="E15" i="165"/>
  <c r="U15" i="165" s="1"/>
  <c r="S14" i="165"/>
  <c r="R14" i="165"/>
  <c r="Q14" i="165"/>
  <c r="P14" i="165"/>
  <c r="E14" i="165"/>
  <c r="T14" i="165" s="1"/>
  <c r="S13" i="165"/>
  <c r="R13" i="165"/>
  <c r="Q13" i="165"/>
  <c r="P13" i="165"/>
  <c r="E13" i="165"/>
  <c r="U12" i="165"/>
  <c r="T12" i="165"/>
  <c r="S12" i="165"/>
  <c r="R12" i="165"/>
  <c r="Q12" i="165"/>
  <c r="P12" i="165"/>
  <c r="E12" i="165"/>
  <c r="S11" i="165"/>
  <c r="R11" i="165"/>
  <c r="Q11" i="165"/>
  <c r="P11" i="165"/>
  <c r="E11" i="165"/>
  <c r="U11" i="165" s="1"/>
  <c r="S10" i="165"/>
  <c r="R10" i="165"/>
  <c r="Q10" i="165"/>
  <c r="P10" i="165"/>
  <c r="E10" i="165"/>
  <c r="T10" i="165" s="1"/>
  <c r="S9" i="165"/>
  <c r="R9" i="165"/>
  <c r="S64" i="164"/>
  <c r="R64" i="164"/>
  <c r="Q64" i="164"/>
  <c r="P64" i="164"/>
  <c r="E64" i="164"/>
  <c r="U64" i="164" s="1"/>
  <c r="U63" i="164"/>
  <c r="T63" i="164"/>
  <c r="S63" i="164"/>
  <c r="R63" i="164"/>
  <c r="Q63" i="164"/>
  <c r="P63" i="164"/>
  <c r="E63" i="164"/>
  <c r="S62" i="164"/>
  <c r="R62" i="164"/>
  <c r="S60" i="164"/>
  <c r="R60" i="164"/>
  <c r="Q60" i="164"/>
  <c r="P60" i="164"/>
  <c r="E60" i="164"/>
  <c r="U60" i="164" s="1"/>
  <c r="S59" i="164"/>
  <c r="R59" i="164"/>
  <c r="Q59" i="164"/>
  <c r="P59" i="164"/>
  <c r="E59" i="164"/>
  <c r="U59" i="164" s="1"/>
  <c r="S58" i="164"/>
  <c r="R58" i="164"/>
  <c r="Q58" i="164"/>
  <c r="P58" i="164"/>
  <c r="E58" i="164"/>
  <c r="T58" i="164" s="1"/>
  <c r="S57" i="164"/>
  <c r="R57" i="164"/>
  <c r="Q57" i="164"/>
  <c r="P57" i="164"/>
  <c r="E57" i="164"/>
  <c r="U57" i="164" s="1"/>
  <c r="S56" i="164"/>
  <c r="R56" i="164"/>
  <c r="S55" i="164"/>
  <c r="R55" i="164"/>
  <c r="Q55" i="164"/>
  <c r="P55" i="164"/>
  <c r="E55" i="164"/>
  <c r="T55" i="164" s="1"/>
  <c r="S54" i="164"/>
  <c r="R54" i="164"/>
  <c r="Q54" i="164"/>
  <c r="P54" i="164"/>
  <c r="E54" i="164"/>
  <c r="S53" i="164"/>
  <c r="R53" i="164"/>
  <c r="Q53" i="164"/>
  <c r="P53" i="164"/>
  <c r="E53" i="164"/>
  <c r="T53" i="164" s="1"/>
  <c r="S52" i="164"/>
  <c r="R52" i="164"/>
  <c r="Q52" i="164"/>
  <c r="P52" i="164"/>
  <c r="E52" i="164"/>
  <c r="U52" i="164" s="1"/>
  <c r="S51" i="164"/>
  <c r="R51" i="164"/>
  <c r="Q51" i="164"/>
  <c r="P51" i="164"/>
  <c r="E51" i="164"/>
  <c r="S50" i="164"/>
  <c r="R50" i="164"/>
  <c r="Q50" i="164"/>
  <c r="P50" i="164"/>
  <c r="E50" i="164"/>
  <c r="S49" i="164"/>
  <c r="R49" i="164"/>
  <c r="Q49" i="164"/>
  <c r="P49" i="164"/>
  <c r="E49" i="164"/>
  <c r="T49" i="164" s="1"/>
  <c r="S48" i="164"/>
  <c r="R48" i="164"/>
  <c r="Q48" i="164"/>
  <c r="P48" i="164"/>
  <c r="E48" i="164"/>
  <c r="U48" i="164" s="1"/>
  <c r="S47" i="164"/>
  <c r="R47" i="164"/>
  <c r="Q47" i="164"/>
  <c r="P47" i="164"/>
  <c r="E47" i="164"/>
  <c r="S46" i="164"/>
  <c r="R46" i="164"/>
  <c r="Q46" i="164"/>
  <c r="P46" i="164"/>
  <c r="E46" i="164"/>
  <c r="U46" i="164" s="1"/>
  <c r="S45" i="164"/>
  <c r="R45" i="164"/>
  <c r="Q45" i="164"/>
  <c r="P45" i="164"/>
  <c r="E45" i="164"/>
  <c r="U45" i="164" s="1"/>
  <c r="S44" i="164"/>
  <c r="R44" i="164"/>
  <c r="S43" i="164"/>
  <c r="S42" i="164"/>
  <c r="R42" i="164"/>
  <c r="Q42" i="164"/>
  <c r="P42" i="164"/>
  <c r="E42" i="164"/>
  <c r="S41" i="164"/>
  <c r="R41" i="164"/>
  <c r="Q41" i="164"/>
  <c r="P41" i="164"/>
  <c r="E41" i="164"/>
  <c r="T41" i="164" s="1"/>
  <c r="S40" i="164"/>
  <c r="R40" i="164"/>
  <c r="Q40" i="164"/>
  <c r="P40" i="164"/>
  <c r="E40" i="164"/>
  <c r="T40" i="164" s="1"/>
  <c r="U39" i="164"/>
  <c r="S39" i="164"/>
  <c r="R39" i="164"/>
  <c r="Q39" i="164"/>
  <c r="P39" i="164"/>
  <c r="E39" i="164"/>
  <c r="T39" i="164" s="1"/>
  <c r="T38" i="164"/>
  <c r="S38" i="164"/>
  <c r="R38" i="164"/>
  <c r="Q38" i="164"/>
  <c r="P38" i="164"/>
  <c r="E38" i="164"/>
  <c r="U38" i="164" s="1"/>
  <c r="S37" i="164"/>
  <c r="R37" i="164"/>
  <c r="Q37" i="164"/>
  <c r="P37" i="164"/>
  <c r="E37" i="164"/>
  <c r="U37" i="164" s="1"/>
  <c r="S36" i="164"/>
  <c r="R36" i="164"/>
  <c r="Q36" i="164"/>
  <c r="P36" i="164"/>
  <c r="E36" i="164"/>
  <c r="S35" i="164"/>
  <c r="R35" i="164"/>
  <c r="Q35" i="164"/>
  <c r="P35" i="164"/>
  <c r="E35" i="164"/>
  <c r="T35" i="164" s="1"/>
  <c r="S34" i="164"/>
  <c r="R34" i="164"/>
  <c r="Q34" i="164"/>
  <c r="P34" i="164"/>
  <c r="E34" i="164"/>
  <c r="S33" i="164"/>
  <c r="R33" i="164"/>
  <c r="Q33" i="164"/>
  <c r="P33" i="164"/>
  <c r="E33" i="164"/>
  <c r="T33" i="164" s="1"/>
  <c r="T32" i="164"/>
  <c r="S32" i="164"/>
  <c r="R32" i="164"/>
  <c r="Q32" i="164"/>
  <c r="P32" i="164"/>
  <c r="E32" i="164"/>
  <c r="U32" i="164" s="1"/>
  <c r="S31" i="164"/>
  <c r="R31" i="164"/>
  <c r="Q31" i="164"/>
  <c r="P31" i="164"/>
  <c r="E31" i="164"/>
  <c r="S30" i="164"/>
  <c r="R30" i="164"/>
  <c r="Q30" i="164"/>
  <c r="P30" i="164"/>
  <c r="E30" i="164"/>
  <c r="T29" i="164"/>
  <c r="S29" i="164"/>
  <c r="R29" i="164"/>
  <c r="Q29" i="164"/>
  <c r="P29" i="164"/>
  <c r="E29" i="164"/>
  <c r="U29" i="164" s="1"/>
  <c r="S28" i="164"/>
  <c r="R28" i="164"/>
  <c r="S27" i="164"/>
  <c r="R27" i="164"/>
  <c r="Q27" i="164"/>
  <c r="P27" i="164"/>
  <c r="E27" i="164"/>
  <c r="U27" i="164" s="1"/>
  <c r="S26" i="164"/>
  <c r="R26" i="164"/>
  <c r="Q26" i="164"/>
  <c r="P26" i="164"/>
  <c r="E26" i="164"/>
  <c r="T25" i="164"/>
  <c r="S25" i="164"/>
  <c r="R25" i="164"/>
  <c r="Q25" i="164"/>
  <c r="P25" i="164"/>
  <c r="E25" i="164"/>
  <c r="U25" i="164" s="1"/>
  <c r="S24" i="164"/>
  <c r="R24" i="164"/>
  <c r="Q24" i="164"/>
  <c r="P24" i="164"/>
  <c r="E24" i="164"/>
  <c r="S23" i="164"/>
  <c r="R23" i="164"/>
  <c r="Q23" i="164"/>
  <c r="P23" i="164"/>
  <c r="E23" i="164"/>
  <c r="U22" i="164"/>
  <c r="S22" i="164"/>
  <c r="R22" i="164"/>
  <c r="Q22" i="164"/>
  <c r="P22" i="164"/>
  <c r="E22" i="164"/>
  <c r="T22" i="164" s="1"/>
  <c r="S21" i="164"/>
  <c r="R21" i="164"/>
  <c r="Q21" i="164"/>
  <c r="P21" i="164"/>
  <c r="E21" i="164"/>
  <c r="U21" i="164" s="1"/>
  <c r="U20" i="164"/>
  <c r="T20" i="164"/>
  <c r="S20" i="164"/>
  <c r="R20" i="164"/>
  <c r="Q20" i="164"/>
  <c r="P20" i="164"/>
  <c r="E20" i="164"/>
  <c r="S19" i="164"/>
  <c r="R19" i="164"/>
  <c r="Q19" i="164"/>
  <c r="P19" i="164"/>
  <c r="E19" i="164"/>
  <c r="S18" i="164"/>
  <c r="R18" i="164"/>
  <c r="Q18" i="164"/>
  <c r="P18" i="164"/>
  <c r="E18" i="164"/>
  <c r="U17" i="164"/>
  <c r="S17" i="164"/>
  <c r="R17" i="164"/>
  <c r="Q17" i="164"/>
  <c r="P17" i="164"/>
  <c r="E17" i="164"/>
  <c r="T17" i="164" s="1"/>
  <c r="S16" i="164"/>
  <c r="R16" i="164"/>
  <c r="Q16" i="164"/>
  <c r="P16" i="164"/>
  <c r="E16" i="164"/>
  <c r="T16" i="164" s="1"/>
  <c r="S15" i="164"/>
  <c r="R15" i="164"/>
  <c r="Q15" i="164"/>
  <c r="P15" i="164"/>
  <c r="E15" i="164"/>
  <c r="U15" i="164" s="1"/>
  <c r="S14" i="164"/>
  <c r="R14" i="164"/>
  <c r="Q14" i="164"/>
  <c r="P14" i="164"/>
  <c r="E14" i="164"/>
  <c r="U13" i="164"/>
  <c r="S13" i="164"/>
  <c r="R13" i="164"/>
  <c r="Q13" i="164"/>
  <c r="P13" i="164"/>
  <c r="T13" i="164" s="1"/>
  <c r="E13" i="164"/>
  <c r="S12" i="164"/>
  <c r="R12" i="164"/>
  <c r="Q12" i="164"/>
  <c r="P12" i="164"/>
  <c r="E12" i="164"/>
  <c r="U12" i="164" s="1"/>
  <c r="S11" i="164"/>
  <c r="R11" i="164"/>
  <c r="Q11" i="164"/>
  <c r="P11" i="164"/>
  <c r="E11" i="164"/>
  <c r="T11" i="164" s="1"/>
  <c r="U10" i="164"/>
  <c r="S10" i="164"/>
  <c r="R10" i="164"/>
  <c r="Q10" i="164"/>
  <c r="P10" i="164"/>
  <c r="E10" i="164"/>
  <c r="S64" i="163"/>
  <c r="R64" i="163"/>
  <c r="Q64" i="163"/>
  <c r="P64" i="163"/>
  <c r="E64" i="163"/>
  <c r="T64" i="163" s="1"/>
  <c r="S63" i="163"/>
  <c r="R63" i="163"/>
  <c r="Q63" i="163"/>
  <c r="P63" i="163"/>
  <c r="E63" i="163"/>
  <c r="E62" i="163" s="1"/>
  <c r="T62" i="163" s="1"/>
  <c r="S62" i="163"/>
  <c r="R62" i="163"/>
  <c r="S60" i="163"/>
  <c r="R60" i="163"/>
  <c r="Q60" i="163"/>
  <c r="P60" i="163"/>
  <c r="E60" i="163"/>
  <c r="U59" i="163"/>
  <c r="T59" i="163"/>
  <c r="S59" i="163"/>
  <c r="R59" i="163"/>
  <c r="Q59" i="163"/>
  <c r="P59" i="163"/>
  <c r="E59" i="163"/>
  <c r="S58" i="163"/>
  <c r="R58" i="163"/>
  <c r="Q58" i="163"/>
  <c r="P58" i="163"/>
  <c r="E58" i="163"/>
  <c r="T58" i="163" s="1"/>
  <c r="S57" i="163"/>
  <c r="R57" i="163"/>
  <c r="Q57" i="163"/>
  <c r="P57" i="163"/>
  <c r="E57" i="163"/>
  <c r="S56" i="163"/>
  <c r="R56" i="163"/>
  <c r="S55" i="163"/>
  <c r="R55" i="163"/>
  <c r="Q55" i="163"/>
  <c r="P55" i="163"/>
  <c r="E55" i="163"/>
  <c r="U55" i="163" s="1"/>
  <c r="S54" i="163"/>
  <c r="R54" i="163"/>
  <c r="Q54" i="163"/>
  <c r="P54" i="163"/>
  <c r="E54" i="163"/>
  <c r="U54" i="163" s="1"/>
  <c r="S53" i="163"/>
  <c r="R53" i="163"/>
  <c r="Q53" i="163"/>
  <c r="P53" i="163"/>
  <c r="E53" i="163"/>
  <c r="S52" i="163"/>
  <c r="R52" i="163"/>
  <c r="Q52" i="163"/>
  <c r="P52" i="163"/>
  <c r="E52" i="163"/>
  <c r="S51" i="163"/>
  <c r="R51" i="163"/>
  <c r="Q51" i="163"/>
  <c r="P51" i="163"/>
  <c r="E51" i="163"/>
  <c r="U51" i="163" s="1"/>
  <c r="S50" i="163"/>
  <c r="R50" i="163"/>
  <c r="Q50" i="163"/>
  <c r="P50" i="163"/>
  <c r="E50" i="163"/>
  <c r="T50" i="163" s="1"/>
  <c r="T49" i="163"/>
  <c r="S49" i="163"/>
  <c r="R49" i="163"/>
  <c r="Q49" i="163"/>
  <c r="P49" i="163"/>
  <c r="E49" i="163"/>
  <c r="U49" i="163" s="1"/>
  <c r="S48" i="163"/>
  <c r="R48" i="163"/>
  <c r="Q48" i="163"/>
  <c r="P48" i="163"/>
  <c r="E48" i="163"/>
  <c r="S47" i="163"/>
  <c r="R47" i="163"/>
  <c r="Q47" i="163"/>
  <c r="P47" i="163"/>
  <c r="E47" i="163"/>
  <c r="U47" i="163" s="1"/>
  <c r="S46" i="163"/>
  <c r="R46" i="163"/>
  <c r="Q46" i="163"/>
  <c r="P46" i="163"/>
  <c r="E46" i="163"/>
  <c r="T46" i="163" s="1"/>
  <c r="T45" i="163"/>
  <c r="S45" i="163"/>
  <c r="R45" i="163"/>
  <c r="Q45" i="163"/>
  <c r="P45" i="163"/>
  <c r="E45" i="163"/>
  <c r="U45" i="163" s="1"/>
  <c r="S44" i="163"/>
  <c r="R44" i="163"/>
  <c r="S43" i="163"/>
  <c r="R43" i="163"/>
  <c r="T42" i="163"/>
  <c r="S42" i="163"/>
  <c r="R42" i="163"/>
  <c r="Q42" i="163"/>
  <c r="P42" i="163"/>
  <c r="E42" i="163"/>
  <c r="U42" i="163" s="1"/>
  <c r="S41" i="163"/>
  <c r="R41" i="163"/>
  <c r="Q41" i="163"/>
  <c r="P41" i="163"/>
  <c r="E41" i="163"/>
  <c r="U41" i="163" s="1"/>
  <c r="S40" i="163"/>
  <c r="R40" i="163"/>
  <c r="Q40" i="163"/>
  <c r="P40" i="163"/>
  <c r="E40" i="163"/>
  <c r="T40" i="163" s="1"/>
  <c r="S39" i="163"/>
  <c r="R39" i="163"/>
  <c r="Q39" i="163"/>
  <c r="P39" i="163"/>
  <c r="E39" i="163"/>
  <c r="U39" i="163" s="1"/>
  <c r="S38" i="163"/>
  <c r="R38" i="163"/>
  <c r="Q38" i="163"/>
  <c r="P38" i="163"/>
  <c r="E38" i="163"/>
  <c r="U38" i="163" s="1"/>
  <c r="S37" i="163"/>
  <c r="R37" i="163"/>
  <c r="Q37" i="163"/>
  <c r="P37" i="163"/>
  <c r="E37" i="163"/>
  <c r="S36" i="163"/>
  <c r="R36" i="163"/>
  <c r="Q36" i="163"/>
  <c r="P36" i="163"/>
  <c r="E36" i="163"/>
  <c r="S35" i="163"/>
  <c r="R35" i="163"/>
  <c r="Q35" i="163"/>
  <c r="P35" i="163"/>
  <c r="E35" i="163"/>
  <c r="U35" i="163" s="1"/>
  <c r="U34" i="163"/>
  <c r="S34" i="163"/>
  <c r="R34" i="163"/>
  <c r="Q34" i="163"/>
  <c r="P34" i="163"/>
  <c r="E34" i="163"/>
  <c r="T34" i="163" s="1"/>
  <c r="S33" i="163"/>
  <c r="R33" i="163"/>
  <c r="Q33" i="163"/>
  <c r="P33" i="163"/>
  <c r="E33" i="163"/>
  <c r="U33" i="163" s="1"/>
  <c r="S32" i="163"/>
  <c r="R32" i="163"/>
  <c r="Q32" i="163"/>
  <c r="P32" i="163"/>
  <c r="E32" i="163"/>
  <c r="S31" i="163"/>
  <c r="R31" i="163"/>
  <c r="Q31" i="163"/>
  <c r="U31" i="163" s="1"/>
  <c r="P31" i="163"/>
  <c r="T31" i="163" s="1"/>
  <c r="E31" i="163"/>
  <c r="T30" i="163"/>
  <c r="S30" i="163"/>
  <c r="R30" i="163"/>
  <c r="Q30" i="163"/>
  <c r="P30" i="163"/>
  <c r="E30" i="163"/>
  <c r="U30" i="163" s="1"/>
  <c r="S29" i="163"/>
  <c r="R29" i="163"/>
  <c r="Q29" i="163"/>
  <c r="P29" i="163"/>
  <c r="E29" i="163"/>
  <c r="U29" i="163" s="1"/>
  <c r="S28" i="163"/>
  <c r="R28" i="163"/>
  <c r="S27" i="163"/>
  <c r="R27" i="163"/>
  <c r="Q27" i="163"/>
  <c r="P27" i="163"/>
  <c r="E27" i="163"/>
  <c r="T26" i="163"/>
  <c r="S26" i="163"/>
  <c r="R26" i="163"/>
  <c r="Q26" i="163"/>
  <c r="P26" i="163"/>
  <c r="E26" i="163"/>
  <c r="U26" i="163" s="1"/>
  <c r="S25" i="163"/>
  <c r="R25" i="163"/>
  <c r="Q25" i="163"/>
  <c r="P25" i="163"/>
  <c r="E25" i="163"/>
  <c r="T25" i="163" s="1"/>
  <c r="S24" i="163"/>
  <c r="R24" i="163"/>
  <c r="Q24" i="163"/>
  <c r="P24" i="163"/>
  <c r="E24" i="163"/>
  <c r="S23" i="163"/>
  <c r="R23" i="163"/>
  <c r="Q23" i="163"/>
  <c r="P23" i="163"/>
  <c r="E23" i="163"/>
  <c r="U22" i="163"/>
  <c r="T22" i="163"/>
  <c r="S22" i="163"/>
  <c r="R22" i="163"/>
  <c r="Q22" i="163"/>
  <c r="P22" i="163"/>
  <c r="E22" i="163"/>
  <c r="S21" i="163"/>
  <c r="R21" i="163"/>
  <c r="Q21" i="163"/>
  <c r="P21" i="163"/>
  <c r="E21" i="163"/>
  <c r="U21" i="163" s="1"/>
  <c r="T20" i="163"/>
  <c r="S20" i="163"/>
  <c r="R20" i="163"/>
  <c r="Q20" i="163"/>
  <c r="P20" i="163"/>
  <c r="E20" i="163"/>
  <c r="U20" i="163" s="1"/>
  <c r="S19" i="163"/>
  <c r="R19" i="163"/>
  <c r="Q19" i="163"/>
  <c r="P19" i="163"/>
  <c r="E19" i="163"/>
  <c r="T19" i="163" s="1"/>
  <c r="S18" i="163"/>
  <c r="R18" i="163"/>
  <c r="Q18" i="163"/>
  <c r="P18" i="163"/>
  <c r="E18" i="163"/>
  <c r="T18" i="163" s="1"/>
  <c r="S17" i="163"/>
  <c r="R17" i="163"/>
  <c r="Q17" i="163"/>
  <c r="P17" i="163"/>
  <c r="E17" i="163"/>
  <c r="U17" i="163" s="1"/>
  <c r="T16" i="163"/>
  <c r="S16" i="163"/>
  <c r="R16" i="163"/>
  <c r="Q16" i="163"/>
  <c r="P16" i="163"/>
  <c r="E16" i="163"/>
  <c r="U16" i="163" s="1"/>
  <c r="S15" i="163"/>
  <c r="R15" i="163"/>
  <c r="Q15" i="163"/>
  <c r="P15" i="163"/>
  <c r="E15" i="163"/>
  <c r="U15" i="163" s="1"/>
  <c r="U14" i="163"/>
  <c r="T14" i="163"/>
  <c r="S14" i="163"/>
  <c r="R14" i="163"/>
  <c r="Q14" i="163"/>
  <c r="P14" i="163"/>
  <c r="E14" i="163"/>
  <c r="T13" i="163"/>
  <c r="S13" i="163"/>
  <c r="R13" i="163"/>
  <c r="Q13" i="163"/>
  <c r="P13" i="163"/>
  <c r="E13" i="163"/>
  <c r="U13" i="163" s="1"/>
  <c r="S12" i="163"/>
  <c r="R12" i="163"/>
  <c r="Q12" i="163"/>
  <c r="P12" i="163"/>
  <c r="E12" i="163"/>
  <c r="U12" i="163" s="1"/>
  <c r="S11" i="163"/>
  <c r="R11" i="163"/>
  <c r="Q11" i="163"/>
  <c r="P11" i="163"/>
  <c r="E11" i="163"/>
  <c r="T11" i="163" s="1"/>
  <c r="S10" i="163"/>
  <c r="R10" i="163"/>
  <c r="Q10" i="163"/>
  <c r="P10" i="163"/>
  <c r="E10" i="163"/>
  <c r="U10" i="163" s="1"/>
  <c r="S9" i="163"/>
  <c r="S64" i="162"/>
  <c r="R64" i="162"/>
  <c r="Q64" i="162"/>
  <c r="P64" i="162"/>
  <c r="E64" i="162"/>
  <c r="T64" i="162" s="1"/>
  <c r="S63" i="162"/>
  <c r="R63" i="162"/>
  <c r="Q63" i="162"/>
  <c r="P63" i="162"/>
  <c r="E63" i="162"/>
  <c r="T63" i="162" s="1"/>
  <c r="S62" i="162"/>
  <c r="R62" i="162"/>
  <c r="S60" i="162"/>
  <c r="R60" i="162"/>
  <c r="Q60" i="162"/>
  <c r="P60" i="162"/>
  <c r="E60" i="162"/>
  <c r="T60" i="162" s="1"/>
  <c r="S59" i="162"/>
  <c r="R59" i="162"/>
  <c r="Q59" i="162"/>
  <c r="P59" i="162"/>
  <c r="E59" i="162"/>
  <c r="S58" i="162"/>
  <c r="R58" i="162"/>
  <c r="Q58" i="162"/>
  <c r="P58" i="162"/>
  <c r="E58" i="162"/>
  <c r="U58" i="162" s="1"/>
  <c r="S57" i="162"/>
  <c r="R57" i="162"/>
  <c r="Q57" i="162"/>
  <c r="P57" i="162"/>
  <c r="E57" i="162"/>
  <c r="S56" i="162"/>
  <c r="R56" i="162"/>
  <c r="S55" i="162"/>
  <c r="R55" i="162"/>
  <c r="Q55" i="162"/>
  <c r="P55" i="162"/>
  <c r="E55" i="162"/>
  <c r="S54" i="162"/>
  <c r="R54" i="162"/>
  <c r="Q54" i="162"/>
  <c r="P54" i="162"/>
  <c r="E54" i="162"/>
  <c r="S53" i="162"/>
  <c r="R53" i="162"/>
  <c r="Q53" i="162"/>
  <c r="P53" i="162"/>
  <c r="E53" i="162"/>
  <c r="T53" i="162" s="1"/>
  <c r="S52" i="162"/>
  <c r="R52" i="162"/>
  <c r="Q52" i="162"/>
  <c r="P52" i="162"/>
  <c r="E52" i="162"/>
  <c r="T52" i="162" s="1"/>
  <c r="S51" i="162"/>
  <c r="R51" i="162"/>
  <c r="Q51" i="162"/>
  <c r="P51" i="162"/>
  <c r="E51" i="162"/>
  <c r="U51" i="162" s="1"/>
  <c r="S50" i="162"/>
  <c r="R50" i="162"/>
  <c r="Q50" i="162"/>
  <c r="P50" i="162"/>
  <c r="E50" i="162"/>
  <c r="S49" i="162"/>
  <c r="R49" i="162"/>
  <c r="Q49" i="162"/>
  <c r="P49" i="162"/>
  <c r="E49" i="162"/>
  <c r="U49" i="162" s="1"/>
  <c r="S48" i="162"/>
  <c r="R48" i="162"/>
  <c r="Q48" i="162"/>
  <c r="P48" i="162"/>
  <c r="E48" i="162"/>
  <c r="U48" i="162" s="1"/>
  <c r="S47" i="162"/>
  <c r="R47" i="162"/>
  <c r="Q47" i="162"/>
  <c r="P47" i="162"/>
  <c r="E47" i="162"/>
  <c r="T47" i="162" s="1"/>
  <c r="S46" i="162"/>
  <c r="R46" i="162"/>
  <c r="Q46" i="162"/>
  <c r="P46" i="162"/>
  <c r="E46" i="162"/>
  <c r="U45" i="162"/>
  <c r="S45" i="162"/>
  <c r="R45" i="162"/>
  <c r="Q45" i="162"/>
  <c r="P45" i="162"/>
  <c r="E45" i="162"/>
  <c r="T45" i="162" s="1"/>
  <c r="S44" i="162"/>
  <c r="R44" i="162"/>
  <c r="S42" i="162"/>
  <c r="R42" i="162"/>
  <c r="Q42" i="162"/>
  <c r="P42" i="162"/>
  <c r="E42" i="162"/>
  <c r="U42" i="162" s="1"/>
  <c r="S41" i="162"/>
  <c r="R41" i="162"/>
  <c r="Q41" i="162"/>
  <c r="P41" i="162"/>
  <c r="E41" i="162"/>
  <c r="U41" i="162" s="1"/>
  <c r="T40" i="162"/>
  <c r="S40" i="162"/>
  <c r="R40" i="162"/>
  <c r="Q40" i="162"/>
  <c r="P40" i="162"/>
  <c r="E40" i="162"/>
  <c r="U40" i="162" s="1"/>
  <c r="S39" i="162"/>
  <c r="R39" i="162"/>
  <c r="Q39" i="162"/>
  <c r="P39" i="162"/>
  <c r="E39" i="162"/>
  <c r="U39" i="162" s="1"/>
  <c r="S38" i="162"/>
  <c r="R38" i="162"/>
  <c r="Q38" i="162"/>
  <c r="P38" i="162"/>
  <c r="E38" i="162"/>
  <c r="U38" i="162" s="1"/>
  <c r="S37" i="162"/>
  <c r="R37" i="162"/>
  <c r="Q37" i="162"/>
  <c r="P37" i="162"/>
  <c r="E37" i="162"/>
  <c r="U37" i="162" s="1"/>
  <c r="S36" i="162"/>
  <c r="R36" i="162"/>
  <c r="Q36" i="162"/>
  <c r="P36" i="162"/>
  <c r="E36" i="162"/>
  <c r="U36" i="162" s="1"/>
  <c r="S35" i="162"/>
  <c r="R35" i="162"/>
  <c r="Q35" i="162"/>
  <c r="P35" i="162"/>
  <c r="E35" i="162"/>
  <c r="U35" i="162" s="1"/>
  <c r="U34" i="162"/>
  <c r="T34" i="162"/>
  <c r="S34" i="162"/>
  <c r="R34" i="162"/>
  <c r="Q34" i="162"/>
  <c r="P34" i="162"/>
  <c r="E34" i="162"/>
  <c r="T33" i="162"/>
  <c r="S33" i="162"/>
  <c r="R33" i="162"/>
  <c r="Q33" i="162"/>
  <c r="P33" i="162"/>
  <c r="E33" i="162"/>
  <c r="S32" i="162"/>
  <c r="R32" i="162"/>
  <c r="Q32" i="162"/>
  <c r="P32" i="162"/>
  <c r="E32" i="162"/>
  <c r="U32" i="162" s="1"/>
  <c r="U31" i="162"/>
  <c r="S31" i="162"/>
  <c r="R31" i="162"/>
  <c r="Q31" i="162"/>
  <c r="P31" i="162"/>
  <c r="E31" i="162"/>
  <c r="T31" i="162" s="1"/>
  <c r="S30" i="162"/>
  <c r="R30" i="162"/>
  <c r="Q30" i="162"/>
  <c r="P30" i="162"/>
  <c r="E30" i="162"/>
  <c r="U30" i="162" s="1"/>
  <c r="S29" i="162"/>
  <c r="R29" i="162"/>
  <c r="Q29" i="162"/>
  <c r="P29" i="162"/>
  <c r="E29" i="162"/>
  <c r="U29" i="162" s="1"/>
  <c r="S27" i="162"/>
  <c r="R27" i="162"/>
  <c r="Q27" i="162"/>
  <c r="P27" i="162"/>
  <c r="E27" i="162"/>
  <c r="U27" i="162" s="1"/>
  <c r="T26" i="162"/>
  <c r="S26" i="162"/>
  <c r="R26" i="162"/>
  <c r="Q26" i="162"/>
  <c r="P26" i="162"/>
  <c r="E26" i="162"/>
  <c r="U26" i="162" s="1"/>
  <c r="S25" i="162"/>
  <c r="R25" i="162"/>
  <c r="Q25" i="162"/>
  <c r="P25" i="162"/>
  <c r="E25" i="162"/>
  <c r="U25" i="162" s="1"/>
  <c r="S24" i="162"/>
  <c r="R24" i="162"/>
  <c r="Q24" i="162"/>
  <c r="P24" i="162"/>
  <c r="E24" i="162"/>
  <c r="S23" i="162"/>
  <c r="R23" i="162"/>
  <c r="Q23" i="162"/>
  <c r="P23" i="162"/>
  <c r="E23" i="162"/>
  <c r="T23" i="162" s="1"/>
  <c r="U22" i="162"/>
  <c r="S22" i="162"/>
  <c r="R22" i="162"/>
  <c r="Q22" i="162"/>
  <c r="P22" i="162"/>
  <c r="E22" i="162"/>
  <c r="T22" i="162" s="1"/>
  <c r="U21" i="162"/>
  <c r="S21" i="162"/>
  <c r="R21" i="162"/>
  <c r="Q21" i="162"/>
  <c r="P21" i="162"/>
  <c r="E21" i="162"/>
  <c r="T21" i="162" s="1"/>
  <c r="S20" i="162"/>
  <c r="R20" i="162"/>
  <c r="Q20" i="162"/>
  <c r="P20" i="162"/>
  <c r="E20" i="162"/>
  <c r="S19" i="162"/>
  <c r="R19" i="162"/>
  <c r="Q19" i="162"/>
  <c r="P19" i="162"/>
  <c r="E19" i="162"/>
  <c r="T19" i="162" s="1"/>
  <c r="S18" i="162"/>
  <c r="R18" i="162"/>
  <c r="Q18" i="162"/>
  <c r="P18" i="162"/>
  <c r="E18" i="162"/>
  <c r="S17" i="162"/>
  <c r="R17" i="162"/>
  <c r="Q17" i="162"/>
  <c r="P17" i="162"/>
  <c r="E17" i="162"/>
  <c r="S16" i="162"/>
  <c r="R16" i="162"/>
  <c r="Q16" i="162"/>
  <c r="P16" i="162"/>
  <c r="E16" i="162"/>
  <c r="T16" i="162" s="1"/>
  <c r="S15" i="162"/>
  <c r="R15" i="162"/>
  <c r="Q15" i="162"/>
  <c r="P15" i="162"/>
  <c r="E15" i="162"/>
  <c r="U15" i="162" s="1"/>
  <c r="S14" i="162"/>
  <c r="R14" i="162"/>
  <c r="Q14" i="162"/>
  <c r="P14" i="162"/>
  <c r="E14" i="162"/>
  <c r="S13" i="162"/>
  <c r="R13" i="162"/>
  <c r="Q13" i="162"/>
  <c r="P13" i="162"/>
  <c r="E13" i="162"/>
  <c r="U12" i="162"/>
  <c r="S12" i="162"/>
  <c r="R12" i="162"/>
  <c r="Q12" i="162"/>
  <c r="P12" i="162"/>
  <c r="E12" i="162"/>
  <c r="T12" i="162" s="1"/>
  <c r="S11" i="162"/>
  <c r="R11" i="162"/>
  <c r="Q11" i="162"/>
  <c r="P11" i="162"/>
  <c r="E11" i="162"/>
  <c r="U11" i="162" s="1"/>
  <c r="S10" i="162"/>
  <c r="R10" i="162"/>
  <c r="Q10" i="162"/>
  <c r="P10" i="162"/>
  <c r="E10" i="162"/>
  <c r="S9" i="162"/>
  <c r="S64" i="161"/>
  <c r="R64" i="161"/>
  <c r="Q64" i="161"/>
  <c r="P64" i="161"/>
  <c r="E64" i="161"/>
  <c r="U64" i="161" s="1"/>
  <c r="S63" i="161"/>
  <c r="R63" i="161"/>
  <c r="Q63" i="161"/>
  <c r="P63" i="161"/>
  <c r="E63" i="161"/>
  <c r="S62" i="161"/>
  <c r="S60" i="161"/>
  <c r="R60" i="161"/>
  <c r="Q60" i="161"/>
  <c r="P60" i="161"/>
  <c r="E60" i="161"/>
  <c r="U60" i="161" s="1"/>
  <c r="S59" i="161"/>
  <c r="R59" i="161"/>
  <c r="Q59" i="161"/>
  <c r="P59" i="161"/>
  <c r="E59" i="161"/>
  <c r="S58" i="161"/>
  <c r="R58" i="161"/>
  <c r="Q58" i="161"/>
  <c r="P58" i="161"/>
  <c r="E58" i="161"/>
  <c r="U58" i="161" s="1"/>
  <c r="S57" i="161"/>
  <c r="R57" i="161"/>
  <c r="Q57" i="161"/>
  <c r="P57" i="161"/>
  <c r="E57" i="161"/>
  <c r="U57" i="161" s="1"/>
  <c r="S56" i="161"/>
  <c r="R56" i="161"/>
  <c r="S55" i="161"/>
  <c r="R55" i="161"/>
  <c r="Q55" i="161"/>
  <c r="P55" i="161"/>
  <c r="E55" i="161"/>
  <c r="U55" i="161" s="1"/>
  <c r="T54" i="161"/>
  <c r="S54" i="161"/>
  <c r="R54" i="161"/>
  <c r="Q54" i="161"/>
  <c r="P54" i="161"/>
  <c r="E54" i="161"/>
  <c r="U54" i="161" s="1"/>
  <c r="T53" i="161"/>
  <c r="S53" i="161"/>
  <c r="R53" i="161"/>
  <c r="Q53" i="161"/>
  <c r="P53" i="161"/>
  <c r="E53" i="161"/>
  <c r="U53" i="161" s="1"/>
  <c r="S52" i="161"/>
  <c r="R52" i="161"/>
  <c r="Q52" i="161"/>
  <c r="P52" i="161"/>
  <c r="E52" i="161"/>
  <c r="T52" i="161" s="1"/>
  <c r="S51" i="161"/>
  <c r="R51" i="161"/>
  <c r="Q51" i="161"/>
  <c r="P51" i="161"/>
  <c r="E51" i="161"/>
  <c r="T51" i="161" s="1"/>
  <c r="U50" i="161"/>
  <c r="S50" i="161"/>
  <c r="R50" i="161"/>
  <c r="Q50" i="161"/>
  <c r="P50" i="161"/>
  <c r="E50" i="161"/>
  <c r="T50" i="161" s="1"/>
  <c r="U49" i="161"/>
  <c r="S49" i="161"/>
  <c r="R49" i="161"/>
  <c r="Q49" i="161"/>
  <c r="P49" i="161"/>
  <c r="E49" i="161"/>
  <c r="T49" i="161" s="1"/>
  <c r="S48" i="161"/>
  <c r="R48" i="161"/>
  <c r="Q48" i="161"/>
  <c r="P48" i="161"/>
  <c r="E48" i="161"/>
  <c r="U48" i="161" s="1"/>
  <c r="S47" i="161"/>
  <c r="R47" i="161"/>
  <c r="Q47" i="161"/>
  <c r="P47" i="161"/>
  <c r="E47" i="161"/>
  <c r="S46" i="161"/>
  <c r="R46" i="161"/>
  <c r="Q46" i="161"/>
  <c r="P46" i="161"/>
  <c r="E46" i="161"/>
  <c r="T45" i="161"/>
  <c r="S45" i="161"/>
  <c r="R45" i="161"/>
  <c r="Q45" i="161"/>
  <c r="P45" i="161"/>
  <c r="E45" i="161"/>
  <c r="S44" i="161"/>
  <c r="R44" i="161"/>
  <c r="R43" i="161"/>
  <c r="S42" i="161"/>
  <c r="R42" i="161"/>
  <c r="Q42" i="161"/>
  <c r="P42" i="161"/>
  <c r="E42" i="161"/>
  <c r="T42" i="161" s="1"/>
  <c r="T41" i="161"/>
  <c r="S41" i="161"/>
  <c r="R41" i="161"/>
  <c r="Q41" i="161"/>
  <c r="P41" i="161"/>
  <c r="E41" i="161"/>
  <c r="U41" i="161" s="1"/>
  <c r="S40" i="161"/>
  <c r="R40" i="161"/>
  <c r="Q40" i="161"/>
  <c r="P40" i="161"/>
  <c r="E40" i="161"/>
  <c r="U40" i="161" s="1"/>
  <c r="S39" i="161"/>
  <c r="R39" i="161"/>
  <c r="Q39" i="161"/>
  <c r="P39" i="161"/>
  <c r="E39" i="161"/>
  <c r="U39" i="161" s="1"/>
  <c r="S38" i="161"/>
  <c r="R38" i="161"/>
  <c r="Q38" i="161"/>
  <c r="P38" i="161"/>
  <c r="E38" i="161"/>
  <c r="U38" i="161" s="1"/>
  <c r="T37" i="161"/>
  <c r="S37" i="161"/>
  <c r="R37" i="161"/>
  <c r="Q37" i="161"/>
  <c r="P37" i="161"/>
  <c r="E37" i="161"/>
  <c r="U37" i="161" s="1"/>
  <c r="S36" i="161"/>
  <c r="R36" i="161"/>
  <c r="Q36" i="161"/>
  <c r="P36" i="161"/>
  <c r="E36" i="161"/>
  <c r="T36" i="161" s="1"/>
  <c r="T35" i="161"/>
  <c r="S35" i="161"/>
  <c r="R35" i="161"/>
  <c r="Q35" i="161"/>
  <c r="P35" i="161"/>
  <c r="E35" i="161"/>
  <c r="U35" i="161" s="1"/>
  <c r="S34" i="161"/>
  <c r="R34" i="161"/>
  <c r="Q34" i="161"/>
  <c r="P34" i="161"/>
  <c r="E34" i="161"/>
  <c r="T34" i="161" s="1"/>
  <c r="T33" i="161"/>
  <c r="S33" i="161"/>
  <c r="R33" i="161"/>
  <c r="Q33" i="161"/>
  <c r="P33" i="161"/>
  <c r="E33" i="161"/>
  <c r="U32" i="161"/>
  <c r="T32" i="161"/>
  <c r="S32" i="161"/>
  <c r="R32" i="161"/>
  <c r="Q32" i="161"/>
  <c r="P32" i="161"/>
  <c r="E32" i="161"/>
  <c r="S31" i="161"/>
  <c r="R31" i="161"/>
  <c r="Q31" i="161"/>
  <c r="P31" i="161"/>
  <c r="T31" i="161" s="1"/>
  <c r="E31" i="161"/>
  <c r="U31" i="161" s="1"/>
  <c r="S30" i="161"/>
  <c r="R30" i="161"/>
  <c r="Q30" i="161"/>
  <c r="P30" i="161"/>
  <c r="E30" i="161"/>
  <c r="T30" i="161" s="1"/>
  <c r="U29" i="161"/>
  <c r="S29" i="161"/>
  <c r="R29" i="161"/>
  <c r="Q29" i="161"/>
  <c r="P29" i="161"/>
  <c r="E29" i="161"/>
  <c r="T29" i="161" s="1"/>
  <c r="U27" i="161"/>
  <c r="T27" i="161"/>
  <c r="S27" i="161"/>
  <c r="R27" i="161"/>
  <c r="Q27" i="161"/>
  <c r="P27" i="161"/>
  <c r="E27" i="161"/>
  <c r="S26" i="161"/>
  <c r="R26" i="161"/>
  <c r="Q26" i="161"/>
  <c r="P26" i="161"/>
  <c r="E26" i="161"/>
  <c r="S25" i="161"/>
  <c r="R25" i="161"/>
  <c r="Q25" i="161"/>
  <c r="P25" i="161"/>
  <c r="E25" i="161"/>
  <c r="T25" i="161" s="1"/>
  <c r="S24" i="161"/>
  <c r="R24" i="161"/>
  <c r="Q24" i="161"/>
  <c r="P24" i="161"/>
  <c r="E24" i="161"/>
  <c r="S23" i="161"/>
  <c r="R23" i="161"/>
  <c r="Q23" i="161"/>
  <c r="P23" i="161"/>
  <c r="E23" i="161"/>
  <c r="S22" i="161"/>
  <c r="R22" i="161"/>
  <c r="Q22" i="161"/>
  <c r="P22" i="161"/>
  <c r="E22" i="161"/>
  <c r="U22" i="161" s="1"/>
  <c r="U21" i="161"/>
  <c r="S21" i="161"/>
  <c r="R21" i="161"/>
  <c r="Q21" i="161"/>
  <c r="P21" i="161"/>
  <c r="E21" i="161"/>
  <c r="T21" i="161" s="1"/>
  <c r="T20" i="161"/>
  <c r="S20" i="161"/>
  <c r="R20" i="161"/>
  <c r="Q20" i="161"/>
  <c r="P20" i="161"/>
  <c r="E20" i="161"/>
  <c r="U20" i="161" s="1"/>
  <c r="S19" i="161"/>
  <c r="R19" i="161"/>
  <c r="Q19" i="161"/>
  <c r="P19" i="161"/>
  <c r="E19" i="161"/>
  <c r="T19" i="161" s="1"/>
  <c r="S18" i="161"/>
  <c r="R18" i="161"/>
  <c r="Q18" i="161"/>
  <c r="P18" i="161"/>
  <c r="E18" i="161"/>
  <c r="T18" i="161" s="1"/>
  <c r="S17" i="161"/>
  <c r="R17" i="161"/>
  <c r="Q17" i="161"/>
  <c r="P17" i="161"/>
  <c r="E17" i="161"/>
  <c r="U16" i="161"/>
  <c r="T16" i="161"/>
  <c r="S16" i="161"/>
  <c r="R16" i="161"/>
  <c r="Q16" i="161"/>
  <c r="P16" i="161"/>
  <c r="E16" i="161"/>
  <c r="S15" i="161"/>
  <c r="R15" i="161"/>
  <c r="Q15" i="161"/>
  <c r="P15" i="161"/>
  <c r="E15" i="161"/>
  <c r="U15" i="161" s="1"/>
  <c r="T14" i="161"/>
  <c r="S14" i="161"/>
  <c r="R14" i="161"/>
  <c r="Q14" i="161"/>
  <c r="P14" i="161"/>
  <c r="E14" i="161"/>
  <c r="U14" i="161" s="1"/>
  <c r="S13" i="161"/>
  <c r="R13" i="161"/>
  <c r="Q13" i="161"/>
  <c r="P13" i="161"/>
  <c r="E13" i="161"/>
  <c r="T13" i="161" s="1"/>
  <c r="U12" i="161"/>
  <c r="S12" i="161"/>
  <c r="R12" i="161"/>
  <c r="Q12" i="161"/>
  <c r="P12" i="161"/>
  <c r="E12" i="161"/>
  <c r="T12" i="161" s="1"/>
  <c r="S11" i="161"/>
  <c r="R11" i="161"/>
  <c r="Q11" i="161"/>
  <c r="P11" i="161"/>
  <c r="E11" i="161"/>
  <c r="U11" i="161" s="1"/>
  <c r="S10" i="161"/>
  <c r="R10" i="161"/>
  <c r="Q10" i="161"/>
  <c r="P10" i="161"/>
  <c r="E10" i="161"/>
  <c r="S9" i="161"/>
  <c r="S64" i="160"/>
  <c r="R64" i="160"/>
  <c r="Q64" i="160"/>
  <c r="P64" i="160"/>
  <c r="E64" i="160"/>
  <c r="T63" i="160"/>
  <c r="S63" i="160"/>
  <c r="R63" i="160"/>
  <c r="Q63" i="160"/>
  <c r="P63" i="160"/>
  <c r="E63" i="160"/>
  <c r="S62" i="160"/>
  <c r="R62" i="160"/>
  <c r="S60" i="160"/>
  <c r="R60" i="160"/>
  <c r="Q60" i="160"/>
  <c r="P60" i="160"/>
  <c r="E60" i="160"/>
  <c r="U60" i="160" s="1"/>
  <c r="S59" i="160"/>
  <c r="R59" i="160"/>
  <c r="Q59" i="160"/>
  <c r="P59" i="160"/>
  <c r="E59" i="160"/>
  <c r="U59" i="160" s="1"/>
  <c r="S58" i="160"/>
  <c r="R58" i="160"/>
  <c r="Q58" i="160"/>
  <c r="P58" i="160"/>
  <c r="E58" i="160"/>
  <c r="U58" i="160" s="1"/>
  <c r="U57" i="160"/>
  <c r="S57" i="160"/>
  <c r="R57" i="160"/>
  <c r="Q57" i="160"/>
  <c r="P57" i="160"/>
  <c r="E57" i="160"/>
  <c r="T57" i="160" s="1"/>
  <c r="R56" i="160"/>
  <c r="S55" i="160"/>
  <c r="R55" i="160"/>
  <c r="Q55" i="160"/>
  <c r="P55" i="160"/>
  <c r="E55" i="160"/>
  <c r="U55" i="160" s="1"/>
  <c r="S54" i="160"/>
  <c r="R54" i="160"/>
  <c r="Q54" i="160"/>
  <c r="P54" i="160"/>
  <c r="E54" i="160"/>
  <c r="U53" i="160"/>
  <c r="T53" i="160"/>
  <c r="S53" i="160"/>
  <c r="R53" i="160"/>
  <c r="Q53" i="160"/>
  <c r="P53" i="160"/>
  <c r="E53" i="160"/>
  <c r="S52" i="160"/>
  <c r="R52" i="160"/>
  <c r="Q52" i="160"/>
  <c r="P52" i="160"/>
  <c r="E52" i="160"/>
  <c r="U52" i="160" s="1"/>
  <c r="S51" i="160"/>
  <c r="R51" i="160"/>
  <c r="Q51" i="160"/>
  <c r="P51" i="160"/>
  <c r="E51" i="160"/>
  <c r="T51" i="160" s="1"/>
  <c r="S50" i="160"/>
  <c r="R50" i="160"/>
  <c r="Q50" i="160"/>
  <c r="P50" i="160"/>
  <c r="E50" i="160"/>
  <c r="U50" i="160" s="1"/>
  <c r="S49" i="160"/>
  <c r="R49" i="160"/>
  <c r="Q49" i="160"/>
  <c r="P49" i="160"/>
  <c r="E49" i="160"/>
  <c r="T49" i="160" s="1"/>
  <c r="S48" i="160"/>
  <c r="R48" i="160"/>
  <c r="Q48" i="160"/>
  <c r="P48" i="160"/>
  <c r="E48" i="160"/>
  <c r="S47" i="160"/>
  <c r="R47" i="160"/>
  <c r="Q47" i="160"/>
  <c r="P47" i="160"/>
  <c r="T47" i="160" s="1"/>
  <c r="E47" i="160"/>
  <c r="S46" i="160"/>
  <c r="R46" i="160"/>
  <c r="Q46" i="160"/>
  <c r="P46" i="160"/>
  <c r="T46" i="160" s="1"/>
  <c r="E46" i="160"/>
  <c r="U46" i="160" s="1"/>
  <c r="S45" i="160"/>
  <c r="R45" i="160"/>
  <c r="Q45" i="160"/>
  <c r="P45" i="160"/>
  <c r="E45" i="160"/>
  <c r="S44" i="160"/>
  <c r="R44" i="160"/>
  <c r="R43" i="160"/>
  <c r="S42" i="160"/>
  <c r="R42" i="160"/>
  <c r="Q42" i="160"/>
  <c r="P42" i="160"/>
  <c r="E42" i="160"/>
  <c r="U42" i="160" s="1"/>
  <c r="T41" i="160"/>
  <c r="S41" i="160"/>
  <c r="R41" i="160"/>
  <c r="Q41" i="160"/>
  <c r="P41" i="160"/>
  <c r="E41" i="160"/>
  <c r="U41" i="160" s="1"/>
  <c r="S40" i="160"/>
  <c r="R40" i="160"/>
  <c r="Q40" i="160"/>
  <c r="P40" i="160"/>
  <c r="E40" i="160"/>
  <c r="U40" i="160" s="1"/>
  <c r="U39" i="160"/>
  <c r="S39" i="160"/>
  <c r="R39" i="160"/>
  <c r="Q39" i="160"/>
  <c r="P39" i="160"/>
  <c r="E39" i="160"/>
  <c r="T39" i="160" s="1"/>
  <c r="S38" i="160"/>
  <c r="R38" i="160"/>
  <c r="Q38" i="160"/>
  <c r="P38" i="160"/>
  <c r="E38" i="160"/>
  <c r="U38" i="160" s="1"/>
  <c r="S37" i="160"/>
  <c r="R37" i="160"/>
  <c r="Q37" i="160"/>
  <c r="P37" i="160"/>
  <c r="E37" i="160"/>
  <c r="T37" i="160" s="1"/>
  <c r="S36" i="160"/>
  <c r="R36" i="160"/>
  <c r="Q36" i="160"/>
  <c r="P36" i="160"/>
  <c r="E36" i="160"/>
  <c r="U35" i="160"/>
  <c r="S35" i="160"/>
  <c r="R35" i="160"/>
  <c r="Q35" i="160"/>
  <c r="P35" i="160"/>
  <c r="E35" i="160"/>
  <c r="T35" i="160" s="1"/>
  <c r="T34" i="160"/>
  <c r="S34" i="160"/>
  <c r="R34" i="160"/>
  <c r="Q34" i="160"/>
  <c r="P34" i="160"/>
  <c r="E34" i="160"/>
  <c r="U34" i="160" s="1"/>
  <c r="S33" i="160"/>
  <c r="R33" i="160"/>
  <c r="Q33" i="160"/>
  <c r="P33" i="160"/>
  <c r="E33" i="160"/>
  <c r="T32" i="160"/>
  <c r="S32" i="160"/>
  <c r="R32" i="160"/>
  <c r="Q32" i="160"/>
  <c r="P32" i="160"/>
  <c r="E32" i="160"/>
  <c r="U32" i="160" s="1"/>
  <c r="S31" i="160"/>
  <c r="R31" i="160"/>
  <c r="Q31" i="160"/>
  <c r="P31" i="160"/>
  <c r="E31" i="160"/>
  <c r="U30" i="160"/>
  <c r="S30" i="160"/>
  <c r="R30" i="160"/>
  <c r="Q30" i="160"/>
  <c r="P30" i="160"/>
  <c r="E30" i="160"/>
  <c r="T30" i="160" s="1"/>
  <c r="U29" i="160"/>
  <c r="S29" i="160"/>
  <c r="R29" i="160"/>
  <c r="Q29" i="160"/>
  <c r="P29" i="160"/>
  <c r="E29" i="160"/>
  <c r="T29" i="160" s="1"/>
  <c r="S27" i="160"/>
  <c r="R27" i="160"/>
  <c r="Q27" i="160"/>
  <c r="P27" i="160"/>
  <c r="E27" i="160"/>
  <c r="U27" i="160" s="1"/>
  <c r="S26" i="160"/>
  <c r="R26" i="160"/>
  <c r="Q26" i="160"/>
  <c r="P26" i="160"/>
  <c r="E26" i="160"/>
  <c r="S25" i="160"/>
  <c r="R25" i="160"/>
  <c r="Q25" i="160"/>
  <c r="P25" i="160"/>
  <c r="E25" i="160"/>
  <c r="S24" i="160"/>
  <c r="R24" i="160"/>
  <c r="Q24" i="160"/>
  <c r="P24" i="160"/>
  <c r="E24" i="160"/>
  <c r="U24" i="160" s="1"/>
  <c r="U23" i="160"/>
  <c r="T23" i="160"/>
  <c r="S23" i="160"/>
  <c r="R23" i="160"/>
  <c r="Q23" i="160"/>
  <c r="P23" i="160"/>
  <c r="E23" i="160"/>
  <c r="S22" i="160"/>
  <c r="R22" i="160"/>
  <c r="Q22" i="160"/>
  <c r="P22" i="160"/>
  <c r="E22" i="160"/>
  <c r="T22" i="160" s="1"/>
  <c r="T21" i="160"/>
  <c r="S21" i="160"/>
  <c r="R21" i="160"/>
  <c r="Q21" i="160"/>
  <c r="P21" i="160"/>
  <c r="E21" i="160"/>
  <c r="U21" i="160" s="1"/>
  <c r="S20" i="160"/>
  <c r="R20" i="160"/>
  <c r="Q20" i="160"/>
  <c r="P20" i="160"/>
  <c r="E20" i="160"/>
  <c r="T20" i="160" s="1"/>
  <c r="S19" i="160"/>
  <c r="R19" i="160"/>
  <c r="Q19" i="160"/>
  <c r="P19" i="160"/>
  <c r="E19" i="160"/>
  <c r="U19" i="160" s="1"/>
  <c r="S18" i="160"/>
  <c r="R18" i="160"/>
  <c r="Q18" i="160"/>
  <c r="P18" i="160"/>
  <c r="E18" i="160"/>
  <c r="T18" i="160" s="1"/>
  <c r="T17" i="160"/>
  <c r="S17" i="160"/>
  <c r="R17" i="160"/>
  <c r="Q17" i="160"/>
  <c r="P17" i="160"/>
  <c r="E17" i="160"/>
  <c r="U17" i="160" s="1"/>
  <c r="U16" i="160"/>
  <c r="T16" i="160"/>
  <c r="S16" i="160"/>
  <c r="R16" i="160"/>
  <c r="Q16" i="160"/>
  <c r="P16" i="160"/>
  <c r="E16" i="160"/>
  <c r="S15" i="160"/>
  <c r="R15" i="160"/>
  <c r="Q15" i="160"/>
  <c r="P15" i="160"/>
  <c r="E15" i="160"/>
  <c r="S14" i="160"/>
  <c r="R14" i="160"/>
  <c r="Q14" i="160"/>
  <c r="P14" i="160"/>
  <c r="E14" i="160"/>
  <c r="S13" i="160"/>
  <c r="R13" i="160"/>
  <c r="Q13" i="160"/>
  <c r="U13" i="160" s="1"/>
  <c r="P13" i="160"/>
  <c r="T13" i="160" s="1"/>
  <c r="E13" i="160"/>
  <c r="U12" i="160"/>
  <c r="T12" i="160"/>
  <c r="S12" i="160"/>
  <c r="R12" i="160"/>
  <c r="Q12" i="160"/>
  <c r="P12" i="160"/>
  <c r="E12" i="160"/>
  <c r="S11" i="160"/>
  <c r="R11" i="160"/>
  <c r="Q11" i="160"/>
  <c r="P11" i="160"/>
  <c r="E11" i="160"/>
  <c r="U11" i="160" s="1"/>
  <c r="U10" i="160"/>
  <c r="S10" i="160"/>
  <c r="R10" i="160"/>
  <c r="Q10" i="160"/>
  <c r="P10" i="160"/>
  <c r="E10" i="160"/>
  <c r="S9" i="160"/>
  <c r="R9" i="160"/>
  <c r="S64" i="159"/>
  <c r="R64" i="159"/>
  <c r="Q64" i="159"/>
  <c r="P64" i="159"/>
  <c r="E64" i="159"/>
  <c r="T64" i="159" s="1"/>
  <c r="S63" i="159"/>
  <c r="R63" i="159"/>
  <c r="Q63" i="159"/>
  <c r="P63" i="159"/>
  <c r="E63" i="159"/>
  <c r="E62" i="159" s="1"/>
  <c r="U62" i="159" s="1"/>
  <c r="S62" i="159"/>
  <c r="R62" i="159"/>
  <c r="S60" i="159"/>
  <c r="R60" i="159"/>
  <c r="Q60" i="159"/>
  <c r="P60" i="159"/>
  <c r="E60" i="159"/>
  <c r="U60" i="159" s="1"/>
  <c r="S59" i="159"/>
  <c r="R59" i="159"/>
  <c r="Q59" i="159"/>
  <c r="P59" i="159"/>
  <c r="E59" i="159"/>
  <c r="T59" i="159" s="1"/>
  <c r="S58" i="159"/>
  <c r="R58" i="159"/>
  <c r="Q58" i="159"/>
  <c r="P58" i="159"/>
  <c r="E58" i="159"/>
  <c r="U58" i="159" s="1"/>
  <c r="T57" i="159"/>
  <c r="S57" i="159"/>
  <c r="R57" i="159"/>
  <c r="Q57" i="159"/>
  <c r="P57" i="159"/>
  <c r="E57" i="159"/>
  <c r="U57" i="159" s="1"/>
  <c r="S56" i="159"/>
  <c r="R56" i="159"/>
  <c r="S55" i="159"/>
  <c r="R55" i="159"/>
  <c r="Q55" i="159"/>
  <c r="P55" i="159"/>
  <c r="E55" i="159"/>
  <c r="U55" i="159" s="1"/>
  <c r="U54" i="159"/>
  <c r="S54" i="159"/>
  <c r="R54" i="159"/>
  <c r="Q54" i="159"/>
  <c r="P54" i="159"/>
  <c r="E54" i="159"/>
  <c r="T54" i="159" s="1"/>
  <c r="S53" i="159"/>
  <c r="R53" i="159"/>
  <c r="Q53" i="159"/>
  <c r="P53" i="159"/>
  <c r="E53" i="159"/>
  <c r="U53" i="159" s="1"/>
  <c r="S52" i="159"/>
  <c r="R52" i="159"/>
  <c r="Q52" i="159"/>
  <c r="P52" i="159"/>
  <c r="E52" i="159"/>
  <c r="U52" i="159" s="1"/>
  <c r="S51" i="159"/>
  <c r="R51" i="159"/>
  <c r="Q51" i="159"/>
  <c r="P51" i="159"/>
  <c r="E51" i="159"/>
  <c r="S50" i="159"/>
  <c r="R50" i="159"/>
  <c r="Q50" i="159"/>
  <c r="P50" i="159"/>
  <c r="E50" i="159"/>
  <c r="U50" i="159" s="1"/>
  <c r="S49" i="159"/>
  <c r="R49" i="159"/>
  <c r="Q49" i="159"/>
  <c r="P49" i="159"/>
  <c r="E49" i="159"/>
  <c r="U49" i="159" s="1"/>
  <c r="S48" i="159"/>
  <c r="R48" i="159"/>
  <c r="Q48" i="159"/>
  <c r="P48" i="159"/>
  <c r="E48" i="159"/>
  <c r="T48" i="159" s="1"/>
  <c r="S47" i="159"/>
  <c r="R47" i="159"/>
  <c r="Q47" i="159"/>
  <c r="P47" i="159"/>
  <c r="E47" i="159"/>
  <c r="S46" i="159"/>
  <c r="R46" i="159"/>
  <c r="Q46" i="159"/>
  <c r="P46" i="159"/>
  <c r="E46" i="159"/>
  <c r="U45" i="159"/>
  <c r="S45" i="159"/>
  <c r="R45" i="159"/>
  <c r="Q45" i="159"/>
  <c r="P45" i="159"/>
  <c r="E45" i="159"/>
  <c r="T45" i="159" s="1"/>
  <c r="S42" i="159"/>
  <c r="R42" i="159"/>
  <c r="Q42" i="159"/>
  <c r="P42" i="159"/>
  <c r="E42" i="159"/>
  <c r="S41" i="159"/>
  <c r="R41" i="159"/>
  <c r="Q41" i="159"/>
  <c r="P41" i="159"/>
  <c r="E41" i="159"/>
  <c r="T41" i="159" s="1"/>
  <c r="S40" i="159"/>
  <c r="R40" i="159"/>
  <c r="Q40" i="159"/>
  <c r="P40" i="159"/>
  <c r="E40" i="159"/>
  <c r="T40" i="159" s="1"/>
  <c r="S39" i="159"/>
  <c r="R39" i="159"/>
  <c r="Q39" i="159"/>
  <c r="P39" i="159"/>
  <c r="E39" i="159"/>
  <c r="S38" i="159"/>
  <c r="R38" i="159"/>
  <c r="Q38" i="159"/>
  <c r="P38" i="159"/>
  <c r="E38" i="159"/>
  <c r="S37" i="159"/>
  <c r="R37" i="159"/>
  <c r="Q37" i="159"/>
  <c r="P37" i="159"/>
  <c r="E37" i="159"/>
  <c r="S36" i="159"/>
  <c r="R36" i="159"/>
  <c r="Q36" i="159"/>
  <c r="P36" i="159"/>
  <c r="E36" i="159"/>
  <c r="S35" i="159"/>
  <c r="R35" i="159"/>
  <c r="Q35" i="159"/>
  <c r="P35" i="159"/>
  <c r="E35" i="159"/>
  <c r="T35" i="159" s="1"/>
  <c r="S34" i="159"/>
  <c r="R34" i="159"/>
  <c r="Q34" i="159"/>
  <c r="P34" i="159"/>
  <c r="E34" i="159"/>
  <c r="S33" i="159"/>
  <c r="R33" i="159"/>
  <c r="Q33" i="159"/>
  <c r="P33" i="159"/>
  <c r="E33" i="159"/>
  <c r="T32" i="159"/>
  <c r="S32" i="159"/>
  <c r="R32" i="159"/>
  <c r="Q32" i="159"/>
  <c r="P32" i="159"/>
  <c r="E32" i="159"/>
  <c r="U32" i="159" s="1"/>
  <c r="S31" i="159"/>
  <c r="R31" i="159"/>
  <c r="Q31" i="159"/>
  <c r="P31" i="159"/>
  <c r="E31" i="159"/>
  <c r="U30" i="159"/>
  <c r="T30" i="159"/>
  <c r="S30" i="159"/>
  <c r="R30" i="159"/>
  <c r="Q30" i="159"/>
  <c r="P30" i="159"/>
  <c r="E30" i="159"/>
  <c r="S29" i="159"/>
  <c r="R29" i="159"/>
  <c r="Q29" i="159"/>
  <c r="P29" i="159"/>
  <c r="E29" i="159"/>
  <c r="T29" i="159" s="1"/>
  <c r="S28" i="159"/>
  <c r="R28" i="159"/>
  <c r="S27" i="159"/>
  <c r="R27" i="159"/>
  <c r="Q27" i="159"/>
  <c r="P27" i="159"/>
  <c r="E27" i="159"/>
  <c r="U26" i="159"/>
  <c r="T26" i="159"/>
  <c r="S26" i="159"/>
  <c r="R26" i="159"/>
  <c r="Q26" i="159"/>
  <c r="P26" i="159"/>
  <c r="E26" i="159"/>
  <c r="S25" i="159"/>
  <c r="R25" i="159"/>
  <c r="Q25" i="159"/>
  <c r="P25" i="159"/>
  <c r="E25" i="159"/>
  <c r="U25" i="159" s="1"/>
  <c r="S24" i="159"/>
  <c r="R24" i="159"/>
  <c r="Q24" i="159"/>
  <c r="P24" i="159"/>
  <c r="E24" i="159"/>
  <c r="U24" i="159" s="1"/>
  <c r="S23" i="159"/>
  <c r="R23" i="159"/>
  <c r="Q23" i="159"/>
  <c r="P23" i="159"/>
  <c r="E23" i="159"/>
  <c r="S22" i="159"/>
  <c r="R22" i="159"/>
  <c r="Q22" i="159"/>
  <c r="P22" i="159"/>
  <c r="E22" i="159"/>
  <c r="U22" i="159" s="1"/>
  <c r="U21" i="159"/>
  <c r="T21" i="159"/>
  <c r="S21" i="159"/>
  <c r="R21" i="159"/>
  <c r="Q21" i="159"/>
  <c r="P21" i="159"/>
  <c r="E21" i="159"/>
  <c r="S20" i="159"/>
  <c r="R20" i="159"/>
  <c r="Q20" i="159"/>
  <c r="P20" i="159"/>
  <c r="E20" i="159"/>
  <c r="U20" i="159" s="1"/>
  <c r="S19" i="159"/>
  <c r="R19" i="159"/>
  <c r="Q19" i="159"/>
  <c r="P19" i="159"/>
  <c r="E19" i="159"/>
  <c r="U19" i="159" s="1"/>
  <c r="S18" i="159"/>
  <c r="R18" i="159"/>
  <c r="Q18" i="159"/>
  <c r="P18" i="159"/>
  <c r="E18" i="159"/>
  <c r="T18" i="159" s="1"/>
  <c r="U17" i="159"/>
  <c r="S17" i="159"/>
  <c r="R17" i="159"/>
  <c r="Q17" i="159"/>
  <c r="P17" i="159"/>
  <c r="E17" i="159"/>
  <c r="T17" i="159" s="1"/>
  <c r="S16" i="159"/>
  <c r="R16" i="159"/>
  <c r="Q16" i="159"/>
  <c r="P16" i="159"/>
  <c r="E16" i="159"/>
  <c r="U16" i="159" s="1"/>
  <c r="S15" i="159"/>
  <c r="R15" i="159"/>
  <c r="Q15" i="159"/>
  <c r="P15" i="159"/>
  <c r="E15" i="159"/>
  <c r="T15" i="159" s="1"/>
  <c r="U14" i="159"/>
  <c r="T14" i="159"/>
  <c r="S14" i="159"/>
  <c r="R14" i="159"/>
  <c r="Q14" i="159"/>
  <c r="P14" i="159"/>
  <c r="E14" i="159"/>
  <c r="S13" i="159"/>
  <c r="R13" i="159"/>
  <c r="Q13" i="159"/>
  <c r="P13" i="159"/>
  <c r="E13" i="159"/>
  <c r="U13" i="159" s="1"/>
  <c r="S12" i="159"/>
  <c r="R12" i="159"/>
  <c r="Q12" i="159"/>
  <c r="P12" i="159"/>
  <c r="E12" i="159"/>
  <c r="T12" i="159" s="1"/>
  <c r="S11" i="159"/>
  <c r="R11" i="159"/>
  <c r="Q11" i="159"/>
  <c r="P11" i="159"/>
  <c r="E11" i="159"/>
  <c r="T11" i="159" s="1"/>
  <c r="U10" i="159"/>
  <c r="T10" i="159"/>
  <c r="S10" i="159"/>
  <c r="R10" i="159"/>
  <c r="Q10" i="159"/>
  <c r="P10" i="159"/>
  <c r="E10" i="159"/>
  <c r="R9" i="159"/>
  <c r="S64" i="158"/>
  <c r="R64" i="158"/>
  <c r="Q64" i="158"/>
  <c r="P64" i="158"/>
  <c r="E64" i="158"/>
  <c r="U64" i="158" s="1"/>
  <c r="S63" i="158"/>
  <c r="R63" i="158"/>
  <c r="Q63" i="158"/>
  <c r="P63" i="158"/>
  <c r="E63" i="158"/>
  <c r="R62" i="158"/>
  <c r="S60" i="158"/>
  <c r="R60" i="158"/>
  <c r="Q60" i="158"/>
  <c r="P60" i="158"/>
  <c r="E60" i="158"/>
  <c r="U60" i="158" s="1"/>
  <c r="S59" i="158"/>
  <c r="R59" i="158"/>
  <c r="Q59" i="158"/>
  <c r="P59" i="158"/>
  <c r="E59" i="158"/>
  <c r="T59" i="158" s="1"/>
  <c r="S58" i="158"/>
  <c r="R58" i="158"/>
  <c r="Q58" i="158"/>
  <c r="P58" i="158"/>
  <c r="E58" i="158"/>
  <c r="U58" i="158" s="1"/>
  <c r="S57" i="158"/>
  <c r="R57" i="158"/>
  <c r="Q57" i="158"/>
  <c r="P57" i="158"/>
  <c r="E57" i="158"/>
  <c r="T57" i="158" s="1"/>
  <c r="S56" i="158"/>
  <c r="R56" i="158"/>
  <c r="S55" i="158"/>
  <c r="R55" i="158"/>
  <c r="Q55" i="158"/>
  <c r="P55" i="158"/>
  <c r="E55" i="158"/>
  <c r="U55" i="158" s="1"/>
  <c r="U54" i="158"/>
  <c r="T54" i="158"/>
  <c r="S54" i="158"/>
  <c r="R54" i="158"/>
  <c r="Q54" i="158"/>
  <c r="P54" i="158"/>
  <c r="E54" i="158"/>
  <c r="U53" i="158"/>
  <c r="T53" i="158"/>
  <c r="S53" i="158"/>
  <c r="R53" i="158"/>
  <c r="Q53" i="158"/>
  <c r="P53" i="158"/>
  <c r="E53" i="158"/>
  <c r="S52" i="158"/>
  <c r="R52" i="158"/>
  <c r="Q52" i="158"/>
  <c r="P52" i="158"/>
  <c r="E52" i="158"/>
  <c r="U52" i="158" s="1"/>
  <c r="S51" i="158"/>
  <c r="R51" i="158"/>
  <c r="Q51" i="158"/>
  <c r="P51" i="158"/>
  <c r="E51" i="158"/>
  <c r="T51" i="158" s="1"/>
  <c r="S50" i="158"/>
  <c r="R50" i="158"/>
  <c r="Q50" i="158"/>
  <c r="P50" i="158"/>
  <c r="E50" i="158"/>
  <c r="U50" i="158" s="1"/>
  <c r="S49" i="158"/>
  <c r="R49" i="158"/>
  <c r="Q49" i="158"/>
  <c r="P49" i="158"/>
  <c r="E49" i="158"/>
  <c r="U49" i="158" s="1"/>
  <c r="S48" i="158"/>
  <c r="R48" i="158"/>
  <c r="Q48" i="158"/>
  <c r="P48" i="158"/>
  <c r="E48" i="158"/>
  <c r="T48" i="158" s="1"/>
  <c r="U47" i="158"/>
  <c r="T47" i="158"/>
  <c r="S47" i="158"/>
  <c r="R47" i="158"/>
  <c r="Q47" i="158"/>
  <c r="P47" i="158"/>
  <c r="E47" i="158"/>
  <c r="S46" i="158"/>
  <c r="R46" i="158"/>
  <c r="Q46" i="158"/>
  <c r="P46" i="158"/>
  <c r="E46" i="158"/>
  <c r="S45" i="158"/>
  <c r="R45" i="158"/>
  <c r="Q45" i="158"/>
  <c r="P45" i="158"/>
  <c r="E45" i="158"/>
  <c r="S44" i="158"/>
  <c r="R44" i="158"/>
  <c r="S42" i="158"/>
  <c r="R42" i="158"/>
  <c r="Q42" i="158"/>
  <c r="P42" i="158"/>
  <c r="E42" i="158"/>
  <c r="U42" i="158" s="1"/>
  <c r="S41" i="158"/>
  <c r="R41" i="158"/>
  <c r="Q41" i="158"/>
  <c r="P41" i="158"/>
  <c r="E41" i="158"/>
  <c r="T41" i="158" s="1"/>
  <c r="S40" i="158"/>
  <c r="R40" i="158"/>
  <c r="Q40" i="158"/>
  <c r="P40" i="158"/>
  <c r="E40" i="158"/>
  <c r="T40" i="158" s="1"/>
  <c r="S39" i="158"/>
  <c r="R39" i="158"/>
  <c r="Q39" i="158"/>
  <c r="P39" i="158"/>
  <c r="E39" i="158"/>
  <c r="S38" i="158"/>
  <c r="R38" i="158"/>
  <c r="Q38" i="158"/>
  <c r="P38" i="158"/>
  <c r="E38" i="158"/>
  <c r="T38" i="158" s="1"/>
  <c r="U37" i="158"/>
  <c r="S37" i="158"/>
  <c r="R37" i="158"/>
  <c r="Q37" i="158"/>
  <c r="P37" i="158"/>
  <c r="E37" i="158"/>
  <c r="T37" i="158" s="1"/>
  <c r="S36" i="158"/>
  <c r="R36" i="158"/>
  <c r="Q36" i="158"/>
  <c r="P36" i="158"/>
  <c r="E36" i="158"/>
  <c r="S35" i="158"/>
  <c r="R35" i="158"/>
  <c r="Q35" i="158"/>
  <c r="P35" i="158"/>
  <c r="E35" i="158"/>
  <c r="S34" i="158"/>
  <c r="R34" i="158"/>
  <c r="Q34" i="158"/>
  <c r="P34" i="158"/>
  <c r="E34" i="158"/>
  <c r="U33" i="158"/>
  <c r="S33" i="158"/>
  <c r="R33" i="158"/>
  <c r="Q33" i="158"/>
  <c r="P33" i="158"/>
  <c r="E33" i="158"/>
  <c r="S32" i="158"/>
  <c r="R32" i="158"/>
  <c r="Q32" i="158"/>
  <c r="P32" i="158"/>
  <c r="E32" i="158"/>
  <c r="T32" i="158" s="1"/>
  <c r="S31" i="158"/>
  <c r="R31" i="158"/>
  <c r="Q31" i="158"/>
  <c r="U31" i="158" s="1"/>
  <c r="P31" i="158"/>
  <c r="E31" i="158"/>
  <c r="S30" i="158"/>
  <c r="R30" i="158"/>
  <c r="Q30" i="158"/>
  <c r="P30" i="158"/>
  <c r="E30" i="158"/>
  <c r="S29" i="158"/>
  <c r="R29" i="158"/>
  <c r="Q29" i="158"/>
  <c r="P29" i="158"/>
  <c r="E29" i="158"/>
  <c r="U29" i="158" s="1"/>
  <c r="S28" i="158"/>
  <c r="S27" i="158"/>
  <c r="R27" i="158"/>
  <c r="Q27" i="158"/>
  <c r="P27" i="158"/>
  <c r="E27" i="158"/>
  <c r="T27" i="158" s="1"/>
  <c r="U26" i="158"/>
  <c r="S26" i="158"/>
  <c r="R26" i="158"/>
  <c r="Q26" i="158"/>
  <c r="P26" i="158"/>
  <c r="E26" i="158"/>
  <c r="T26" i="158" s="1"/>
  <c r="U25" i="158"/>
  <c r="T25" i="158"/>
  <c r="S25" i="158"/>
  <c r="R25" i="158"/>
  <c r="Q25" i="158"/>
  <c r="P25" i="158"/>
  <c r="E25" i="158"/>
  <c r="S24" i="158"/>
  <c r="R24" i="158"/>
  <c r="Q24" i="158"/>
  <c r="P24" i="158"/>
  <c r="E24" i="158"/>
  <c r="T23" i="158"/>
  <c r="S23" i="158"/>
  <c r="R23" i="158"/>
  <c r="Q23" i="158"/>
  <c r="P23" i="158"/>
  <c r="E23" i="158"/>
  <c r="U23" i="158" s="1"/>
  <c r="U22" i="158"/>
  <c r="S22" i="158"/>
  <c r="R22" i="158"/>
  <c r="Q22" i="158"/>
  <c r="P22" i="158"/>
  <c r="E22" i="158"/>
  <c r="T22" i="158" s="1"/>
  <c r="T21" i="158"/>
  <c r="S21" i="158"/>
  <c r="R21" i="158"/>
  <c r="Q21" i="158"/>
  <c r="P21" i="158"/>
  <c r="E21" i="158"/>
  <c r="U21" i="158" s="1"/>
  <c r="S20" i="158"/>
  <c r="R20" i="158"/>
  <c r="Q20" i="158"/>
  <c r="P20" i="158"/>
  <c r="E20" i="158"/>
  <c r="U20" i="158" s="1"/>
  <c r="U19" i="158"/>
  <c r="T19" i="158"/>
  <c r="S19" i="158"/>
  <c r="R19" i="158"/>
  <c r="Q19" i="158"/>
  <c r="P19" i="158"/>
  <c r="E19" i="158"/>
  <c r="S18" i="158"/>
  <c r="R18" i="158"/>
  <c r="Q18" i="158"/>
  <c r="P18" i="158"/>
  <c r="E18" i="158"/>
  <c r="U18" i="158" s="1"/>
  <c r="S17" i="158"/>
  <c r="R17" i="158"/>
  <c r="Q17" i="158"/>
  <c r="P17" i="158"/>
  <c r="E17" i="158"/>
  <c r="U17" i="158" s="1"/>
  <c r="S16" i="158"/>
  <c r="R16" i="158"/>
  <c r="Q16" i="158"/>
  <c r="P16" i="158"/>
  <c r="E16" i="158"/>
  <c r="U16" i="158" s="1"/>
  <c r="S15" i="158"/>
  <c r="R15" i="158"/>
  <c r="Q15" i="158"/>
  <c r="P15" i="158"/>
  <c r="E15" i="158"/>
  <c r="U15" i="158" s="1"/>
  <c r="T14" i="158"/>
  <c r="S14" i="158"/>
  <c r="R14" i="158"/>
  <c r="Q14" i="158"/>
  <c r="P14" i="158"/>
  <c r="E14" i="158"/>
  <c r="U14" i="158" s="1"/>
  <c r="S13" i="158"/>
  <c r="R13" i="158"/>
  <c r="Q13" i="158"/>
  <c r="P13" i="158"/>
  <c r="E13" i="158"/>
  <c r="U13" i="158" s="1"/>
  <c r="S12" i="158"/>
  <c r="R12" i="158"/>
  <c r="Q12" i="158"/>
  <c r="P12" i="158"/>
  <c r="E12" i="158"/>
  <c r="T12" i="158" s="1"/>
  <c r="S11" i="158"/>
  <c r="R11" i="158"/>
  <c r="Q11" i="158"/>
  <c r="P11" i="158"/>
  <c r="E11" i="158"/>
  <c r="U11" i="158" s="1"/>
  <c r="S10" i="158"/>
  <c r="R10" i="158"/>
  <c r="Q10" i="158"/>
  <c r="P10" i="158"/>
  <c r="T10" i="158" s="1"/>
  <c r="E10" i="158"/>
  <c r="S64" i="157"/>
  <c r="R64" i="157"/>
  <c r="Q64" i="157"/>
  <c r="P64" i="157"/>
  <c r="E64" i="157"/>
  <c r="U64" i="157" s="1"/>
  <c r="S63" i="157"/>
  <c r="R63" i="157"/>
  <c r="Q63" i="157"/>
  <c r="Q62" i="157" s="1"/>
  <c r="P63" i="157"/>
  <c r="P62" i="157" s="1"/>
  <c r="E63" i="157"/>
  <c r="U63" i="157" s="1"/>
  <c r="S62" i="157"/>
  <c r="R62" i="157"/>
  <c r="S60" i="157"/>
  <c r="R60" i="157"/>
  <c r="Q60" i="157"/>
  <c r="P60" i="157"/>
  <c r="E60" i="157"/>
  <c r="U60" i="157" s="1"/>
  <c r="S59" i="157"/>
  <c r="R59" i="157"/>
  <c r="Q59" i="157"/>
  <c r="P59" i="157"/>
  <c r="E59" i="157"/>
  <c r="T59" i="157" s="1"/>
  <c r="S58" i="157"/>
  <c r="R58" i="157"/>
  <c r="Q58" i="157"/>
  <c r="P58" i="157"/>
  <c r="E58" i="157"/>
  <c r="T58" i="157" s="1"/>
  <c r="T57" i="157"/>
  <c r="S57" i="157"/>
  <c r="R57" i="157"/>
  <c r="Q57" i="157"/>
  <c r="P57" i="157"/>
  <c r="E57" i="157"/>
  <c r="U57" i="157" s="1"/>
  <c r="S56" i="157"/>
  <c r="R56" i="157"/>
  <c r="S55" i="157"/>
  <c r="R55" i="157"/>
  <c r="Q55" i="157"/>
  <c r="P55" i="157"/>
  <c r="E55" i="157"/>
  <c r="S54" i="157"/>
  <c r="R54" i="157"/>
  <c r="Q54" i="157"/>
  <c r="P54" i="157"/>
  <c r="E54" i="157"/>
  <c r="T54" i="157" s="1"/>
  <c r="S53" i="157"/>
  <c r="R53" i="157"/>
  <c r="Q53" i="157"/>
  <c r="P53" i="157"/>
  <c r="E53" i="157"/>
  <c r="S52" i="157"/>
  <c r="R52" i="157"/>
  <c r="Q52" i="157"/>
  <c r="P52" i="157"/>
  <c r="E52" i="157"/>
  <c r="U52" i="157" s="1"/>
  <c r="T51" i="157"/>
  <c r="S51" i="157"/>
  <c r="R51" i="157"/>
  <c r="Q51" i="157"/>
  <c r="P51" i="157"/>
  <c r="E51" i="157"/>
  <c r="U51" i="157" s="1"/>
  <c r="S50" i="157"/>
  <c r="R50" i="157"/>
  <c r="Q50" i="157"/>
  <c r="P50" i="157"/>
  <c r="E50" i="157"/>
  <c r="U50" i="157" s="1"/>
  <c r="S49" i="157"/>
  <c r="R49" i="157"/>
  <c r="Q49" i="157"/>
  <c r="P49" i="157"/>
  <c r="E49" i="157"/>
  <c r="U49" i="157" s="1"/>
  <c r="S48" i="157"/>
  <c r="R48" i="157"/>
  <c r="Q48" i="157"/>
  <c r="P48" i="157"/>
  <c r="E48" i="157"/>
  <c r="T48" i="157" s="1"/>
  <c r="U47" i="157"/>
  <c r="S47" i="157"/>
  <c r="R47" i="157"/>
  <c r="Q47" i="157"/>
  <c r="P47" i="157"/>
  <c r="E47" i="157"/>
  <c r="T47" i="157" s="1"/>
  <c r="S46" i="157"/>
  <c r="R46" i="157"/>
  <c r="Q46" i="157"/>
  <c r="U46" i="157" s="1"/>
  <c r="P46" i="157"/>
  <c r="E46" i="157"/>
  <c r="S45" i="157"/>
  <c r="R45" i="157"/>
  <c r="Q45" i="157"/>
  <c r="P45" i="157"/>
  <c r="E45" i="157"/>
  <c r="R44" i="157"/>
  <c r="R43" i="157"/>
  <c r="T42" i="157"/>
  <c r="S42" i="157"/>
  <c r="R42" i="157"/>
  <c r="Q42" i="157"/>
  <c r="P42" i="157"/>
  <c r="E42" i="157"/>
  <c r="U42" i="157" s="1"/>
  <c r="S41" i="157"/>
  <c r="R41" i="157"/>
  <c r="Q41" i="157"/>
  <c r="P41" i="157"/>
  <c r="E41" i="157"/>
  <c r="S40" i="157"/>
  <c r="R40" i="157"/>
  <c r="Q40" i="157"/>
  <c r="P40" i="157"/>
  <c r="E40" i="157"/>
  <c r="U40" i="157" s="1"/>
  <c r="S39" i="157"/>
  <c r="R39" i="157"/>
  <c r="Q39" i="157"/>
  <c r="P39" i="157"/>
  <c r="E39" i="157"/>
  <c r="U39" i="157" s="1"/>
  <c r="S38" i="157"/>
  <c r="R38" i="157"/>
  <c r="Q38" i="157"/>
  <c r="P38" i="157"/>
  <c r="E38" i="157"/>
  <c r="T38" i="157" s="1"/>
  <c r="S37" i="157"/>
  <c r="R37" i="157"/>
  <c r="Q37" i="157"/>
  <c r="P37" i="157"/>
  <c r="E37" i="157"/>
  <c r="U37" i="157" s="1"/>
  <c r="T36" i="157"/>
  <c r="S36" i="157"/>
  <c r="R36" i="157"/>
  <c r="Q36" i="157"/>
  <c r="P36" i="157"/>
  <c r="E36" i="157"/>
  <c r="U36" i="157" s="1"/>
  <c r="S35" i="157"/>
  <c r="R35" i="157"/>
  <c r="Q35" i="157"/>
  <c r="P35" i="157"/>
  <c r="E35" i="157"/>
  <c r="T34" i="157"/>
  <c r="S34" i="157"/>
  <c r="R34" i="157"/>
  <c r="Q34" i="157"/>
  <c r="P34" i="157"/>
  <c r="E34" i="157"/>
  <c r="U34" i="157" s="1"/>
  <c r="S33" i="157"/>
  <c r="R33" i="157"/>
  <c r="Q33" i="157"/>
  <c r="P33" i="157"/>
  <c r="E33" i="157"/>
  <c r="U32" i="157"/>
  <c r="S32" i="157"/>
  <c r="R32" i="157"/>
  <c r="Q32" i="157"/>
  <c r="P32" i="157"/>
  <c r="E32" i="157"/>
  <c r="T32" i="157" s="1"/>
  <c r="S31" i="157"/>
  <c r="R31" i="157"/>
  <c r="Q31" i="157"/>
  <c r="P31" i="157"/>
  <c r="T31" i="157" s="1"/>
  <c r="E31" i="157"/>
  <c r="U30" i="157"/>
  <c r="S30" i="157"/>
  <c r="R30" i="157"/>
  <c r="Q30" i="157"/>
  <c r="P30" i="157"/>
  <c r="E30" i="157"/>
  <c r="T30" i="157" s="1"/>
  <c r="S29" i="157"/>
  <c r="R29" i="157"/>
  <c r="Q29" i="157"/>
  <c r="P29" i="157"/>
  <c r="E29" i="157"/>
  <c r="U29" i="157" s="1"/>
  <c r="S27" i="157"/>
  <c r="R27" i="157"/>
  <c r="Q27" i="157"/>
  <c r="P27" i="157"/>
  <c r="E27" i="157"/>
  <c r="S26" i="157"/>
  <c r="R26" i="157"/>
  <c r="Q26" i="157"/>
  <c r="P26" i="157"/>
  <c r="E26" i="157"/>
  <c r="U26" i="157" s="1"/>
  <c r="U25" i="157"/>
  <c r="S25" i="157"/>
  <c r="R25" i="157"/>
  <c r="Q25" i="157"/>
  <c r="P25" i="157"/>
  <c r="E25" i="157"/>
  <c r="T25" i="157" s="1"/>
  <c r="S24" i="157"/>
  <c r="R24" i="157"/>
  <c r="Q24" i="157"/>
  <c r="P24" i="157"/>
  <c r="E24" i="157"/>
  <c r="U23" i="157"/>
  <c r="S23" i="157"/>
  <c r="R23" i="157"/>
  <c r="Q23" i="157"/>
  <c r="P23" i="157"/>
  <c r="E23" i="157"/>
  <c r="T23" i="157" s="1"/>
  <c r="U22" i="157"/>
  <c r="S22" i="157"/>
  <c r="R22" i="157"/>
  <c r="Q22" i="157"/>
  <c r="P22" i="157"/>
  <c r="E22" i="157"/>
  <c r="T22" i="157" s="1"/>
  <c r="T21" i="157"/>
  <c r="S21" i="157"/>
  <c r="R21" i="157"/>
  <c r="Q21" i="157"/>
  <c r="P21" i="157"/>
  <c r="E21" i="157"/>
  <c r="U21" i="157" s="1"/>
  <c r="U20" i="157"/>
  <c r="T20" i="157"/>
  <c r="S20" i="157"/>
  <c r="R20" i="157"/>
  <c r="Q20" i="157"/>
  <c r="P20" i="157"/>
  <c r="E20" i="157"/>
  <c r="S19" i="157"/>
  <c r="R19" i="157"/>
  <c r="Q19" i="157"/>
  <c r="P19" i="157"/>
  <c r="E19" i="157"/>
  <c r="U19" i="157" s="1"/>
  <c r="S18" i="157"/>
  <c r="R18" i="157"/>
  <c r="Q18" i="157"/>
  <c r="P18" i="157"/>
  <c r="E18" i="157"/>
  <c r="U18" i="157" s="1"/>
  <c r="S17" i="157"/>
  <c r="R17" i="157"/>
  <c r="Q17" i="157"/>
  <c r="P17" i="157"/>
  <c r="E17" i="157"/>
  <c r="T17" i="157" s="1"/>
  <c r="U16" i="157"/>
  <c r="T16" i="157"/>
  <c r="S16" i="157"/>
  <c r="R16" i="157"/>
  <c r="Q16" i="157"/>
  <c r="P16" i="157"/>
  <c r="E16" i="157"/>
  <c r="S15" i="157"/>
  <c r="R15" i="157"/>
  <c r="Q15" i="157"/>
  <c r="P15" i="157"/>
  <c r="E15" i="157"/>
  <c r="U15" i="157" s="1"/>
  <c r="S14" i="157"/>
  <c r="R14" i="157"/>
  <c r="Q14" i="157"/>
  <c r="P14" i="157"/>
  <c r="E14" i="157"/>
  <c r="U14" i="157" s="1"/>
  <c r="T13" i="157"/>
  <c r="S13" i="157"/>
  <c r="R13" i="157"/>
  <c r="Q13" i="157"/>
  <c r="P13" i="157"/>
  <c r="E13" i="157"/>
  <c r="U12" i="157"/>
  <c r="S12" i="157"/>
  <c r="R12" i="157"/>
  <c r="Q12" i="157"/>
  <c r="P12" i="157"/>
  <c r="E12" i="157"/>
  <c r="T12" i="157" s="1"/>
  <c r="S11" i="157"/>
  <c r="R11" i="157"/>
  <c r="Q11" i="157"/>
  <c r="P11" i="157"/>
  <c r="E11" i="157"/>
  <c r="U11" i="157" s="1"/>
  <c r="S10" i="157"/>
  <c r="R10" i="157"/>
  <c r="Q10" i="157"/>
  <c r="P10" i="157"/>
  <c r="E10" i="157"/>
  <c r="T10" i="157" s="1"/>
  <c r="S9" i="157"/>
  <c r="R9" i="157"/>
  <c r="S64" i="156"/>
  <c r="R64" i="156"/>
  <c r="Q64" i="156"/>
  <c r="P64" i="156"/>
  <c r="E64" i="156"/>
  <c r="U63" i="156"/>
  <c r="S63" i="156"/>
  <c r="R63" i="156"/>
  <c r="Q63" i="156"/>
  <c r="P63" i="156"/>
  <c r="E63" i="156"/>
  <c r="T63" i="156" s="1"/>
  <c r="S62" i="156"/>
  <c r="R62" i="156"/>
  <c r="S60" i="156"/>
  <c r="R60" i="156"/>
  <c r="Q60" i="156"/>
  <c r="P60" i="156"/>
  <c r="E60" i="156"/>
  <c r="U60" i="156" s="1"/>
  <c r="S59" i="156"/>
  <c r="R59" i="156"/>
  <c r="Q59" i="156"/>
  <c r="P59" i="156"/>
  <c r="E59" i="156"/>
  <c r="U59" i="156" s="1"/>
  <c r="S58" i="156"/>
  <c r="R58" i="156"/>
  <c r="Q58" i="156"/>
  <c r="P58" i="156"/>
  <c r="E58" i="156"/>
  <c r="T58" i="156" s="1"/>
  <c r="S57" i="156"/>
  <c r="R57" i="156"/>
  <c r="Q57" i="156"/>
  <c r="P57" i="156"/>
  <c r="E57" i="156"/>
  <c r="T57" i="156" s="1"/>
  <c r="S56" i="156"/>
  <c r="R56" i="156"/>
  <c r="S55" i="156"/>
  <c r="R55" i="156"/>
  <c r="Q55" i="156"/>
  <c r="P55" i="156"/>
  <c r="E55" i="156"/>
  <c r="U55" i="156" s="1"/>
  <c r="T54" i="156"/>
  <c r="S54" i="156"/>
  <c r="R54" i="156"/>
  <c r="Q54" i="156"/>
  <c r="P54" i="156"/>
  <c r="E54" i="156"/>
  <c r="U54" i="156" s="1"/>
  <c r="S53" i="156"/>
  <c r="R53" i="156"/>
  <c r="Q53" i="156"/>
  <c r="P53" i="156"/>
  <c r="E53" i="156"/>
  <c r="S52" i="156"/>
  <c r="R52" i="156"/>
  <c r="Q52" i="156"/>
  <c r="P52" i="156"/>
  <c r="E52" i="156"/>
  <c r="T52" i="156" s="1"/>
  <c r="S51" i="156"/>
  <c r="R51" i="156"/>
  <c r="Q51" i="156"/>
  <c r="P51" i="156"/>
  <c r="E51" i="156"/>
  <c r="U51" i="156" s="1"/>
  <c r="S50" i="156"/>
  <c r="R50" i="156"/>
  <c r="Q50" i="156"/>
  <c r="P50" i="156"/>
  <c r="E50" i="156"/>
  <c r="S49" i="156"/>
  <c r="R49" i="156"/>
  <c r="Q49" i="156"/>
  <c r="P49" i="156"/>
  <c r="E49" i="156"/>
  <c r="U49" i="156" s="1"/>
  <c r="S48" i="156"/>
  <c r="R48" i="156"/>
  <c r="Q48" i="156"/>
  <c r="P48" i="156"/>
  <c r="E48" i="156"/>
  <c r="U47" i="156"/>
  <c r="T47" i="156"/>
  <c r="S47" i="156"/>
  <c r="R47" i="156"/>
  <c r="Q47" i="156"/>
  <c r="P47" i="156"/>
  <c r="E47" i="156"/>
  <c r="S46" i="156"/>
  <c r="R46" i="156"/>
  <c r="Q46" i="156"/>
  <c r="P46" i="156"/>
  <c r="E46" i="156"/>
  <c r="S45" i="156"/>
  <c r="R45" i="156"/>
  <c r="Q45" i="156"/>
  <c r="P45" i="156"/>
  <c r="E45" i="156"/>
  <c r="U45" i="156" s="1"/>
  <c r="S44" i="156"/>
  <c r="R44" i="156"/>
  <c r="S43" i="156"/>
  <c r="S42" i="156"/>
  <c r="R42" i="156"/>
  <c r="Q42" i="156"/>
  <c r="P42" i="156"/>
  <c r="E42" i="156"/>
  <c r="U42" i="156" s="1"/>
  <c r="S41" i="156"/>
  <c r="R41" i="156"/>
  <c r="Q41" i="156"/>
  <c r="P41" i="156"/>
  <c r="E41" i="156"/>
  <c r="S40" i="156"/>
  <c r="R40" i="156"/>
  <c r="Q40" i="156"/>
  <c r="P40" i="156"/>
  <c r="E40" i="156"/>
  <c r="S39" i="156"/>
  <c r="R39" i="156"/>
  <c r="Q39" i="156"/>
  <c r="P39" i="156"/>
  <c r="E39" i="156"/>
  <c r="U38" i="156"/>
  <c r="T38" i="156"/>
  <c r="S38" i="156"/>
  <c r="R38" i="156"/>
  <c r="Q38" i="156"/>
  <c r="P38" i="156"/>
  <c r="E38" i="156"/>
  <c r="S37" i="156"/>
  <c r="R37" i="156"/>
  <c r="Q37" i="156"/>
  <c r="P37" i="156"/>
  <c r="E37" i="156"/>
  <c r="S36" i="156"/>
  <c r="R36" i="156"/>
  <c r="Q36" i="156"/>
  <c r="P36" i="156"/>
  <c r="E36" i="156"/>
  <c r="S35" i="156"/>
  <c r="R35" i="156"/>
  <c r="Q35" i="156"/>
  <c r="P35" i="156"/>
  <c r="E35" i="156"/>
  <c r="U34" i="156"/>
  <c r="T34" i="156"/>
  <c r="S34" i="156"/>
  <c r="R34" i="156"/>
  <c r="Q34" i="156"/>
  <c r="P34" i="156"/>
  <c r="E34" i="156"/>
  <c r="S33" i="156"/>
  <c r="R33" i="156"/>
  <c r="Q33" i="156"/>
  <c r="P33" i="156"/>
  <c r="E33" i="156"/>
  <c r="U33" i="156" s="1"/>
  <c r="T32" i="156"/>
  <c r="S32" i="156"/>
  <c r="R32" i="156"/>
  <c r="Q32" i="156"/>
  <c r="P32" i="156"/>
  <c r="E32" i="156"/>
  <c r="U32" i="156" s="1"/>
  <c r="S31" i="156"/>
  <c r="R31" i="156"/>
  <c r="Q31" i="156"/>
  <c r="P31" i="156"/>
  <c r="E31" i="156"/>
  <c r="U30" i="156"/>
  <c r="T30" i="156"/>
  <c r="S30" i="156"/>
  <c r="R30" i="156"/>
  <c r="Q30" i="156"/>
  <c r="P30" i="156"/>
  <c r="E30" i="156"/>
  <c r="S29" i="156"/>
  <c r="R29" i="156"/>
  <c r="Q29" i="156"/>
  <c r="P29" i="156"/>
  <c r="E29" i="156"/>
  <c r="R28" i="156"/>
  <c r="S27" i="156"/>
  <c r="R27" i="156"/>
  <c r="Q27" i="156"/>
  <c r="P27" i="156"/>
  <c r="E27" i="156"/>
  <c r="U26" i="156"/>
  <c r="S26" i="156"/>
  <c r="R26" i="156"/>
  <c r="Q26" i="156"/>
  <c r="P26" i="156"/>
  <c r="E26" i="156"/>
  <c r="T26" i="156" s="1"/>
  <c r="S25" i="156"/>
  <c r="R25" i="156"/>
  <c r="Q25" i="156"/>
  <c r="P25" i="156"/>
  <c r="E25" i="156"/>
  <c r="U25" i="156" s="1"/>
  <c r="S24" i="156"/>
  <c r="R24" i="156"/>
  <c r="Q24" i="156"/>
  <c r="P24" i="156"/>
  <c r="E24" i="156"/>
  <c r="T23" i="156"/>
  <c r="S23" i="156"/>
  <c r="R23" i="156"/>
  <c r="Q23" i="156"/>
  <c r="P23" i="156"/>
  <c r="E23" i="156"/>
  <c r="U23" i="156" s="1"/>
  <c r="S22" i="156"/>
  <c r="R22" i="156"/>
  <c r="Q22" i="156"/>
  <c r="P22" i="156"/>
  <c r="E22" i="156"/>
  <c r="T22" i="156" s="1"/>
  <c r="S21" i="156"/>
  <c r="R21" i="156"/>
  <c r="Q21" i="156"/>
  <c r="P21" i="156"/>
  <c r="E21" i="156"/>
  <c r="S20" i="156"/>
  <c r="R20" i="156"/>
  <c r="Q20" i="156"/>
  <c r="P20" i="156"/>
  <c r="E20" i="156"/>
  <c r="S19" i="156"/>
  <c r="R19" i="156"/>
  <c r="Q19" i="156"/>
  <c r="P19" i="156"/>
  <c r="E19" i="156"/>
  <c r="U19" i="156" s="1"/>
  <c r="S18" i="156"/>
  <c r="R18" i="156"/>
  <c r="Q18" i="156"/>
  <c r="P18" i="156"/>
  <c r="E18" i="156"/>
  <c r="U18" i="156" s="1"/>
  <c r="U17" i="156"/>
  <c r="T17" i="156"/>
  <c r="S17" i="156"/>
  <c r="R17" i="156"/>
  <c r="Q17" i="156"/>
  <c r="P17" i="156"/>
  <c r="E17" i="156"/>
  <c r="U16" i="156"/>
  <c r="T16" i="156"/>
  <c r="S16" i="156"/>
  <c r="R16" i="156"/>
  <c r="Q16" i="156"/>
  <c r="P16" i="156"/>
  <c r="E16" i="156"/>
  <c r="S15" i="156"/>
  <c r="R15" i="156"/>
  <c r="Q15" i="156"/>
  <c r="P15" i="156"/>
  <c r="E15" i="156"/>
  <c r="U15" i="156" s="1"/>
  <c r="S14" i="156"/>
  <c r="R14" i="156"/>
  <c r="Q14" i="156"/>
  <c r="P14" i="156"/>
  <c r="E14" i="156"/>
  <c r="T14" i="156" s="1"/>
  <c r="S13" i="156"/>
  <c r="R13" i="156"/>
  <c r="Q13" i="156"/>
  <c r="P13" i="156"/>
  <c r="E13" i="156"/>
  <c r="T12" i="156"/>
  <c r="S12" i="156"/>
  <c r="R12" i="156"/>
  <c r="Q12" i="156"/>
  <c r="P12" i="156"/>
  <c r="E12" i="156"/>
  <c r="U12" i="156" s="1"/>
  <c r="S11" i="156"/>
  <c r="R11" i="156"/>
  <c r="Q11" i="156"/>
  <c r="P11" i="156"/>
  <c r="E11" i="156"/>
  <c r="S10" i="156"/>
  <c r="R10" i="156"/>
  <c r="Q10" i="156"/>
  <c r="P10" i="156"/>
  <c r="E10" i="156"/>
  <c r="T10" i="156" s="1"/>
  <c r="R9" i="156"/>
  <c r="S64" i="155"/>
  <c r="R64" i="155"/>
  <c r="Q64" i="155"/>
  <c r="P64" i="155"/>
  <c r="E64" i="155"/>
  <c r="U64" i="155" s="1"/>
  <c r="T63" i="155"/>
  <c r="S63" i="155"/>
  <c r="R63" i="155"/>
  <c r="Q63" i="155"/>
  <c r="P63" i="155"/>
  <c r="P62" i="155" s="1"/>
  <c r="E63" i="155"/>
  <c r="S62" i="155"/>
  <c r="R62" i="155"/>
  <c r="S60" i="155"/>
  <c r="R60" i="155"/>
  <c r="Q60" i="155"/>
  <c r="P60" i="155"/>
  <c r="E60" i="155"/>
  <c r="T60" i="155" s="1"/>
  <c r="U59" i="155"/>
  <c r="S59" i="155"/>
  <c r="R59" i="155"/>
  <c r="Q59" i="155"/>
  <c r="P59" i="155"/>
  <c r="E59" i="155"/>
  <c r="T59" i="155" s="1"/>
  <c r="S58" i="155"/>
  <c r="R58" i="155"/>
  <c r="Q58" i="155"/>
  <c r="P58" i="155"/>
  <c r="E58" i="155"/>
  <c r="S57" i="155"/>
  <c r="R57" i="155"/>
  <c r="Q57" i="155"/>
  <c r="P57" i="155"/>
  <c r="E57" i="155"/>
  <c r="S56" i="155"/>
  <c r="U55" i="155"/>
  <c r="S55" i="155"/>
  <c r="R55" i="155"/>
  <c r="Q55" i="155"/>
  <c r="P55" i="155"/>
  <c r="E55" i="155"/>
  <c r="T55" i="155" s="1"/>
  <c r="T54" i="155"/>
  <c r="S54" i="155"/>
  <c r="R54" i="155"/>
  <c r="Q54" i="155"/>
  <c r="P54" i="155"/>
  <c r="E54" i="155"/>
  <c r="U54" i="155" s="1"/>
  <c r="U53" i="155"/>
  <c r="T53" i="155"/>
  <c r="S53" i="155"/>
  <c r="R53" i="155"/>
  <c r="Q53" i="155"/>
  <c r="P53" i="155"/>
  <c r="E53" i="155"/>
  <c r="S52" i="155"/>
  <c r="R52" i="155"/>
  <c r="Q52" i="155"/>
  <c r="P52" i="155"/>
  <c r="E52" i="155"/>
  <c r="T52" i="155" s="1"/>
  <c r="S51" i="155"/>
  <c r="R51" i="155"/>
  <c r="Q51" i="155"/>
  <c r="P51" i="155"/>
  <c r="E51" i="155"/>
  <c r="U51" i="155" s="1"/>
  <c r="S50" i="155"/>
  <c r="R50" i="155"/>
  <c r="Q50" i="155"/>
  <c r="P50" i="155"/>
  <c r="E50" i="155"/>
  <c r="T50" i="155" s="1"/>
  <c r="S49" i="155"/>
  <c r="R49" i="155"/>
  <c r="Q49" i="155"/>
  <c r="P49" i="155"/>
  <c r="E49" i="155"/>
  <c r="T49" i="155" s="1"/>
  <c r="S48" i="155"/>
  <c r="R48" i="155"/>
  <c r="Q48" i="155"/>
  <c r="P48" i="155"/>
  <c r="E48" i="155"/>
  <c r="U48" i="155" s="1"/>
  <c r="S47" i="155"/>
  <c r="R47" i="155"/>
  <c r="Q47" i="155"/>
  <c r="P47" i="155"/>
  <c r="E47" i="155"/>
  <c r="S46" i="155"/>
  <c r="R46" i="155"/>
  <c r="Q46" i="155"/>
  <c r="P46" i="155"/>
  <c r="E46" i="155"/>
  <c r="S45" i="155"/>
  <c r="R45" i="155"/>
  <c r="Q45" i="155"/>
  <c r="P45" i="155"/>
  <c r="E45" i="155"/>
  <c r="S44" i="155"/>
  <c r="R44" i="155"/>
  <c r="S42" i="155"/>
  <c r="R42" i="155"/>
  <c r="Q42" i="155"/>
  <c r="P42" i="155"/>
  <c r="E42" i="155"/>
  <c r="U42" i="155" s="1"/>
  <c r="S41" i="155"/>
  <c r="R41" i="155"/>
  <c r="Q41" i="155"/>
  <c r="P41" i="155"/>
  <c r="E41" i="155"/>
  <c r="S40" i="155"/>
  <c r="R40" i="155"/>
  <c r="Q40" i="155"/>
  <c r="P40" i="155"/>
  <c r="E40" i="155"/>
  <c r="T40" i="155" s="1"/>
  <c r="S39" i="155"/>
  <c r="R39" i="155"/>
  <c r="Q39" i="155"/>
  <c r="P39" i="155"/>
  <c r="E39" i="155"/>
  <c r="S38" i="155"/>
  <c r="R38" i="155"/>
  <c r="Q38" i="155"/>
  <c r="P38" i="155"/>
  <c r="E38" i="155"/>
  <c r="T37" i="155"/>
  <c r="S37" i="155"/>
  <c r="R37" i="155"/>
  <c r="Q37" i="155"/>
  <c r="P37" i="155"/>
  <c r="E37" i="155"/>
  <c r="U37" i="155" s="1"/>
  <c r="T36" i="155"/>
  <c r="S36" i="155"/>
  <c r="R36" i="155"/>
  <c r="Q36" i="155"/>
  <c r="P36" i="155"/>
  <c r="E36" i="155"/>
  <c r="U36" i="155" s="1"/>
  <c r="S35" i="155"/>
  <c r="R35" i="155"/>
  <c r="Q35" i="155"/>
  <c r="P35" i="155"/>
  <c r="E35" i="155"/>
  <c r="U35" i="155" s="1"/>
  <c r="S34" i="155"/>
  <c r="R34" i="155"/>
  <c r="Q34" i="155"/>
  <c r="P34" i="155"/>
  <c r="E34" i="155"/>
  <c r="T34" i="155" s="1"/>
  <c r="S33" i="155"/>
  <c r="R33" i="155"/>
  <c r="Q33" i="155"/>
  <c r="P33" i="155"/>
  <c r="E33" i="155"/>
  <c r="S32" i="155"/>
  <c r="R32" i="155"/>
  <c r="Q32" i="155"/>
  <c r="P32" i="155"/>
  <c r="E32" i="155"/>
  <c r="T32" i="155" s="1"/>
  <c r="S31" i="155"/>
  <c r="R31" i="155"/>
  <c r="Q31" i="155"/>
  <c r="U31" i="155" s="1"/>
  <c r="P31" i="155"/>
  <c r="T31" i="155" s="1"/>
  <c r="E31" i="155"/>
  <c r="S30" i="155"/>
  <c r="R30" i="155"/>
  <c r="Q30" i="155"/>
  <c r="P30" i="155"/>
  <c r="E30" i="155"/>
  <c r="U30" i="155" s="1"/>
  <c r="S29" i="155"/>
  <c r="R29" i="155"/>
  <c r="Q29" i="155"/>
  <c r="P29" i="155"/>
  <c r="E29" i="155"/>
  <c r="S28" i="155"/>
  <c r="U27" i="155"/>
  <c r="S27" i="155"/>
  <c r="R27" i="155"/>
  <c r="Q27" i="155"/>
  <c r="P27" i="155"/>
  <c r="E27" i="155"/>
  <c r="T27" i="155" s="1"/>
  <c r="T26" i="155"/>
  <c r="S26" i="155"/>
  <c r="R26" i="155"/>
  <c r="Q26" i="155"/>
  <c r="P26" i="155"/>
  <c r="E26" i="155"/>
  <c r="U26" i="155" s="1"/>
  <c r="S25" i="155"/>
  <c r="R25" i="155"/>
  <c r="Q25" i="155"/>
  <c r="P25" i="155"/>
  <c r="E25" i="155"/>
  <c r="U24" i="155"/>
  <c r="T24" i="155"/>
  <c r="S24" i="155"/>
  <c r="R24" i="155"/>
  <c r="Q24" i="155"/>
  <c r="P24" i="155"/>
  <c r="E24" i="155"/>
  <c r="U23" i="155"/>
  <c r="S23" i="155"/>
  <c r="R23" i="155"/>
  <c r="Q23" i="155"/>
  <c r="P23" i="155"/>
  <c r="E23" i="155"/>
  <c r="T23" i="155" s="1"/>
  <c r="U22" i="155"/>
  <c r="S22" i="155"/>
  <c r="R22" i="155"/>
  <c r="Q22" i="155"/>
  <c r="P22" i="155"/>
  <c r="E22" i="155"/>
  <c r="T22" i="155" s="1"/>
  <c r="S21" i="155"/>
  <c r="R21" i="155"/>
  <c r="Q21" i="155"/>
  <c r="P21" i="155"/>
  <c r="E21" i="155"/>
  <c r="T20" i="155"/>
  <c r="S20" i="155"/>
  <c r="R20" i="155"/>
  <c r="Q20" i="155"/>
  <c r="P20" i="155"/>
  <c r="E20" i="155"/>
  <c r="U20" i="155" s="1"/>
  <c r="S19" i="155"/>
  <c r="R19" i="155"/>
  <c r="Q19" i="155"/>
  <c r="P19" i="155"/>
  <c r="E19" i="155"/>
  <c r="S18" i="155"/>
  <c r="R18" i="155"/>
  <c r="Q18" i="155"/>
  <c r="P18" i="155"/>
  <c r="E18" i="155"/>
  <c r="T18" i="155" s="1"/>
  <c r="T17" i="155"/>
  <c r="S17" i="155"/>
  <c r="R17" i="155"/>
  <c r="Q17" i="155"/>
  <c r="P17" i="155"/>
  <c r="E17" i="155"/>
  <c r="U17" i="155" s="1"/>
  <c r="S16" i="155"/>
  <c r="R16" i="155"/>
  <c r="Q16" i="155"/>
  <c r="P16" i="155"/>
  <c r="E16" i="155"/>
  <c r="U16" i="155" s="1"/>
  <c r="S15" i="155"/>
  <c r="R15" i="155"/>
  <c r="Q15" i="155"/>
  <c r="P15" i="155"/>
  <c r="E15" i="155"/>
  <c r="U14" i="155"/>
  <c r="S14" i="155"/>
  <c r="R14" i="155"/>
  <c r="Q14" i="155"/>
  <c r="P14" i="155"/>
  <c r="E14" i="155"/>
  <c r="S13" i="155"/>
  <c r="R13" i="155"/>
  <c r="Q13" i="155"/>
  <c r="U13" i="155" s="1"/>
  <c r="P13" i="155"/>
  <c r="T13" i="155" s="1"/>
  <c r="E13" i="155"/>
  <c r="S12" i="155"/>
  <c r="R12" i="155"/>
  <c r="Q12" i="155"/>
  <c r="P12" i="155"/>
  <c r="E12" i="155"/>
  <c r="S11" i="155"/>
  <c r="R11" i="155"/>
  <c r="Q11" i="155"/>
  <c r="P11" i="155"/>
  <c r="E11" i="155"/>
  <c r="T10" i="155"/>
  <c r="S10" i="155"/>
  <c r="R10" i="155"/>
  <c r="Q10" i="155"/>
  <c r="P10" i="155"/>
  <c r="E10" i="155"/>
  <c r="S64" i="154"/>
  <c r="R64" i="154"/>
  <c r="Q64" i="154"/>
  <c r="P64" i="154"/>
  <c r="E64" i="154"/>
  <c r="T63" i="154"/>
  <c r="S63" i="154"/>
  <c r="R63" i="154"/>
  <c r="Q63" i="154"/>
  <c r="P63" i="154"/>
  <c r="E63" i="154"/>
  <c r="S62" i="154"/>
  <c r="R62" i="154"/>
  <c r="S60" i="154"/>
  <c r="R60" i="154"/>
  <c r="Q60" i="154"/>
  <c r="P60" i="154"/>
  <c r="E60" i="154"/>
  <c r="T60" i="154" s="1"/>
  <c r="S59" i="154"/>
  <c r="R59" i="154"/>
  <c r="Q59" i="154"/>
  <c r="P59" i="154"/>
  <c r="E59" i="154"/>
  <c r="T58" i="154"/>
  <c r="S58" i="154"/>
  <c r="R58" i="154"/>
  <c r="Q58" i="154"/>
  <c r="P58" i="154"/>
  <c r="E58" i="154"/>
  <c r="U58" i="154" s="1"/>
  <c r="S57" i="154"/>
  <c r="R57" i="154"/>
  <c r="Q57" i="154"/>
  <c r="P57" i="154"/>
  <c r="E57" i="154"/>
  <c r="S56" i="154"/>
  <c r="R56" i="154"/>
  <c r="U55" i="154"/>
  <c r="S55" i="154"/>
  <c r="R55" i="154"/>
  <c r="Q55" i="154"/>
  <c r="P55" i="154"/>
  <c r="E55" i="154"/>
  <c r="T55" i="154" s="1"/>
  <c r="T54" i="154"/>
  <c r="S54" i="154"/>
  <c r="R54" i="154"/>
  <c r="Q54" i="154"/>
  <c r="P54" i="154"/>
  <c r="E54" i="154"/>
  <c r="U54" i="154" s="1"/>
  <c r="S53" i="154"/>
  <c r="R53" i="154"/>
  <c r="Q53" i="154"/>
  <c r="P53" i="154"/>
  <c r="E53" i="154"/>
  <c r="S52" i="154"/>
  <c r="R52" i="154"/>
  <c r="Q52" i="154"/>
  <c r="P52" i="154"/>
  <c r="E52" i="154"/>
  <c r="U52" i="154" s="1"/>
  <c r="T51" i="154"/>
  <c r="S51" i="154"/>
  <c r="R51" i="154"/>
  <c r="Q51" i="154"/>
  <c r="P51" i="154"/>
  <c r="E51" i="154"/>
  <c r="U51" i="154" s="1"/>
  <c r="S50" i="154"/>
  <c r="R50" i="154"/>
  <c r="Q50" i="154"/>
  <c r="P50" i="154"/>
  <c r="E50" i="154"/>
  <c r="U50" i="154" s="1"/>
  <c r="S49" i="154"/>
  <c r="R49" i="154"/>
  <c r="Q49" i="154"/>
  <c r="P49" i="154"/>
  <c r="E49" i="154"/>
  <c r="S48" i="154"/>
  <c r="R48" i="154"/>
  <c r="Q48" i="154"/>
  <c r="P48" i="154"/>
  <c r="E48" i="154"/>
  <c r="U48" i="154" s="1"/>
  <c r="S47" i="154"/>
  <c r="R47" i="154"/>
  <c r="Q47" i="154"/>
  <c r="P47" i="154"/>
  <c r="E47" i="154"/>
  <c r="S46" i="154"/>
  <c r="R46" i="154"/>
  <c r="Q46" i="154"/>
  <c r="P46" i="154"/>
  <c r="E46" i="154"/>
  <c r="U45" i="154"/>
  <c r="T45" i="154"/>
  <c r="S45" i="154"/>
  <c r="R45" i="154"/>
  <c r="Q45" i="154"/>
  <c r="P45" i="154"/>
  <c r="E45" i="154"/>
  <c r="S44" i="154"/>
  <c r="R44" i="154"/>
  <c r="S42" i="154"/>
  <c r="R42" i="154"/>
  <c r="Q42" i="154"/>
  <c r="P42" i="154"/>
  <c r="E42" i="154"/>
  <c r="S41" i="154"/>
  <c r="R41" i="154"/>
  <c r="Q41" i="154"/>
  <c r="P41" i="154"/>
  <c r="E41" i="154"/>
  <c r="T41" i="154" s="1"/>
  <c r="S40" i="154"/>
  <c r="R40" i="154"/>
  <c r="Q40" i="154"/>
  <c r="P40" i="154"/>
  <c r="E40" i="154"/>
  <c r="T40" i="154" s="1"/>
  <c r="S39" i="154"/>
  <c r="R39" i="154"/>
  <c r="Q39" i="154"/>
  <c r="P39" i="154"/>
  <c r="E39" i="154"/>
  <c r="U39" i="154" s="1"/>
  <c r="S38" i="154"/>
  <c r="R38" i="154"/>
  <c r="Q38" i="154"/>
  <c r="P38" i="154"/>
  <c r="E38" i="154"/>
  <c r="S37" i="154"/>
  <c r="R37" i="154"/>
  <c r="Q37" i="154"/>
  <c r="P37" i="154"/>
  <c r="E37" i="154"/>
  <c r="S36" i="154"/>
  <c r="R36" i="154"/>
  <c r="Q36" i="154"/>
  <c r="P36" i="154"/>
  <c r="E36" i="154"/>
  <c r="S35" i="154"/>
  <c r="R35" i="154"/>
  <c r="Q35" i="154"/>
  <c r="P35" i="154"/>
  <c r="E35" i="154"/>
  <c r="T35" i="154" s="1"/>
  <c r="U34" i="154"/>
  <c r="T34" i="154"/>
  <c r="S34" i="154"/>
  <c r="R34" i="154"/>
  <c r="Q34" i="154"/>
  <c r="P34" i="154"/>
  <c r="E34" i="154"/>
  <c r="T33" i="154"/>
  <c r="S33" i="154"/>
  <c r="R33" i="154"/>
  <c r="Q33" i="154"/>
  <c r="P33" i="154"/>
  <c r="E33" i="154"/>
  <c r="U33" i="154" s="1"/>
  <c r="T32" i="154"/>
  <c r="S32" i="154"/>
  <c r="R32" i="154"/>
  <c r="Q32" i="154"/>
  <c r="P32" i="154"/>
  <c r="E32" i="154"/>
  <c r="U32" i="154" s="1"/>
  <c r="T31" i="154"/>
  <c r="S31" i="154"/>
  <c r="R31" i="154"/>
  <c r="Q31" i="154"/>
  <c r="U31" i="154" s="1"/>
  <c r="P31" i="154"/>
  <c r="E31" i="154"/>
  <c r="S30" i="154"/>
  <c r="R30" i="154"/>
  <c r="Q30" i="154"/>
  <c r="P30" i="154"/>
  <c r="E30" i="154"/>
  <c r="U30" i="154" s="1"/>
  <c r="S29" i="154"/>
  <c r="R29" i="154"/>
  <c r="Q29" i="154"/>
  <c r="P29" i="154"/>
  <c r="E29" i="154"/>
  <c r="U29" i="154" s="1"/>
  <c r="R28" i="154"/>
  <c r="U27" i="154"/>
  <c r="S27" i="154"/>
  <c r="R27" i="154"/>
  <c r="Q27" i="154"/>
  <c r="P27" i="154"/>
  <c r="E27" i="154"/>
  <c r="T27" i="154" s="1"/>
  <c r="S26" i="154"/>
  <c r="R26" i="154"/>
  <c r="Q26" i="154"/>
  <c r="P26" i="154"/>
  <c r="E26" i="154"/>
  <c r="U26" i="154" s="1"/>
  <c r="S25" i="154"/>
  <c r="R25" i="154"/>
  <c r="Q25" i="154"/>
  <c r="P25" i="154"/>
  <c r="E25" i="154"/>
  <c r="U25" i="154" s="1"/>
  <c r="S24" i="154"/>
  <c r="R24" i="154"/>
  <c r="Q24" i="154"/>
  <c r="P24" i="154"/>
  <c r="E24" i="154"/>
  <c r="T24" i="154" s="1"/>
  <c r="S23" i="154"/>
  <c r="R23" i="154"/>
  <c r="Q23" i="154"/>
  <c r="P23" i="154"/>
  <c r="E23" i="154"/>
  <c r="T22" i="154"/>
  <c r="S22" i="154"/>
  <c r="R22" i="154"/>
  <c r="Q22" i="154"/>
  <c r="P22" i="154"/>
  <c r="E22" i="154"/>
  <c r="U22" i="154" s="1"/>
  <c r="U21" i="154"/>
  <c r="S21" i="154"/>
  <c r="R21" i="154"/>
  <c r="Q21" i="154"/>
  <c r="P21" i="154"/>
  <c r="E21" i="154"/>
  <c r="T21" i="154" s="1"/>
  <c r="S20" i="154"/>
  <c r="R20" i="154"/>
  <c r="Q20" i="154"/>
  <c r="P20" i="154"/>
  <c r="E20" i="154"/>
  <c r="S19" i="154"/>
  <c r="R19" i="154"/>
  <c r="Q19" i="154"/>
  <c r="P19" i="154"/>
  <c r="E19" i="154"/>
  <c r="T19" i="154" s="1"/>
  <c r="S18" i="154"/>
  <c r="R18" i="154"/>
  <c r="Q18" i="154"/>
  <c r="P18" i="154"/>
  <c r="E18" i="154"/>
  <c r="T18" i="154" s="1"/>
  <c r="S17" i="154"/>
  <c r="R17" i="154"/>
  <c r="Q17" i="154"/>
  <c r="P17" i="154"/>
  <c r="E17" i="154"/>
  <c r="S16" i="154"/>
  <c r="R16" i="154"/>
  <c r="Q16" i="154"/>
  <c r="P16" i="154"/>
  <c r="E16" i="154"/>
  <c r="U15" i="154"/>
  <c r="T15" i="154"/>
  <c r="S15" i="154"/>
  <c r="R15" i="154"/>
  <c r="Q15" i="154"/>
  <c r="P15" i="154"/>
  <c r="E15" i="154"/>
  <c r="S14" i="154"/>
  <c r="R14" i="154"/>
  <c r="Q14" i="154"/>
  <c r="P14" i="154"/>
  <c r="E14" i="154"/>
  <c r="U14" i="154" s="1"/>
  <c r="S13" i="154"/>
  <c r="R13" i="154"/>
  <c r="Q13" i="154"/>
  <c r="P13" i="154"/>
  <c r="E13" i="154"/>
  <c r="S12" i="154"/>
  <c r="R12" i="154"/>
  <c r="Q12" i="154"/>
  <c r="P12" i="154"/>
  <c r="E12" i="154"/>
  <c r="S11" i="154"/>
  <c r="R11" i="154"/>
  <c r="Q11" i="154"/>
  <c r="P11" i="154"/>
  <c r="E11" i="154"/>
  <c r="U11" i="154" s="1"/>
  <c r="S10" i="154"/>
  <c r="R10" i="154"/>
  <c r="Q10" i="154"/>
  <c r="P10" i="154"/>
  <c r="E10" i="154"/>
  <c r="S9" i="154"/>
  <c r="S64" i="153"/>
  <c r="R64" i="153"/>
  <c r="Q64" i="153"/>
  <c r="P64" i="153"/>
  <c r="E64" i="153"/>
  <c r="U64" i="153" s="1"/>
  <c r="S63" i="153"/>
  <c r="R63" i="153"/>
  <c r="Q63" i="153"/>
  <c r="Q62" i="153" s="1"/>
  <c r="P63" i="153"/>
  <c r="E63" i="153"/>
  <c r="T63" i="153" s="1"/>
  <c r="S62" i="153"/>
  <c r="R62" i="153"/>
  <c r="S60" i="153"/>
  <c r="R60" i="153"/>
  <c r="Q60" i="153"/>
  <c r="P60" i="153"/>
  <c r="E60" i="153"/>
  <c r="U60" i="153" s="1"/>
  <c r="T59" i="153"/>
  <c r="S59" i="153"/>
  <c r="R59" i="153"/>
  <c r="Q59" i="153"/>
  <c r="P59" i="153"/>
  <c r="E59" i="153"/>
  <c r="U59" i="153" s="1"/>
  <c r="S58" i="153"/>
  <c r="R58" i="153"/>
  <c r="Q58" i="153"/>
  <c r="P58" i="153"/>
  <c r="E58" i="153"/>
  <c r="U58" i="153" s="1"/>
  <c r="S57" i="153"/>
  <c r="R57" i="153"/>
  <c r="Q57" i="153"/>
  <c r="P57" i="153"/>
  <c r="E57" i="153"/>
  <c r="U57" i="153" s="1"/>
  <c r="S56" i="153"/>
  <c r="R56" i="153"/>
  <c r="S55" i="153"/>
  <c r="R55" i="153"/>
  <c r="Q55" i="153"/>
  <c r="P55" i="153"/>
  <c r="E55" i="153"/>
  <c r="S54" i="153"/>
  <c r="R54" i="153"/>
  <c r="Q54" i="153"/>
  <c r="P54" i="153"/>
  <c r="E54" i="153"/>
  <c r="S53" i="153"/>
  <c r="R53" i="153"/>
  <c r="Q53" i="153"/>
  <c r="P53" i="153"/>
  <c r="E53" i="153"/>
  <c r="U53" i="153" s="1"/>
  <c r="S52" i="153"/>
  <c r="R52" i="153"/>
  <c r="Q52" i="153"/>
  <c r="P52" i="153"/>
  <c r="E52" i="153"/>
  <c r="T52" i="153" s="1"/>
  <c r="S51" i="153"/>
  <c r="R51" i="153"/>
  <c r="Q51" i="153"/>
  <c r="P51" i="153"/>
  <c r="E51" i="153"/>
  <c r="S50" i="153"/>
  <c r="R50" i="153"/>
  <c r="Q50" i="153"/>
  <c r="P50" i="153"/>
  <c r="E50" i="153"/>
  <c r="T50" i="153" s="1"/>
  <c r="S49" i="153"/>
  <c r="R49" i="153"/>
  <c r="Q49" i="153"/>
  <c r="P49" i="153"/>
  <c r="E49" i="153"/>
  <c r="S48" i="153"/>
  <c r="R48" i="153"/>
  <c r="Q48" i="153"/>
  <c r="P48" i="153"/>
  <c r="E48" i="153"/>
  <c r="U48" i="153" s="1"/>
  <c r="U47" i="153"/>
  <c r="S47" i="153"/>
  <c r="R47" i="153"/>
  <c r="Q47" i="153"/>
  <c r="P47" i="153"/>
  <c r="E47" i="153"/>
  <c r="T47" i="153" s="1"/>
  <c r="S46" i="153"/>
  <c r="R46" i="153"/>
  <c r="Q46" i="153"/>
  <c r="P46" i="153"/>
  <c r="E46" i="153"/>
  <c r="S45" i="153"/>
  <c r="R45" i="153"/>
  <c r="Q45" i="153"/>
  <c r="P45" i="153"/>
  <c r="E45" i="153"/>
  <c r="T45" i="153" s="1"/>
  <c r="S44" i="153"/>
  <c r="R44" i="153"/>
  <c r="S42" i="153"/>
  <c r="R42" i="153"/>
  <c r="Q42" i="153"/>
  <c r="P42" i="153"/>
  <c r="E42" i="153"/>
  <c r="T42" i="153" s="1"/>
  <c r="S41" i="153"/>
  <c r="R41" i="153"/>
  <c r="Q41" i="153"/>
  <c r="P41" i="153"/>
  <c r="E41" i="153"/>
  <c r="U41" i="153" s="1"/>
  <c r="S40" i="153"/>
  <c r="R40" i="153"/>
  <c r="Q40" i="153"/>
  <c r="P40" i="153"/>
  <c r="E40" i="153"/>
  <c r="S39" i="153"/>
  <c r="R39" i="153"/>
  <c r="Q39" i="153"/>
  <c r="P39" i="153"/>
  <c r="E39" i="153"/>
  <c r="T39" i="153" s="1"/>
  <c r="S38" i="153"/>
  <c r="R38" i="153"/>
  <c r="Q38" i="153"/>
  <c r="P38" i="153"/>
  <c r="E38" i="153"/>
  <c r="U38" i="153" s="1"/>
  <c r="T37" i="153"/>
  <c r="S37" i="153"/>
  <c r="R37" i="153"/>
  <c r="Q37" i="153"/>
  <c r="P37" i="153"/>
  <c r="E37" i="153"/>
  <c r="S36" i="153"/>
  <c r="R36" i="153"/>
  <c r="Q36" i="153"/>
  <c r="P36" i="153"/>
  <c r="E36" i="153"/>
  <c r="S35" i="153"/>
  <c r="R35" i="153"/>
  <c r="Q35" i="153"/>
  <c r="P35" i="153"/>
  <c r="E35" i="153"/>
  <c r="U35" i="153" s="1"/>
  <c r="S34" i="153"/>
  <c r="R34" i="153"/>
  <c r="Q34" i="153"/>
  <c r="P34" i="153"/>
  <c r="E34" i="153"/>
  <c r="S33" i="153"/>
  <c r="R33" i="153"/>
  <c r="Q33" i="153"/>
  <c r="U33" i="153" s="1"/>
  <c r="P33" i="153"/>
  <c r="E33" i="153"/>
  <c r="T33" i="153" s="1"/>
  <c r="S32" i="153"/>
  <c r="R32" i="153"/>
  <c r="Q32" i="153"/>
  <c r="P32" i="153"/>
  <c r="E32" i="153"/>
  <c r="S31" i="153"/>
  <c r="R31" i="153"/>
  <c r="Q31" i="153"/>
  <c r="P31" i="153"/>
  <c r="E31" i="153"/>
  <c r="S30" i="153"/>
  <c r="R30" i="153"/>
  <c r="Q30" i="153"/>
  <c r="P30" i="153"/>
  <c r="E30" i="153"/>
  <c r="T29" i="153"/>
  <c r="S29" i="153"/>
  <c r="R29" i="153"/>
  <c r="Q29" i="153"/>
  <c r="P29" i="153"/>
  <c r="E29" i="153"/>
  <c r="U29" i="153" s="1"/>
  <c r="R28" i="153"/>
  <c r="T27" i="153"/>
  <c r="S27" i="153"/>
  <c r="R27" i="153"/>
  <c r="Q27" i="153"/>
  <c r="P27" i="153"/>
  <c r="E27" i="153"/>
  <c r="U27" i="153" s="1"/>
  <c r="S26" i="153"/>
  <c r="R26" i="153"/>
  <c r="Q26" i="153"/>
  <c r="P26" i="153"/>
  <c r="E26" i="153"/>
  <c r="S25" i="153"/>
  <c r="R25" i="153"/>
  <c r="Q25" i="153"/>
  <c r="P25" i="153"/>
  <c r="E25" i="153"/>
  <c r="S24" i="153"/>
  <c r="R24" i="153"/>
  <c r="Q24" i="153"/>
  <c r="P24" i="153"/>
  <c r="E24" i="153"/>
  <c r="U23" i="153"/>
  <c r="T23" i="153"/>
  <c r="S23" i="153"/>
  <c r="R23" i="153"/>
  <c r="Q23" i="153"/>
  <c r="P23" i="153"/>
  <c r="E23" i="153"/>
  <c r="S22" i="153"/>
  <c r="R22" i="153"/>
  <c r="Q22" i="153"/>
  <c r="P22" i="153"/>
  <c r="E22" i="153"/>
  <c r="U21" i="153"/>
  <c r="S21" i="153"/>
  <c r="R21" i="153"/>
  <c r="Q21" i="153"/>
  <c r="P21" i="153"/>
  <c r="E21" i="153"/>
  <c r="T21" i="153" s="1"/>
  <c r="S20" i="153"/>
  <c r="R20" i="153"/>
  <c r="Q20" i="153"/>
  <c r="P20" i="153"/>
  <c r="E20" i="153"/>
  <c r="U20" i="153" s="1"/>
  <c r="S19" i="153"/>
  <c r="R19" i="153"/>
  <c r="Q19" i="153"/>
  <c r="P19" i="153"/>
  <c r="E19" i="153"/>
  <c r="U18" i="153"/>
  <c r="S18" i="153"/>
  <c r="R18" i="153"/>
  <c r="Q18" i="153"/>
  <c r="P18" i="153"/>
  <c r="E18" i="153"/>
  <c r="T18" i="153" s="1"/>
  <c r="T17" i="153"/>
  <c r="S17" i="153"/>
  <c r="R17" i="153"/>
  <c r="Q17" i="153"/>
  <c r="P17" i="153"/>
  <c r="E17" i="153"/>
  <c r="U17" i="153" s="1"/>
  <c r="S16" i="153"/>
  <c r="R16" i="153"/>
  <c r="Q16" i="153"/>
  <c r="P16" i="153"/>
  <c r="E16" i="153"/>
  <c r="S15" i="153"/>
  <c r="R15" i="153"/>
  <c r="Q15" i="153"/>
  <c r="P15" i="153"/>
  <c r="E15" i="153"/>
  <c r="T14" i="153"/>
  <c r="S14" i="153"/>
  <c r="R14" i="153"/>
  <c r="Q14" i="153"/>
  <c r="P14" i="153"/>
  <c r="E14" i="153"/>
  <c r="U14" i="153" s="1"/>
  <c r="S13" i="153"/>
  <c r="R13" i="153"/>
  <c r="Q13" i="153"/>
  <c r="P13" i="153"/>
  <c r="E13" i="153"/>
  <c r="S12" i="153"/>
  <c r="R12" i="153"/>
  <c r="Q12" i="153"/>
  <c r="P12" i="153"/>
  <c r="E12" i="153"/>
  <c r="S11" i="153"/>
  <c r="R11" i="153"/>
  <c r="Q11" i="153"/>
  <c r="P11" i="153"/>
  <c r="E11" i="153"/>
  <c r="U11" i="153" s="1"/>
  <c r="S10" i="153"/>
  <c r="R10" i="153"/>
  <c r="Q10" i="153"/>
  <c r="P10" i="153"/>
  <c r="E10" i="153"/>
  <c r="R9" i="153"/>
  <c r="S64" i="152"/>
  <c r="R64" i="152"/>
  <c r="Q64" i="152"/>
  <c r="P64" i="152"/>
  <c r="E64" i="152"/>
  <c r="T64" i="152" s="1"/>
  <c r="S63" i="152"/>
  <c r="R63" i="152"/>
  <c r="Q63" i="152"/>
  <c r="P63" i="152"/>
  <c r="P62" i="152" s="1"/>
  <c r="E63" i="152"/>
  <c r="T63" i="152" s="1"/>
  <c r="S62" i="152"/>
  <c r="R62" i="152"/>
  <c r="S60" i="152"/>
  <c r="R60" i="152"/>
  <c r="Q60" i="152"/>
  <c r="P60" i="152"/>
  <c r="E60" i="152"/>
  <c r="S59" i="152"/>
  <c r="R59" i="152"/>
  <c r="Q59" i="152"/>
  <c r="P59" i="152"/>
  <c r="E59" i="152"/>
  <c r="S58" i="152"/>
  <c r="R58" i="152"/>
  <c r="Q58" i="152"/>
  <c r="P58" i="152"/>
  <c r="E58" i="152"/>
  <c r="U58" i="152" s="1"/>
  <c r="T57" i="152"/>
  <c r="S57" i="152"/>
  <c r="R57" i="152"/>
  <c r="Q57" i="152"/>
  <c r="P57" i="152"/>
  <c r="P56" i="152" s="1"/>
  <c r="E57" i="152"/>
  <c r="U57" i="152" s="1"/>
  <c r="S56" i="152"/>
  <c r="R56" i="152"/>
  <c r="S55" i="152"/>
  <c r="R55" i="152"/>
  <c r="Q55" i="152"/>
  <c r="P55" i="152"/>
  <c r="E55" i="152"/>
  <c r="S54" i="152"/>
  <c r="R54" i="152"/>
  <c r="Q54" i="152"/>
  <c r="P54" i="152"/>
  <c r="E54" i="152"/>
  <c r="S53" i="152"/>
  <c r="R53" i="152"/>
  <c r="Q53" i="152"/>
  <c r="P53" i="152"/>
  <c r="E53" i="152"/>
  <c r="S52" i="152"/>
  <c r="R52" i="152"/>
  <c r="Q52" i="152"/>
  <c r="P52" i="152"/>
  <c r="E52" i="152"/>
  <c r="U52" i="152" s="1"/>
  <c r="S51" i="152"/>
  <c r="R51" i="152"/>
  <c r="Q51" i="152"/>
  <c r="P51" i="152"/>
  <c r="E51" i="152"/>
  <c r="S50" i="152"/>
  <c r="R50" i="152"/>
  <c r="Q50" i="152"/>
  <c r="P50" i="152"/>
  <c r="E50" i="152"/>
  <c r="S49" i="152"/>
  <c r="R49" i="152"/>
  <c r="Q49" i="152"/>
  <c r="P49" i="152"/>
  <c r="E49" i="152"/>
  <c r="U48" i="152"/>
  <c r="S48" i="152"/>
  <c r="R48" i="152"/>
  <c r="Q48" i="152"/>
  <c r="P48" i="152"/>
  <c r="E48" i="152"/>
  <c r="T48" i="152" s="1"/>
  <c r="S47" i="152"/>
  <c r="R47" i="152"/>
  <c r="Q47" i="152"/>
  <c r="P47" i="152"/>
  <c r="E47" i="152"/>
  <c r="S46" i="152"/>
  <c r="R46" i="152"/>
  <c r="Q46" i="152"/>
  <c r="P46" i="152"/>
  <c r="E46" i="152"/>
  <c r="S45" i="152"/>
  <c r="R45" i="152"/>
  <c r="Q45" i="152"/>
  <c r="P45" i="152"/>
  <c r="E45" i="152"/>
  <c r="S44" i="152"/>
  <c r="R44" i="152"/>
  <c r="S43" i="152"/>
  <c r="R43" i="152"/>
  <c r="S42" i="152"/>
  <c r="R42" i="152"/>
  <c r="Q42" i="152"/>
  <c r="P42" i="152"/>
  <c r="E42" i="152"/>
  <c r="U42" i="152" s="1"/>
  <c r="S41" i="152"/>
  <c r="R41" i="152"/>
  <c r="Q41" i="152"/>
  <c r="P41" i="152"/>
  <c r="E41" i="152"/>
  <c r="S40" i="152"/>
  <c r="R40" i="152"/>
  <c r="Q40" i="152"/>
  <c r="P40" i="152"/>
  <c r="E40" i="152"/>
  <c r="S39" i="152"/>
  <c r="R39" i="152"/>
  <c r="Q39" i="152"/>
  <c r="P39" i="152"/>
  <c r="E39" i="152"/>
  <c r="T39" i="152" s="1"/>
  <c r="S38" i="152"/>
  <c r="R38" i="152"/>
  <c r="Q38" i="152"/>
  <c r="P38" i="152"/>
  <c r="E38" i="152"/>
  <c r="U38" i="152" s="1"/>
  <c r="S37" i="152"/>
  <c r="R37" i="152"/>
  <c r="Q37" i="152"/>
  <c r="P37" i="152"/>
  <c r="E37" i="152"/>
  <c r="U36" i="152"/>
  <c r="T36" i="152"/>
  <c r="S36" i="152"/>
  <c r="R36" i="152"/>
  <c r="Q36" i="152"/>
  <c r="P36" i="152"/>
  <c r="E36" i="152"/>
  <c r="S35" i="152"/>
  <c r="R35" i="152"/>
  <c r="Q35" i="152"/>
  <c r="P35" i="152"/>
  <c r="E35" i="152"/>
  <c r="U35" i="152" s="1"/>
  <c r="U34" i="152"/>
  <c r="T34" i="152"/>
  <c r="S34" i="152"/>
  <c r="R34" i="152"/>
  <c r="Q34" i="152"/>
  <c r="P34" i="152"/>
  <c r="E34" i="152"/>
  <c r="S33" i="152"/>
  <c r="R33" i="152"/>
  <c r="Q33" i="152"/>
  <c r="P33" i="152"/>
  <c r="E33" i="152"/>
  <c r="T32" i="152"/>
  <c r="S32" i="152"/>
  <c r="R32" i="152"/>
  <c r="Q32" i="152"/>
  <c r="P32" i="152"/>
  <c r="E32" i="152"/>
  <c r="U32" i="152" s="1"/>
  <c r="S31" i="152"/>
  <c r="R31" i="152"/>
  <c r="Q31" i="152"/>
  <c r="P31" i="152"/>
  <c r="E31" i="152"/>
  <c r="S30" i="152"/>
  <c r="R30" i="152"/>
  <c r="Q30" i="152"/>
  <c r="P30" i="152"/>
  <c r="E30" i="152"/>
  <c r="S29" i="152"/>
  <c r="R29" i="152"/>
  <c r="Q29" i="152"/>
  <c r="P29" i="152"/>
  <c r="E29" i="152"/>
  <c r="U29" i="152" s="1"/>
  <c r="S28" i="152"/>
  <c r="R28" i="152"/>
  <c r="S27" i="152"/>
  <c r="R27" i="152"/>
  <c r="Q27" i="152"/>
  <c r="P27" i="152"/>
  <c r="E27" i="152"/>
  <c r="U26" i="152"/>
  <c r="S26" i="152"/>
  <c r="R26" i="152"/>
  <c r="Q26" i="152"/>
  <c r="P26" i="152"/>
  <c r="E26" i="152"/>
  <c r="T26" i="152" s="1"/>
  <c r="S25" i="152"/>
  <c r="R25" i="152"/>
  <c r="Q25" i="152"/>
  <c r="P25" i="152"/>
  <c r="E25" i="152"/>
  <c r="S24" i="152"/>
  <c r="R24" i="152"/>
  <c r="Q24" i="152"/>
  <c r="P24" i="152"/>
  <c r="E24" i="152"/>
  <c r="S23" i="152"/>
  <c r="R23" i="152"/>
  <c r="Q23" i="152"/>
  <c r="P23" i="152"/>
  <c r="E23" i="152"/>
  <c r="U22" i="152"/>
  <c r="T22" i="152"/>
  <c r="S22" i="152"/>
  <c r="R22" i="152"/>
  <c r="Q22" i="152"/>
  <c r="P22" i="152"/>
  <c r="E22" i="152"/>
  <c r="T21" i="152"/>
  <c r="S21" i="152"/>
  <c r="R21" i="152"/>
  <c r="Q21" i="152"/>
  <c r="P21" i="152"/>
  <c r="E21" i="152"/>
  <c r="U21" i="152" s="1"/>
  <c r="S20" i="152"/>
  <c r="R20" i="152"/>
  <c r="Q20" i="152"/>
  <c r="P20" i="152"/>
  <c r="E20" i="152"/>
  <c r="T20" i="152" s="1"/>
  <c r="S19" i="152"/>
  <c r="R19" i="152"/>
  <c r="Q19" i="152"/>
  <c r="P19" i="152"/>
  <c r="E19" i="152"/>
  <c r="U19" i="152" s="1"/>
  <c r="S18" i="152"/>
  <c r="R18" i="152"/>
  <c r="Q18" i="152"/>
  <c r="P18" i="152"/>
  <c r="E18" i="152"/>
  <c r="S17" i="152"/>
  <c r="R17" i="152"/>
  <c r="Q17" i="152"/>
  <c r="P17" i="152"/>
  <c r="E17" i="152"/>
  <c r="S16" i="152"/>
  <c r="R16" i="152"/>
  <c r="Q16" i="152"/>
  <c r="P16" i="152"/>
  <c r="E16" i="152"/>
  <c r="U16" i="152" s="1"/>
  <c r="S15" i="152"/>
  <c r="R15" i="152"/>
  <c r="Q15" i="152"/>
  <c r="P15" i="152"/>
  <c r="E15" i="152"/>
  <c r="U15" i="152" s="1"/>
  <c r="U14" i="152"/>
  <c r="S14" i="152"/>
  <c r="R14" i="152"/>
  <c r="Q14" i="152"/>
  <c r="P14" i="152"/>
  <c r="E14" i="152"/>
  <c r="T14" i="152" s="1"/>
  <c r="S13" i="152"/>
  <c r="R13" i="152"/>
  <c r="Q13" i="152"/>
  <c r="P13" i="152"/>
  <c r="E13" i="152"/>
  <c r="U12" i="152"/>
  <c r="T12" i="152"/>
  <c r="S12" i="152"/>
  <c r="R12" i="152"/>
  <c r="Q12" i="152"/>
  <c r="P12" i="152"/>
  <c r="E12" i="152"/>
  <c r="S11" i="152"/>
  <c r="R11" i="152"/>
  <c r="Q11" i="152"/>
  <c r="P11" i="152"/>
  <c r="E11" i="152"/>
  <c r="S10" i="152"/>
  <c r="R10" i="152"/>
  <c r="Q10" i="152"/>
  <c r="P10" i="152"/>
  <c r="E10" i="152"/>
  <c r="S9" i="152"/>
  <c r="R9" i="152"/>
  <c r="S64" i="151"/>
  <c r="R64" i="151"/>
  <c r="Q64" i="151"/>
  <c r="P64" i="151"/>
  <c r="E64" i="151"/>
  <c r="U64" i="151" s="1"/>
  <c r="S63" i="151"/>
  <c r="R63" i="151"/>
  <c r="Q63" i="151"/>
  <c r="P63" i="151"/>
  <c r="E63" i="151"/>
  <c r="S62" i="151"/>
  <c r="R62" i="151"/>
  <c r="S60" i="151"/>
  <c r="R60" i="151"/>
  <c r="Q60" i="151"/>
  <c r="P60" i="151"/>
  <c r="E60" i="151"/>
  <c r="U60" i="151" s="1"/>
  <c r="S59" i="151"/>
  <c r="R59" i="151"/>
  <c r="Q59" i="151"/>
  <c r="P59" i="151"/>
  <c r="E59" i="151"/>
  <c r="U58" i="151"/>
  <c r="S58" i="151"/>
  <c r="R58" i="151"/>
  <c r="Q58" i="151"/>
  <c r="P58" i="151"/>
  <c r="E58" i="151"/>
  <c r="T58" i="151" s="1"/>
  <c r="S57" i="151"/>
  <c r="R57" i="151"/>
  <c r="Q57" i="151"/>
  <c r="P57" i="151"/>
  <c r="E57" i="151"/>
  <c r="T57" i="151" s="1"/>
  <c r="S56" i="151"/>
  <c r="R56" i="151"/>
  <c r="S55" i="151"/>
  <c r="R55" i="151"/>
  <c r="Q55" i="151"/>
  <c r="P55" i="151"/>
  <c r="E55" i="151"/>
  <c r="U55" i="151" s="1"/>
  <c r="S54" i="151"/>
  <c r="R54" i="151"/>
  <c r="Q54" i="151"/>
  <c r="P54" i="151"/>
  <c r="E54" i="151"/>
  <c r="T54" i="151" s="1"/>
  <c r="S53" i="151"/>
  <c r="R53" i="151"/>
  <c r="Q53" i="151"/>
  <c r="P53" i="151"/>
  <c r="E53" i="151"/>
  <c r="U52" i="151"/>
  <c r="S52" i="151"/>
  <c r="R52" i="151"/>
  <c r="Q52" i="151"/>
  <c r="P52" i="151"/>
  <c r="E52" i="151"/>
  <c r="T52" i="151" s="1"/>
  <c r="S51" i="151"/>
  <c r="R51" i="151"/>
  <c r="Q51" i="151"/>
  <c r="P51" i="151"/>
  <c r="E51" i="151"/>
  <c r="U51" i="151" s="1"/>
  <c r="S50" i="151"/>
  <c r="R50" i="151"/>
  <c r="Q50" i="151"/>
  <c r="P50" i="151"/>
  <c r="E50" i="151"/>
  <c r="U50" i="151" s="1"/>
  <c r="S49" i="151"/>
  <c r="R49" i="151"/>
  <c r="Q49" i="151"/>
  <c r="P49" i="151"/>
  <c r="E49" i="151"/>
  <c r="U49" i="151" s="1"/>
  <c r="S48" i="151"/>
  <c r="R48" i="151"/>
  <c r="Q48" i="151"/>
  <c r="P48" i="151"/>
  <c r="E48" i="151"/>
  <c r="U48" i="151" s="1"/>
  <c r="S47" i="151"/>
  <c r="R47" i="151"/>
  <c r="Q47" i="151"/>
  <c r="P47" i="151"/>
  <c r="E47" i="151"/>
  <c r="S46" i="151"/>
  <c r="R46" i="151"/>
  <c r="Q46" i="151"/>
  <c r="P46" i="151"/>
  <c r="E46" i="151"/>
  <c r="S45" i="151"/>
  <c r="R45" i="151"/>
  <c r="Q45" i="151"/>
  <c r="P45" i="151"/>
  <c r="E45" i="151"/>
  <c r="U45" i="151" s="1"/>
  <c r="S44" i="151"/>
  <c r="R44" i="151"/>
  <c r="R43" i="151"/>
  <c r="T42" i="151"/>
  <c r="S42" i="151"/>
  <c r="R42" i="151"/>
  <c r="Q42" i="151"/>
  <c r="P42" i="151"/>
  <c r="E42" i="151"/>
  <c r="U42" i="151" s="1"/>
  <c r="U41" i="151"/>
  <c r="S41" i="151"/>
  <c r="R41" i="151"/>
  <c r="Q41" i="151"/>
  <c r="P41" i="151"/>
  <c r="E41" i="151"/>
  <c r="T41" i="151" s="1"/>
  <c r="S40" i="151"/>
  <c r="R40" i="151"/>
  <c r="Q40" i="151"/>
  <c r="P40" i="151"/>
  <c r="E40" i="151"/>
  <c r="T40" i="151" s="1"/>
  <c r="S39" i="151"/>
  <c r="R39" i="151"/>
  <c r="Q39" i="151"/>
  <c r="P39" i="151"/>
  <c r="E39" i="151"/>
  <c r="S38" i="151"/>
  <c r="R38" i="151"/>
  <c r="Q38" i="151"/>
  <c r="P38" i="151"/>
  <c r="E38" i="151"/>
  <c r="U38" i="151" s="1"/>
  <c r="S37" i="151"/>
  <c r="R37" i="151"/>
  <c r="Q37" i="151"/>
  <c r="P37" i="151"/>
  <c r="E37" i="151"/>
  <c r="U37" i="151" s="1"/>
  <c r="S36" i="151"/>
  <c r="R36" i="151"/>
  <c r="Q36" i="151"/>
  <c r="P36" i="151"/>
  <c r="E36" i="151"/>
  <c r="S35" i="151"/>
  <c r="R35" i="151"/>
  <c r="Q35" i="151"/>
  <c r="P35" i="151"/>
  <c r="E35" i="151"/>
  <c r="T35" i="151" s="1"/>
  <c r="S34" i="151"/>
  <c r="R34" i="151"/>
  <c r="Q34" i="151"/>
  <c r="P34" i="151"/>
  <c r="E34" i="151"/>
  <c r="T34" i="151" s="1"/>
  <c r="S33" i="151"/>
  <c r="R33" i="151"/>
  <c r="Q33" i="151"/>
  <c r="P33" i="151"/>
  <c r="T33" i="151" s="1"/>
  <c r="E33" i="151"/>
  <c r="S32" i="151"/>
  <c r="R32" i="151"/>
  <c r="Q32" i="151"/>
  <c r="P32" i="151"/>
  <c r="E32" i="151"/>
  <c r="S31" i="151"/>
  <c r="R31" i="151"/>
  <c r="Q31" i="151"/>
  <c r="P31" i="151"/>
  <c r="T31" i="151" s="1"/>
  <c r="E31" i="151"/>
  <c r="U30" i="151"/>
  <c r="S30" i="151"/>
  <c r="R30" i="151"/>
  <c r="Q30" i="151"/>
  <c r="P30" i="151"/>
  <c r="E30" i="151"/>
  <c r="T30" i="151" s="1"/>
  <c r="S29" i="151"/>
  <c r="R29" i="151"/>
  <c r="Q29" i="151"/>
  <c r="P29" i="151"/>
  <c r="E29" i="151"/>
  <c r="T29" i="151" s="1"/>
  <c r="S28" i="151"/>
  <c r="R28" i="151"/>
  <c r="S27" i="151"/>
  <c r="R27" i="151"/>
  <c r="Q27" i="151"/>
  <c r="P27" i="151"/>
  <c r="E27" i="151"/>
  <c r="U26" i="151"/>
  <c r="T26" i="151"/>
  <c r="S26" i="151"/>
  <c r="R26" i="151"/>
  <c r="Q26" i="151"/>
  <c r="P26" i="151"/>
  <c r="E26" i="151"/>
  <c r="T25" i="151"/>
  <c r="S25" i="151"/>
  <c r="R25" i="151"/>
  <c r="Q25" i="151"/>
  <c r="P25" i="151"/>
  <c r="E25" i="151"/>
  <c r="U25" i="151" s="1"/>
  <c r="S24" i="151"/>
  <c r="R24" i="151"/>
  <c r="Q24" i="151"/>
  <c r="P24" i="151"/>
  <c r="E24" i="151"/>
  <c r="S23" i="151"/>
  <c r="R23" i="151"/>
  <c r="Q23" i="151"/>
  <c r="P23" i="151"/>
  <c r="E23" i="151"/>
  <c r="T23" i="151" s="1"/>
  <c r="S22" i="151"/>
  <c r="R22" i="151"/>
  <c r="Q22" i="151"/>
  <c r="P22" i="151"/>
  <c r="E22" i="151"/>
  <c r="U21" i="151"/>
  <c r="S21" i="151"/>
  <c r="R21" i="151"/>
  <c r="Q21" i="151"/>
  <c r="P21" i="151"/>
  <c r="E21" i="151"/>
  <c r="T21" i="151" s="1"/>
  <c r="S20" i="151"/>
  <c r="R20" i="151"/>
  <c r="Q20" i="151"/>
  <c r="P20" i="151"/>
  <c r="E20" i="151"/>
  <c r="U20" i="151" s="1"/>
  <c r="S19" i="151"/>
  <c r="R19" i="151"/>
  <c r="Q19" i="151"/>
  <c r="P19" i="151"/>
  <c r="E19" i="151"/>
  <c r="U19" i="151" s="1"/>
  <c r="S18" i="151"/>
  <c r="R18" i="151"/>
  <c r="Q18" i="151"/>
  <c r="P18" i="151"/>
  <c r="E18" i="151"/>
  <c r="U18" i="151" s="1"/>
  <c r="U17" i="151"/>
  <c r="T17" i="151"/>
  <c r="S17" i="151"/>
  <c r="R17" i="151"/>
  <c r="Q17" i="151"/>
  <c r="P17" i="151"/>
  <c r="E17" i="151"/>
  <c r="S16" i="151"/>
  <c r="R16" i="151"/>
  <c r="Q16" i="151"/>
  <c r="P16" i="151"/>
  <c r="E16" i="151"/>
  <c r="S15" i="151"/>
  <c r="R15" i="151"/>
  <c r="Q15" i="151"/>
  <c r="P15" i="151"/>
  <c r="E15" i="151"/>
  <c r="T15" i="151" s="1"/>
  <c r="S14" i="151"/>
  <c r="R14" i="151"/>
  <c r="Q14" i="151"/>
  <c r="P14" i="151"/>
  <c r="E14" i="151"/>
  <c r="U14" i="151" s="1"/>
  <c r="T13" i="151"/>
  <c r="S13" i="151"/>
  <c r="R13" i="151"/>
  <c r="Q13" i="151"/>
  <c r="P13" i="151"/>
  <c r="E13" i="151"/>
  <c r="U13" i="151" s="1"/>
  <c r="S12" i="151"/>
  <c r="R12" i="151"/>
  <c r="Q12" i="151"/>
  <c r="P12" i="151"/>
  <c r="E12" i="151"/>
  <c r="S11" i="151"/>
  <c r="R11" i="151"/>
  <c r="Q11" i="151"/>
  <c r="P11" i="151"/>
  <c r="E11" i="151"/>
  <c r="U11" i="151" s="1"/>
  <c r="S10" i="151"/>
  <c r="R10" i="151"/>
  <c r="Q10" i="151"/>
  <c r="P10" i="151"/>
  <c r="E10" i="151"/>
  <c r="S9" i="151"/>
  <c r="S64" i="150"/>
  <c r="R64" i="150"/>
  <c r="Q64" i="150"/>
  <c r="P64" i="150"/>
  <c r="E64" i="150"/>
  <c r="U64" i="150" s="1"/>
  <c r="S63" i="150"/>
  <c r="R63" i="150"/>
  <c r="Q63" i="150"/>
  <c r="P63" i="150"/>
  <c r="E63" i="150"/>
  <c r="S62" i="150"/>
  <c r="R62" i="150"/>
  <c r="T60" i="150"/>
  <c r="S60" i="150"/>
  <c r="R60" i="150"/>
  <c r="Q60" i="150"/>
  <c r="P60" i="150"/>
  <c r="E60" i="150"/>
  <c r="U60" i="150" s="1"/>
  <c r="U59" i="150"/>
  <c r="S59" i="150"/>
  <c r="R59" i="150"/>
  <c r="Q59" i="150"/>
  <c r="P59" i="150"/>
  <c r="E59" i="150"/>
  <c r="T59" i="150" s="1"/>
  <c r="S58" i="150"/>
  <c r="R58" i="150"/>
  <c r="Q58" i="150"/>
  <c r="P58" i="150"/>
  <c r="E58" i="150"/>
  <c r="S57" i="150"/>
  <c r="R57" i="150"/>
  <c r="Q57" i="150"/>
  <c r="P57" i="150"/>
  <c r="E57" i="150"/>
  <c r="S56" i="150"/>
  <c r="R56" i="150"/>
  <c r="S55" i="150"/>
  <c r="R55" i="150"/>
  <c r="Q55" i="150"/>
  <c r="P55" i="150"/>
  <c r="E55" i="150"/>
  <c r="T54" i="150"/>
  <c r="S54" i="150"/>
  <c r="R54" i="150"/>
  <c r="Q54" i="150"/>
  <c r="P54" i="150"/>
  <c r="E54" i="150"/>
  <c r="U54" i="150" s="1"/>
  <c r="S53" i="150"/>
  <c r="R53" i="150"/>
  <c r="Q53" i="150"/>
  <c r="P53" i="150"/>
  <c r="E53" i="150"/>
  <c r="S52" i="150"/>
  <c r="R52" i="150"/>
  <c r="Q52" i="150"/>
  <c r="P52" i="150"/>
  <c r="E52" i="150"/>
  <c r="U51" i="150"/>
  <c r="S51" i="150"/>
  <c r="R51" i="150"/>
  <c r="Q51" i="150"/>
  <c r="P51" i="150"/>
  <c r="E51" i="150"/>
  <c r="T51" i="150" s="1"/>
  <c r="S50" i="150"/>
  <c r="R50" i="150"/>
  <c r="Q50" i="150"/>
  <c r="P50" i="150"/>
  <c r="E50" i="150"/>
  <c r="U50" i="150" s="1"/>
  <c r="S49" i="150"/>
  <c r="R49" i="150"/>
  <c r="Q49" i="150"/>
  <c r="P49" i="150"/>
  <c r="E49" i="150"/>
  <c r="S48" i="150"/>
  <c r="R48" i="150"/>
  <c r="Q48" i="150"/>
  <c r="P48" i="150"/>
  <c r="E48" i="150"/>
  <c r="T48" i="150" s="1"/>
  <c r="S47" i="150"/>
  <c r="R47" i="150"/>
  <c r="Q47" i="150"/>
  <c r="P47" i="150"/>
  <c r="E47" i="150"/>
  <c r="T47" i="150" s="1"/>
  <c r="U46" i="150"/>
  <c r="S46" i="150"/>
  <c r="R46" i="150"/>
  <c r="Q46" i="150"/>
  <c r="P46" i="150"/>
  <c r="E46" i="150"/>
  <c r="S45" i="150"/>
  <c r="R45" i="150"/>
  <c r="Q45" i="150"/>
  <c r="P45" i="150"/>
  <c r="E45" i="150"/>
  <c r="U45" i="150" s="1"/>
  <c r="S44" i="150"/>
  <c r="R44" i="150"/>
  <c r="S42" i="150"/>
  <c r="R42" i="150"/>
  <c r="Q42" i="150"/>
  <c r="P42" i="150"/>
  <c r="E42" i="150"/>
  <c r="U42" i="150" s="1"/>
  <c r="S41" i="150"/>
  <c r="R41" i="150"/>
  <c r="Q41" i="150"/>
  <c r="P41" i="150"/>
  <c r="E41" i="150"/>
  <c r="T41" i="150" s="1"/>
  <c r="S40" i="150"/>
  <c r="R40" i="150"/>
  <c r="Q40" i="150"/>
  <c r="P40" i="150"/>
  <c r="E40" i="150"/>
  <c r="S39" i="150"/>
  <c r="R39" i="150"/>
  <c r="Q39" i="150"/>
  <c r="P39" i="150"/>
  <c r="E39" i="150"/>
  <c r="U39" i="150" s="1"/>
  <c r="S38" i="150"/>
  <c r="R38" i="150"/>
  <c r="Q38" i="150"/>
  <c r="P38" i="150"/>
  <c r="E38" i="150"/>
  <c r="T38" i="150" s="1"/>
  <c r="U37" i="150"/>
  <c r="S37" i="150"/>
  <c r="R37" i="150"/>
  <c r="Q37" i="150"/>
  <c r="P37" i="150"/>
  <c r="E37" i="150"/>
  <c r="T37" i="150" s="1"/>
  <c r="U36" i="150"/>
  <c r="S36" i="150"/>
  <c r="R36" i="150"/>
  <c r="Q36" i="150"/>
  <c r="P36" i="150"/>
  <c r="T36" i="150" s="1"/>
  <c r="E36" i="150"/>
  <c r="S35" i="150"/>
  <c r="R35" i="150"/>
  <c r="Q35" i="150"/>
  <c r="P35" i="150"/>
  <c r="E35" i="150"/>
  <c r="U35" i="150" s="1"/>
  <c r="S34" i="150"/>
  <c r="R34" i="150"/>
  <c r="Q34" i="150"/>
  <c r="P34" i="150"/>
  <c r="E34" i="150"/>
  <c r="U34" i="150" s="1"/>
  <c r="S33" i="150"/>
  <c r="R33" i="150"/>
  <c r="Q33" i="150"/>
  <c r="P33" i="150"/>
  <c r="E33" i="150"/>
  <c r="S32" i="150"/>
  <c r="R32" i="150"/>
  <c r="Q32" i="150"/>
  <c r="P32" i="150"/>
  <c r="E32" i="150"/>
  <c r="S31" i="150"/>
  <c r="R31" i="150"/>
  <c r="Q31" i="150"/>
  <c r="P31" i="150"/>
  <c r="E31" i="150"/>
  <c r="T30" i="150"/>
  <c r="S30" i="150"/>
  <c r="R30" i="150"/>
  <c r="Q30" i="150"/>
  <c r="P30" i="150"/>
  <c r="E30" i="150"/>
  <c r="U30" i="150" s="1"/>
  <c r="S29" i="150"/>
  <c r="R29" i="150"/>
  <c r="Q29" i="150"/>
  <c r="P29" i="150"/>
  <c r="E29" i="150"/>
  <c r="T29" i="150" s="1"/>
  <c r="S28" i="150"/>
  <c r="S27" i="150"/>
  <c r="R27" i="150"/>
  <c r="Q27" i="150"/>
  <c r="P27" i="150"/>
  <c r="E27" i="150"/>
  <c r="T27" i="150" s="1"/>
  <c r="T26" i="150"/>
  <c r="S26" i="150"/>
  <c r="R26" i="150"/>
  <c r="Q26" i="150"/>
  <c r="P26" i="150"/>
  <c r="E26" i="150"/>
  <c r="U26" i="150" s="1"/>
  <c r="U25" i="150"/>
  <c r="S25" i="150"/>
  <c r="R25" i="150"/>
  <c r="Q25" i="150"/>
  <c r="P25" i="150"/>
  <c r="E25" i="150"/>
  <c r="T25" i="150" s="1"/>
  <c r="S24" i="150"/>
  <c r="R24" i="150"/>
  <c r="Q24" i="150"/>
  <c r="P24" i="150"/>
  <c r="E24" i="150"/>
  <c r="S23" i="150"/>
  <c r="R23" i="150"/>
  <c r="Q23" i="150"/>
  <c r="P23" i="150"/>
  <c r="E23" i="150"/>
  <c r="U22" i="150"/>
  <c r="S22" i="150"/>
  <c r="R22" i="150"/>
  <c r="Q22" i="150"/>
  <c r="P22" i="150"/>
  <c r="E22" i="150"/>
  <c r="T22" i="150" s="1"/>
  <c r="S21" i="150"/>
  <c r="R21" i="150"/>
  <c r="Q21" i="150"/>
  <c r="P21" i="150"/>
  <c r="E21" i="150"/>
  <c r="U21" i="150" s="1"/>
  <c r="U20" i="150"/>
  <c r="S20" i="150"/>
  <c r="R20" i="150"/>
  <c r="Q20" i="150"/>
  <c r="P20" i="150"/>
  <c r="E20" i="150"/>
  <c r="T20" i="150" s="1"/>
  <c r="S19" i="150"/>
  <c r="R19" i="150"/>
  <c r="Q19" i="150"/>
  <c r="P19" i="150"/>
  <c r="E19" i="150"/>
  <c r="T19" i="150" s="1"/>
  <c r="T18" i="150"/>
  <c r="S18" i="150"/>
  <c r="R18" i="150"/>
  <c r="Q18" i="150"/>
  <c r="P18" i="150"/>
  <c r="E18" i="150"/>
  <c r="U18" i="150" s="1"/>
  <c r="S17" i="150"/>
  <c r="R17" i="150"/>
  <c r="Q17" i="150"/>
  <c r="P17" i="150"/>
  <c r="E17" i="150"/>
  <c r="U16" i="150"/>
  <c r="S16" i="150"/>
  <c r="R16" i="150"/>
  <c r="Q16" i="150"/>
  <c r="P16" i="150"/>
  <c r="E16" i="150"/>
  <c r="T16" i="150" s="1"/>
  <c r="S15" i="150"/>
  <c r="R15" i="150"/>
  <c r="Q15" i="150"/>
  <c r="P15" i="150"/>
  <c r="E15" i="150"/>
  <c r="T15" i="150" s="1"/>
  <c r="T14" i="150"/>
  <c r="S14" i="150"/>
  <c r="R14" i="150"/>
  <c r="Q14" i="150"/>
  <c r="P14" i="150"/>
  <c r="E14" i="150"/>
  <c r="U14" i="150" s="1"/>
  <c r="S13" i="150"/>
  <c r="R13" i="150"/>
  <c r="Q13" i="150"/>
  <c r="P13" i="150"/>
  <c r="E13" i="150"/>
  <c r="T13" i="150" s="1"/>
  <c r="S12" i="150"/>
  <c r="R12" i="150"/>
  <c r="Q12" i="150"/>
  <c r="P12" i="150"/>
  <c r="E12" i="150"/>
  <c r="T12" i="150" s="1"/>
  <c r="S11" i="150"/>
  <c r="R11" i="150"/>
  <c r="Q11" i="150"/>
  <c r="P11" i="150"/>
  <c r="E11" i="150"/>
  <c r="S10" i="150"/>
  <c r="R10" i="150"/>
  <c r="Q10" i="150"/>
  <c r="P10" i="150"/>
  <c r="E10" i="150"/>
  <c r="S9" i="150"/>
  <c r="R9" i="150"/>
  <c r="S64" i="149"/>
  <c r="R64" i="149"/>
  <c r="Q64" i="149"/>
  <c r="P64" i="149"/>
  <c r="E64" i="149"/>
  <c r="S63" i="149"/>
  <c r="R63" i="149"/>
  <c r="Q63" i="149"/>
  <c r="P63" i="149"/>
  <c r="E63" i="149"/>
  <c r="S62" i="149"/>
  <c r="R62" i="149"/>
  <c r="S60" i="149"/>
  <c r="R60" i="149"/>
  <c r="Q60" i="149"/>
  <c r="P60" i="149"/>
  <c r="E60" i="149"/>
  <c r="U60" i="149" s="1"/>
  <c r="S59" i="149"/>
  <c r="R59" i="149"/>
  <c r="Q59" i="149"/>
  <c r="P59" i="149"/>
  <c r="E59" i="149"/>
  <c r="T59" i="149" s="1"/>
  <c r="S58" i="149"/>
  <c r="R58" i="149"/>
  <c r="Q58" i="149"/>
  <c r="P58" i="149"/>
  <c r="E58" i="149"/>
  <c r="T58" i="149" s="1"/>
  <c r="U57" i="149"/>
  <c r="T57" i="149"/>
  <c r="S57" i="149"/>
  <c r="R57" i="149"/>
  <c r="Q57" i="149"/>
  <c r="P57" i="149"/>
  <c r="E57" i="149"/>
  <c r="S56" i="149"/>
  <c r="R56" i="149"/>
  <c r="S55" i="149"/>
  <c r="R55" i="149"/>
  <c r="Q55" i="149"/>
  <c r="P55" i="149"/>
  <c r="E55" i="149"/>
  <c r="U55" i="149" s="1"/>
  <c r="S54" i="149"/>
  <c r="R54" i="149"/>
  <c r="Q54" i="149"/>
  <c r="P54" i="149"/>
  <c r="E54" i="149"/>
  <c r="T54" i="149" s="1"/>
  <c r="S53" i="149"/>
  <c r="R53" i="149"/>
  <c r="Q53" i="149"/>
  <c r="P53" i="149"/>
  <c r="E53" i="149"/>
  <c r="S52" i="149"/>
  <c r="R52" i="149"/>
  <c r="Q52" i="149"/>
  <c r="P52" i="149"/>
  <c r="E52" i="149"/>
  <c r="T51" i="149"/>
  <c r="S51" i="149"/>
  <c r="R51" i="149"/>
  <c r="Q51" i="149"/>
  <c r="P51" i="149"/>
  <c r="E51" i="149"/>
  <c r="U51" i="149" s="1"/>
  <c r="S50" i="149"/>
  <c r="R50" i="149"/>
  <c r="Q50" i="149"/>
  <c r="P50" i="149"/>
  <c r="E50" i="149"/>
  <c r="S49" i="149"/>
  <c r="R49" i="149"/>
  <c r="Q49" i="149"/>
  <c r="P49" i="149"/>
  <c r="E49" i="149"/>
  <c r="U49" i="149" s="1"/>
  <c r="S48" i="149"/>
  <c r="R48" i="149"/>
  <c r="Q48" i="149"/>
  <c r="P48" i="149"/>
  <c r="E48" i="149"/>
  <c r="U47" i="149"/>
  <c r="T47" i="149"/>
  <c r="S47" i="149"/>
  <c r="R47" i="149"/>
  <c r="Q47" i="149"/>
  <c r="P47" i="149"/>
  <c r="E47" i="149"/>
  <c r="S46" i="149"/>
  <c r="R46" i="149"/>
  <c r="Q46" i="149"/>
  <c r="P46" i="149"/>
  <c r="E46" i="149"/>
  <c r="S45" i="149"/>
  <c r="R45" i="149"/>
  <c r="Q45" i="149"/>
  <c r="P45" i="149"/>
  <c r="E45" i="149"/>
  <c r="S44" i="149"/>
  <c r="S43" i="149"/>
  <c r="S42" i="149"/>
  <c r="R42" i="149"/>
  <c r="Q42" i="149"/>
  <c r="P42" i="149"/>
  <c r="E42" i="149"/>
  <c r="T42" i="149" s="1"/>
  <c r="U41" i="149"/>
  <c r="S41" i="149"/>
  <c r="R41" i="149"/>
  <c r="Q41" i="149"/>
  <c r="P41" i="149"/>
  <c r="E41" i="149"/>
  <c r="T41" i="149" s="1"/>
  <c r="S40" i="149"/>
  <c r="R40" i="149"/>
  <c r="Q40" i="149"/>
  <c r="P40" i="149"/>
  <c r="E40" i="149"/>
  <c r="U40" i="149" s="1"/>
  <c r="S39" i="149"/>
  <c r="R39" i="149"/>
  <c r="Q39" i="149"/>
  <c r="P39" i="149"/>
  <c r="E39" i="149"/>
  <c r="U39" i="149" s="1"/>
  <c r="S38" i="149"/>
  <c r="R38" i="149"/>
  <c r="Q38" i="149"/>
  <c r="P38" i="149"/>
  <c r="E38" i="149"/>
  <c r="T38" i="149" s="1"/>
  <c r="S37" i="149"/>
  <c r="R37" i="149"/>
  <c r="Q37" i="149"/>
  <c r="P37" i="149"/>
  <c r="E37" i="149"/>
  <c r="U36" i="149"/>
  <c r="S36" i="149"/>
  <c r="R36" i="149"/>
  <c r="Q36" i="149"/>
  <c r="P36" i="149"/>
  <c r="E36" i="149"/>
  <c r="T36" i="149" s="1"/>
  <c r="T35" i="149"/>
  <c r="S35" i="149"/>
  <c r="R35" i="149"/>
  <c r="Q35" i="149"/>
  <c r="P35" i="149"/>
  <c r="E35" i="149"/>
  <c r="U35" i="149" s="1"/>
  <c r="S34" i="149"/>
  <c r="R34" i="149"/>
  <c r="Q34" i="149"/>
  <c r="P34" i="149"/>
  <c r="E34" i="149"/>
  <c r="U33" i="149"/>
  <c r="S33" i="149"/>
  <c r="R33" i="149"/>
  <c r="Q33" i="149"/>
  <c r="P33" i="149"/>
  <c r="E33" i="149"/>
  <c r="S32" i="149"/>
  <c r="R32" i="149"/>
  <c r="Q32" i="149"/>
  <c r="P32" i="149"/>
  <c r="E32" i="149"/>
  <c r="S31" i="149"/>
  <c r="R31" i="149"/>
  <c r="Q31" i="149"/>
  <c r="P31" i="149"/>
  <c r="E31" i="149"/>
  <c r="S30" i="149"/>
  <c r="R30" i="149"/>
  <c r="Q30" i="149"/>
  <c r="P30" i="149"/>
  <c r="E30" i="149"/>
  <c r="T30" i="149" s="1"/>
  <c r="S29" i="149"/>
  <c r="R29" i="149"/>
  <c r="Q29" i="149"/>
  <c r="P29" i="149"/>
  <c r="E29" i="149"/>
  <c r="U29" i="149" s="1"/>
  <c r="S28" i="149"/>
  <c r="R28" i="149"/>
  <c r="S27" i="149"/>
  <c r="R27" i="149"/>
  <c r="Q27" i="149"/>
  <c r="P27" i="149"/>
  <c r="E27" i="149"/>
  <c r="S26" i="149"/>
  <c r="R26" i="149"/>
  <c r="Q26" i="149"/>
  <c r="P26" i="149"/>
  <c r="E26" i="149"/>
  <c r="U26" i="149" s="1"/>
  <c r="S25" i="149"/>
  <c r="R25" i="149"/>
  <c r="Q25" i="149"/>
  <c r="P25" i="149"/>
  <c r="E25" i="149"/>
  <c r="T25" i="149" s="1"/>
  <c r="U24" i="149"/>
  <c r="S24" i="149"/>
  <c r="R24" i="149"/>
  <c r="Q24" i="149"/>
  <c r="P24" i="149"/>
  <c r="E24" i="149"/>
  <c r="T24" i="149" s="1"/>
  <c r="S23" i="149"/>
  <c r="R23" i="149"/>
  <c r="Q23" i="149"/>
  <c r="P23" i="149"/>
  <c r="E23" i="149"/>
  <c r="U22" i="149"/>
  <c r="S22" i="149"/>
  <c r="R22" i="149"/>
  <c r="Q22" i="149"/>
  <c r="P22" i="149"/>
  <c r="E22" i="149"/>
  <c r="T22" i="149" s="1"/>
  <c r="S21" i="149"/>
  <c r="R21" i="149"/>
  <c r="Q21" i="149"/>
  <c r="P21" i="149"/>
  <c r="E21" i="149"/>
  <c r="U21" i="149" s="1"/>
  <c r="U20" i="149"/>
  <c r="S20" i="149"/>
  <c r="R20" i="149"/>
  <c r="Q20" i="149"/>
  <c r="P20" i="149"/>
  <c r="E20" i="149"/>
  <c r="T20" i="149" s="1"/>
  <c r="S19" i="149"/>
  <c r="R19" i="149"/>
  <c r="Q19" i="149"/>
  <c r="P19" i="149"/>
  <c r="E19" i="149"/>
  <c r="T19" i="149" s="1"/>
  <c r="S18" i="149"/>
  <c r="R18" i="149"/>
  <c r="Q18" i="149"/>
  <c r="P18" i="149"/>
  <c r="E18" i="149"/>
  <c r="U18" i="149" s="1"/>
  <c r="S17" i="149"/>
  <c r="R17" i="149"/>
  <c r="Q17" i="149"/>
  <c r="P17" i="149"/>
  <c r="E17" i="149"/>
  <c r="T16" i="149"/>
  <c r="S16" i="149"/>
  <c r="R16" i="149"/>
  <c r="Q16" i="149"/>
  <c r="P16" i="149"/>
  <c r="E16" i="149"/>
  <c r="U16" i="149" s="1"/>
  <c r="S15" i="149"/>
  <c r="R15" i="149"/>
  <c r="Q15" i="149"/>
  <c r="P15" i="149"/>
  <c r="E15" i="149"/>
  <c r="U15" i="149" s="1"/>
  <c r="S14" i="149"/>
  <c r="R14" i="149"/>
  <c r="Q14" i="149"/>
  <c r="P14" i="149"/>
  <c r="E14" i="149"/>
  <c r="S13" i="149"/>
  <c r="R13" i="149"/>
  <c r="Q13" i="149"/>
  <c r="P13" i="149"/>
  <c r="E13" i="149"/>
  <c r="T13" i="149" s="1"/>
  <c r="T12" i="149"/>
  <c r="S12" i="149"/>
  <c r="R12" i="149"/>
  <c r="Q12" i="149"/>
  <c r="P12" i="149"/>
  <c r="E12" i="149"/>
  <c r="U12" i="149" s="1"/>
  <c r="S11" i="149"/>
  <c r="R11" i="149"/>
  <c r="Q11" i="149"/>
  <c r="P11" i="149"/>
  <c r="E11" i="149"/>
  <c r="U11" i="149" s="1"/>
  <c r="T10" i="149"/>
  <c r="S10" i="149"/>
  <c r="R10" i="149"/>
  <c r="Q10" i="149"/>
  <c r="P10" i="149"/>
  <c r="E10" i="149"/>
  <c r="S9" i="149"/>
  <c r="R9" i="149"/>
  <c r="S64" i="148"/>
  <c r="R64" i="148"/>
  <c r="Q64" i="148"/>
  <c r="P64" i="148"/>
  <c r="E64" i="148"/>
  <c r="T64" i="148" s="1"/>
  <c r="U63" i="148"/>
  <c r="T63" i="148"/>
  <c r="S63" i="148"/>
  <c r="R63" i="148"/>
  <c r="Q63" i="148"/>
  <c r="P63" i="148"/>
  <c r="E63" i="148"/>
  <c r="S62" i="148"/>
  <c r="R62" i="148"/>
  <c r="T60" i="148"/>
  <c r="S60" i="148"/>
  <c r="R60" i="148"/>
  <c r="Q60" i="148"/>
  <c r="P60" i="148"/>
  <c r="E60" i="148"/>
  <c r="U60" i="148" s="1"/>
  <c r="S59" i="148"/>
  <c r="R59" i="148"/>
  <c r="Q59" i="148"/>
  <c r="P59" i="148"/>
  <c r="E59" i="148"/>
  <c r="U58" i="148"/>
  <c r="S58" i="148"/>
  <c r="R58" i="148"/>
  <c r="Q58" i="148"/>
  <c r="P58" i="148"/>
  <c r="E58" i="148"/>
  <c r="T58" i="148" s="1"/>
  <c r="S57" i="148"/>
  <c r="R57" i="148"/>
  <c r="Q57" i="148"/>
  <c r="P57" i="148"/>
  <c r="E57" i="148"/>
  <c r="T57" i="148" s="1"/>
  <c r="S56" i="148"/>
  <c r="R56" i="148"/>
  <c r="S55" i="148"/>
  <c r="R55" i="148"/>
  <c r="Q55" i="148"/>
  <c r="P55" i="148"/>
  <c r="E55" i="148"/>
  <c r="S54" i="148"/>
  <c r="R54" i="148"/>
  <c r="Q54" i="148"/>
  <c r="P54" i="148"/>
  <c r="E54" i="148"/>
  <c r="U54" i="148" s="1"/>
  <c r="S53" i="148"/>
  <c r="R53" i="148"/>
  <c r="Q53" i="148"/>
  <c r="P53" i="148"/>
  <c r="E53" i="148"/>
  <c r="S52" i="148"/>
  <c r="R52" i="148"/>
  <c r="Q52" i="148"/>
  <c r="P52" i="148"/>
  <c r="E52" i="148"/>
  <c r="T52" i="148" s="1"/>
  <c r="S51" i="148"/>
  <c r="R51" i="148"/>
  <c r="Q51" i="148"/>
  <c r="P51" i="148"/>
  <c r="E51" i="148"/>
  <c r="U51" i="148" s="1"/>
  <c r="S50" i="148"/>
  <c r="R50" i="148"/>
  <c r="Q50" i="148"/>
  <c r="P50" i="148"/>
  <c r="E50" i="148"/>
  <c r="U50" i="148" s="1"/>
  <c r="S49" i="148"/>
  <c r="R49" i="148"/>
  <c r="Q49" i="148"/>
  <c r="P49" i="148"/>
  <c r="E49" i="148"/>
  <c r="S48" i="148"/>
  <c r="R48" i="148"/>
  <c r="Q48" i="148"/>
  <c r="P48" i="148"/>
  <c r="E48" i="148"/>
  <c r="U47" i="148"/>
  <c r="T47" i="148"/>
  <c r="S47" i="148"/>
  <c r="R47" i="148"/>
  <c r="Q47" i="148"/>
  <c r="P47" i="148"/>
  <c r="E47" i="148"/>
  <c r="S46" i="148"/>
  <c r="R46" i="148"/>
  <c r="Q46" i="148"/>
  <c r="P46" i="148"/>
  <c r="E46" i="148"/>
  <c r="U45" i="148"/>
  <c r="S45" i="148"/>
  <c r="R45" i="148"/>
  <c r="Q45" i="148"/>
  <c r="P45" i="148"/>
  <c r="E45" i="148"/>
  <c r="S44" i="148"/>
  <c r="R44" i="148"/>
  <c r="S43" i="148"/>
  <c r="S42" i="148"/>
  <c r="R42" i="148"/>
  <c r="Q42" i="148"/>
  <c r="P42" i="148"/>
  <c r="E42" i="148"/>
  <c r="U42" i="148" s="1"/>
  <c r="S41" i="148"/>
  <c r="R41" i="148"/>
  <c r="Q41" i="148"/>
  <c r="P41" i="148"/>
  <c r="E41" i="148"/>
  <c r="S40" i="148"/>
  <c r="R40" i="148"/>
  <c r="Q40" i="148"/>
  <c r="P40" i="148"/>
  <c r="E40" i="148"/>
  <c r="T40" i="148" s="1"/>
  <c r="U39" i="148"/>
  <c r="T39" i="148"/>
  <c r="S39" i="148"/>
  <c r="R39" i="148"/>
  <c r="Q39" i="148"/>
  <c r="P39" i="148"/>
  <c r="E39" i="148"/>
  <c r="U38" i="148"/>
  <c r="T38" i="148"/>
  <c r="S38" i="148"/>
  <c r="R38" i="148"/>
  <c r="Q38" i="148"/>
  <c r="P38" i="148"/>
  <c r="E38" i="148"/>
  <c r="U37" i="148"/>
  <c r="S37" i="148"/>
  <c r="R37" i="148"/>
  <c r="Q37" i="148"/>
  <c r="P37" i="148"/>
  <c r="E37" i="148"/>
  <c r="T37" i="148" s="1"/>
  <c r="T36" i="148"/>
  <c r="S36" i="148"/>
  <c r="R36" i="148"/>
  <c r="Q36" i="148"/>
  <c r="P36" i="148"/>
  <c r="E36" i="148"/>
  <c r="U36" i="148" s="1"/>
  <c r="S35" i="148"/>
  <c r="R35" i="148"/>
  <c r="Q35" i="148"/>
  <c r="P35" i="148"/>
  <c r="E35" i="148"/>
  <c r="U34" i="148"/>
  <c r="S34" i="148"/>
  <c r="R34" i="148"/>
  <c r="Q34" i="148"/>
  <c r="P34" i="148"/>
  <c r="E34" i="148"/>
  <c r="T34" i="148" s="1"/>
  <c r="S33" i="148"/>
  <c r="R33" i="148"/>
  <c r="Q33" i="148"/>
  <c r="P33" i="148"/>
  <c r="E33" i="148"/>
  <c r="T33" i="148" s="1"/>
  <c r="S32" i="148"/>
  <c r="R32" i="148"/>
  <c r="Q32" i="148"/>
  <c r="P32" i="148"/>
  <c r="E32" i="148"/>
  <c r="U32" i="148" s="1"/>
  <c r="S31" i="148"/>
  <c r="R31" i="148"/>
  <c r="Q31" i="148"/>
  <c r="P31" i="148"/>
  <c r="E31" i="148"/>
  <c r="S30" i="148"/>
  <c r="R30" i="148"/>
  <c r="Q30" i="148"/>
  <c r="P30" i="148"/>
  <c r="E30" i="148"/>
  <c r="S29" i="148"/>
  <c r="R29" i="148"/>
  <c r="Q29" i="148"/>
  <c r="P29" i="148"/>
  <c r="E29" i="148"/>
  <c r="U29" i="148" s="1"/>
  <c r="S28" i="148"/>
  <c r="R28" i="148"/>
  <c r="S27" i="148"/>
  <c r="R27" i="148"/>
  <c r="Q27" i="148"/>
  <c r="P27" i="148"/>
  <c r="E27" i="148"/>
  <c r="U26" i="148"/>
  <c r="T26" i="148"/>
  <c r="S26" i="148"/>
  <c r="R26" i="148"/>
  <c r="Q26" i="148"/>
  <c r="P26" i="148"/>
  <c r="E26" i="148"/>
  <c r="T25" i="148"/>
  <c r="S25" i="148"/>
  <c r="R25" i="148"/>
  <c r="Q25" i="148"/>
  <c r="P25" i="148"/>
  <c r="E25" i="148"/>
  <c r="U25" i="148" s="1"/>
  <c r="S24" i="148"/>
  <c r="R24" i="148"/>
  <c r="Q24" i="148"/>
  <c r="P24" i="148"/>
  <c r="E24" i="148"/>
  <c r="U24" i="148" s="1"/>
  <c r="S23" i="148"/>
  <c r="R23" i="148"/>
  <c r="Q23" i="148"/>
  <c r="P23" i="148"/>
  <c r="E23" i="148"/>
  <c r="U23" i="148" s="1"/>
  <c r="U22" i="148"/>
  <c r="S22" i="148"/>
  <c r="R22" i="148"/>
  <c r="Q22" i="148"/>
  <c r="P22" i="148"/>
  <c r="E22" i="148"/>
  <c r="T22" i="148" s="1"/>
  <c r="S21" i="148"/>
  <c r="R21" i="148"/>
  <c r="Q21" i="148"/>
  <c r="P21" i="148"/>
  <c r="E21" i="148"/>
  <c r="T21" i="148" s="1"/>
  <c r="U20" i="148"/>
  <c r="T20" i="148"/>
  <c r="S20" i="148"/>
  <c r="R20" i="148"/>
  <c r="Q20" i="148"/>
  <c r="P20" i="148"/>
  <c r="E20" i="148"/>
  <c r="U19" i="148"/>
  <c r="S19" i="148"/>
  <c r="R19" i="148"/>
  <c r="Q19" i="148"/>
  <c r="P19" i="148"/>
  <c r="E19" i="148"/>
  <c r="T19" i="148" s="1"/>
  <c r="S18" i="148"/>
  <c r="R18" i="148"/>
  <c r="Q18" i="148"/>
  <c r="P18" i="148"/>
  <c r="E18" i="148"/>
  <c r="U18" i="148" s="1"/>
  <c r="U17" i="148"/>
  <c r="S17" i="148"/>
  <c r="R17" i="148"/>
  <c r="Q17" i="148"/>
  <c r="P17" i="148"/>
  <c r="E17" i="148"/>
  <c r="T17" i="148" s="1"/>
  <c r="U16" i="148"/>
  <c r="S16" i="148"/>
  <c r="R16" i="148"/>
  <c r="Q16" i="148"/>
  <c r="P16" i="148"/>
  <c r="E16" i="148"/>
  <c r="T16" i="148" s="1"/>
  <c r="S15" i="148"/>
  <c r="R15" i="148"/>
  <c r="Q15" i="148"/>
  <c r="P15" i="148"/>
  <c r="E15" i="148"/>
  <c r="U15" i="148" s="1"/>
  <c r="S14" i="148"/>
  <c r="R14" i="148"/>
  <c r="Q14" i="148"/>
  <c r="P14" i="148"/>
  <c r="E14" i="148"/>
  <c r="S13" i="148"/>
  <c r="R13" i="148"/>
  <c r="Q13" i="148"/>
  <c r="P13" i="148"/>
  <c r="E13" i="148"/>
  <c r="U13" i="148" s="1"/>
  <c r="T12" i="148"/>
  <c r="S12" i="148"/>
  <c r="R12" i="148"/>
  <c r="Q12" i="148"/>
  <c r="P12" i="148"/>
  <c r="E12" i="148"/>
  <c r="U12" i="148" s="1"/>
  <c r="S11" i="148"/>
  <c r="R11" i="148"/>
  <c r="Q11" i="148"/>
  <c r="P11" i="148"/>
  <c r="E11" i="148"/>
  <c r="S10" i="148"/>
  <c r="R10" i="148"/>
  <c r="Q10" i="148"/>
  <c r="P10" i="148"/>
  <c r="E10" i="148"/>
  <c r="S9" i="148"/>
  <c r="R9" i="148"/>
  <c r="S64" i="147"/>
  <c r="R64" i="147"/>
  <c r="Q64" i="147"/>
  <c r="P64" i="147"/>
  <c r="E64" i="147"/>
  <c r="U64" i="147" s="1"/>
  <c r="S63" i="147"/>
  <c r="R63" i="147"/>
  <c r="Q63" i="147"/>
  <c r="P63" i="147"/>
  <c r="E63" i="147"/>
  <c r="S62" i="147"/>
  <c r="R62" i="147"/>
  <c r="S60" i="147"/>
  <c r="R60" i="147"/>
  <c r="Q60" i="147"/>
  <c r="P60" i="147"/>
  <c r="E60" i="147"/>
  <c r="T60" i="147" s="1"/>
  <c r="S59" i="147"/>
  <c r="R59" i="147"/>
  <c r="Q59" i="147"/>
  <c r="P59" i="147"/>
  <c r="E59" i="147"/>
  <c r="U59" i="147" s="1"/>
  <c r="S58" i="147"/>
  <c r="R58" i="147"/>
  <c r="Q58" i="147"/>
  <c r="P58" i="147"/>
  <c r="E58" i="147"/>
  <c r="U58" i="147" s="1"/>
  <c r="S57" i="147"/>
  <c r="R57" i="147"/>
  <c r="Q57" i="147"/>
  <c r="P57" i="147"/>
  <c r="E57" i="147"/>
  <c r="S56" i="147"/>
  <c r="R56" i="147"/>
  <c r="S55" i="147"/>
  <c r="R55" i="147"/>
  <c r="Q55" i="147"/>
  <c r="P55" i="147"/>
  <c r="E55" i="147"/>
  <c r="U55" i="147" s="1"/>
  <c r="S54" i="147"/>
  <c r="R54" i="147"/>
  <c r="Q54" i="147"/>
  <c r="P54" i="147"/>
  <c r="E54" i="147"/>
  <c r="U54" i="147" s="1"/>
  <c r="U53" i="147"/>
  <c r="T53" i="147"/>
  <c r="S53" i="147"/>
  <c r="R53" i="147"/>
  <c r="Q53" i="147"/>
  <c r="P53" i="147"/>
  <c r="E53" i="147"/>
  <c r="S52" i="147"/>
  <c r="R52" i="147"/>
  <c r="Q52" i="147"/>
  <c r="P52" i="147"/>
  <c r="E52" i="147"/>
  <c r="U52" i="147" s="1"/>
  <c r="S51" i="147"/>
  <c r="R51" i="147"/>
  <c r="Q51" i="147"/>
  <c r="P51" i="147"/>
  <c r="E51" i="147"/>
  <c r="U51" i="147" s="1"/>
  <c r="S50" i="147"/>
  <c r="R50" i="147"/>
  <c r="Q50" i="147"/>
  <c r="P50" i="147"/>
  <c r="E50" i="147"/>
  <c r="T50" i="147" s="1"/>
  <c r="S49" i="147"/>
  <c r="R49" i="147"/>
  <c r="Q49" i="147"/>
  <c r="P49" i="147"/>
  <c r="E49" i="147"/>
  <c r="T49" i="147" s="1"/>
  <c r="S48" i="147"/>
  <c r="R48" i="147"/>
  <c r="Q48" i="147"/>
  <c r="P48" i="147"/>
  <c r="E48" i="147"/>
  <c r="U48" i="147" s="1"/>
  <c r="U47" i="147"/>
  <c r="S47" i="147"/>
  <c r="R47" i="147"/>
  <c r="Q47" i="147"/>
  <c r="P47" i="147"/>
  <c r="E47" i="147"/>
  <c r="T47" i="147" s="1"/>
  <c r="S46" i="147"/>
  <c r="R46" i="147"/>
  <c r="Q46" i="147"/>
  <c r="U46" i="147" s="1"/>
  <c r="P46" i="147"/>
  <c r="T46" i="147" s="1"/>
  <c r="E46" i="147"/>
  <c r="U45" i="147"/>
  <c r="T45" i="147"/>
  <c r="S45" i="147"/>
  <c r="R45" i="147"/>
  <c r="Q45" i="147"/>
  <c r="P45" i="147"/>
  <c r="E45" i="147"/>
  <c r="S44" i="147"/>
  <c r="R44" i="147"/>
  <c r="S43" i="147"/>
  <c r="S42" i="147"/>
  <c r="R42" i="147"/>
  <c r="Q42" i="147"/>
  <c r="P42" i="147"/>
  <c r="E42" i="147"/>
  <c r="U42" i="147" s="1"/>
  <c r="S41" i="147"/>
  <c r="R41" i="147"/>
  <c r="Q41" i="147"/>
  <c r="P41" i="147"/>
  <c r="E41" i="147"/>
  <c r="U41" i="147" s="1"/>
  <c r="S40" i="147"/>
  <c r="R40" i="147"/>
  <c r="Q40" i="147"/>
  <c r="P40" i="147"/>
  <c r="E40" i="147"/>
  <c r="T40" i="147" s="1"/>
  <c r="S39" i="147"/>
  <c r="R39" i="147"/>
  <c r="Q39" i="147"/>
  <c r="P39" i="147"/>
  <c r="E39" i="147"/>
  <c r="T39" i="147" s="1"/>
  <c r="S38" i="147"/>
  <c r="R38" i="147"/>
  <c r="Q38" i="147"/>
  <c r="P38" i="147"/>
  <c r="E38" i="147"/>
  <c r="U38" i="147" s="1"/>
  <c r="S37" i="147"/>
  <c r="R37" i="147"/>
  <c r="Q37" i="147"/>
  <c r="P37" i="147"/>
  <c r="E37" i="147"/>
  <c r="S36" i="147"/>
  <c r="R36" i="147"/>
  <c r="Q36" i="147"/>
  <c r="P36" i="147"/>
  <c r="E36" i="147"/>
  <c r="U36" i="147" s="1"/>
  <c r="S35" i="147"/>
  <c r="R35" i="147"/>
  <c r="Q35" i="147"/>
  <c r="P35" i="147"/>
  <c r="E35" i="147"/>
  <c r="U35" i="147" s="1"/>
  <c r="U34" i="147"/>
  <c r="S34" i="147"/>
  <c r="R34" i="147"/>
  <c r="Q34" i="147"/>
  <c r="P34" i="147"/>
  <c r="E34" i="147"/>
  <c r="T34" i="147" s="1"/>
  <c r="S33" i="147"/>
  <c r="R33" i="147"/>
  <c r="Q33" i="147"/>
  <c r="P33" i="147"/>
  <c r="E33" i="147"/>
  <c r="S32" i="147"/>
  <c r="R32" i="147"/>
  <c r="Q32" i="147"/>
  <c r="P32" i="147"/>
  <c r="E32" i="147"/>
  <c r="S31" i="147"/>
  <c r="R31" i="147"/>
  <c r="Q31" i="147"/>
  <c r="P31" i="147"/>
  <c r="E31" i="147"/>
  <c r="S30" i="147"/>
  <c r="R30" i="147"/>
  <c r="Q30" i="147"/>
  <c r="P30" i="147"/>
  <c r="E30" i="147"/>
  <c r="U30" i="147" s="1"/>
  <c r="S29" i="147"/>
  <c r="R29" i="147"/>
  <c r="Q29" i="147"/>
  <c r="P29" i="147"/>
  <c r="E29" i="147"/>
  <c r="S28" i="147"/>
  <c r="R28" i="147"/>
  <c r="U27" i="147"/>
  <c r="S27" i="147"/>
  <c r="R27" i="147"/>
  <c r="Q27" i="147"/>
  <c r="P27" i="147"/>
  <c r="E27" i="147"/>
  <c r="T27" i="147" s="1"/>
  <c r="S26" i="147"/>
  <c r="R26" i="147"/>
  <c r="Q26" i="147"/>
  <c r="P26" i="147"/>
  <c r="E26" i="147"/>
  <c r="S25" i="147"/>
  <c r="R25" i="147"/>
  <c r="Q25" i="147"/>
  <c r="P25" i="147"/>
  <c r="E25" i="147"/>
  <c r="S24" i="147"/>
  <c r="R24" i="147"/>
  <c r="Q24" i="147"/>
  <c r="P24" i="147"/>
  <c r="E24" i="147"/>
  <c r="U23" i="147"/>
  <c r="T23" i="147"/>
  <c r="S23" i="147"/>
  <c r="R23" i="147"/>
  <c r="Q23" i="147"/>
  <c r="P23" i="147"/>
  <c r="E23" i="147"/>
  <c r="U22" i="147"/>
  <c r="T22" i="147"/>
  <c r="S22" i="147"/>
  <c r="R22" i="147"/>
  <c r="Q22" i="147"/>
  <c r="P22" i="147"/>
  <c r="E22" i="147"/>
  <c r="S21" i="147"/>
  <c r="R21" i="147"/>
  <c r="Q21" i="147"/>
  <c r="P21" i="147"/>
  <c r="E21" i="147"/>
  <c r="S20" i="147"/>
  <c r="R20" i="147"/>
  <c r="Q20" i="147"/>
  <c r="P20" i="147"/>
  <c r="E20" i="147"/>
  <c r="S19" i="147"/>
  <c r="R19" i="147"/>
  <c r="Q19" i="147"/>
  <c r="P19" i="147"/>
  <c r="E19" i="147"/>
  <c r="U18" i="147"/>
  <c r="S18" i="147"/>
  <c r="R18" i="147"/>
  <c r="Q18" i="147"/>
  <c r="P18" i="147"/>
  <c r="E18" i="147"/>
  <c r="T18" i="147" s="1"/>
  <c r="S17" i="147"/>
  <c r="R17" i="147"/>
  <c r="Q17" i="147"/>
  <c r="P17" i="147"/>
  <c r="E17" i="147"/>
  <c r="S16" i="147"/>
  <c r="R16" i="147"/>
  <c r="Q16" i="147"/>
  <c r="P16" i="147"/>
  <c r="E16" i="147"/>
  <c r="U16" i="147" s="1"/>
  <c r="S15" i="147"/>
  <c r="R15" i="147"/>
  <c r="Q15" i="147"/>
  <c r="P15" i="147"/>
  <c r="E15" i="147"/>
  <c r="T15" i="147" s="1"/>
  <c r="U14" i="147"/>
  <c r="T14" i="147"/>
  <c r="S14" i="147"/>
  <c r="R14" i="147"/>
  <c r="Q14" i="147"/>
  <c r="P14" i="147"/>
  <c r="E14" i="147"/>
  <c r="U13" i="147"/>
  <c r="S13" i="147"/>
  <c r="R13" i="147"/>
  <c r="Q13" i="147"/>
  <c r="P13" i="147"/>
  <c r="E13" i="147"/>
  <c r="T13" i="147" s="1"/>
  <c r="S12" i="147"/>
  <c r="R12" i="147"/>
  <c r="Q12" i="147"/>
  <c r="P12" i="147"/>
  <c r="E12" i="147"/>
  <c r="S11" i="147"/>
  <c r="R11" i="147"/>
  <c r="Q11" i="147"/>
  <c r="P11" i="147"/>
  <c r="E11" i="147"/>
  <c r="T11" i="147" s="1"/>
  <c r="S10" i="147"/>
  <c r="R10" i="147"/>
  <c r="Q10" i="147"/>
  <c r="P10" i="147"/>
  <c r="E10" i="147"/>
  <c r="S9" i="147"/>
  <c r="R9" i="147"/>
  <c r="S64" i="146"/>
  <c r="R64" i="146"/>
  <c r="Q64" i="146"/>
  <c r="P64" i="146"/>
  <c r="E64" i="146"/>
  <c r="S63" i="146"/>
  <c r="R63" i="146"/>
  <c r="Q63" i="146"/>
  <c r="P63" i="146"/>
  <c r="P62" i="146" s="1"/>
  <c r="E63" i="146"/>
  <c r="S62" i="146"/>
  <c r="R62" i="146"/>
  <c r="S60" i="146"/>
  <c r="R60" i="146"/>
  <c r="Q60" i="146"/>
  <c r="P60" i="146"/>
  <c r="E60" i="146"/>
  <c r="T60" i="146" s="1"/>
  <c r="S59" i="146"/>
  <c r="R59" i="146"/>
  <c r="Q59" i="146"/>
  <c r="P59" i="146"/>
  <c r="E59" i="146"/>
  <c r="S58" i="146"/>
  <c r="R58" i="146"/>
  <c r="Q58" i="146"/>
  <c r="P58" i="146"/>
  <c r="E58" i="146"/>
  <c r="U58" i="146" s="1"/>
  <c r="S57" i="146"/>
  <c r="R57" i="146"/>
  <c r="Q57" i="146"/>
  <c r="P57" i="146"/>
  <c r="E57" i="146"/>
  <c r="S56" i="146"/>
  <c r="R56" i="146"/>
  <c r="S55" i="146"/>
  <c r="R55" i="146"/>
  <c r="Q55" i="146"/>
  <c r="P55" i="146"/>
  <c r="E55" i="146"/>
  <c r="S54" i="146"/>
  <c r="R54" i="146"/>
  <c r="Q54" i="146"/>
  <c r="P54" i="146"/>
  <c r="E54" i="146"/>
  <c r="S53" i="146"/>
  <c r="R53" i="146"/>
  <c r="Q53" i="146"/>
  <c r="P53" i="146"/>
  <c r="E53" i="146"/>
  <c r="S52" i="146"/>
  <c r="R52" i="146"/>
  <c r="Q52" i="146"/>
  <c r="P52" i="146"/>
  <c r="E52" i="146"/>
  <c r="T52" i="146" s="1"/>
  <c r="S51" i="146"/>
  <c r="R51" i="146"/>
  <c r="Q51" i="146"/>
  <c r="P51" i="146"/>
  <c r="E51" i="146"/>
  <c r="U51" i="146" s="1"/>
  <c r="S50" i="146"/>
  <c r="R50" i="146"/>
  <c r="Q50" i="146"/>
  <c r="P50" i="146"/>
  <c r="E50" i="146"/>
  <c r="S49" i="146"/>
  <c r="R49" i="146"/>
  <c r="Q49" i="146"/>
  <c r="P49" i="146"/>
  <c r="E49" i="146"/>
  <c r="T49" i="146" s="1"/>
  <c r="T48" i="146"/>
  <c r="S48" i="146"/>
  <c r="R48" i="146"/>
  <c r="Q48" i="146"/>
  <c r="P48" i="146"/>
  <c r="E48" i="146"/>
  <c r="U48" i="146" s="1"/>
  <c r="S47" i="146"/>
  <c r="R47" i="146"/>
  <c r="Q47" i="146"/>
  <c r="P47" i="146"/>
  <c r="E47" i="146"/>
  <c r="S46" i="146"/>
  <c r="R46" i="146"/>
  <c r="Q46" i="146"/>
  <c r="P46" i="146"/>
  <c r="E46" i="146"/>
  <c r="U46" i="146" s="1"/>
  <c r="U45" i="146"/>
  <c r="T45" i="146"/>
  <c r="S45" i="146"/>
  <c r="R45" i="146"/>
  <c r="Q45" i="146"/>
  <c r="P45" i="146"/>
  <c r="E45" i="146"/>
  <c r="S44" i="146"/>
  <c r="R44" i="146"/>
  <c r="S43" i="146"/>
  <c r="S42" i="146"/>
  <c r="R42" i="146"/>
  <c r="Q42" i="146"/>
  <c r="P42" i="146"/>
  <c r="E42" i="146"/>
  <c r="S41" i="146"/>
  <c r="R41" i="146"/>
  <c r="Q41" i="146"/>
  <c r="P41" i="146"/>
  <c r="E41" i="146"/>
  <c r="U41" i="146" s="1"/>
  <c r="S40" i="146"/>
  <c r="R40" i="146"/>
  <c r="Q40" i="146"/>
  <c r="P40" i="146"/>
  <c r="E40" i="146"/>
  <c r="S39" i="146"/>
  <c r="R39" i="146"/>
  <c r="Q39" i="146"/>
  <c r="P39" i="146"/>
  <c r="E39" i="146"/>
  <c r="U39" i="146" s="1"/>
  <c r="S38" i="146"/>
  <c r="R38" i="146"/>
  <c r="Q38" i="146"/>
  <c r="P38" i="146"/>
  <c r="E38" i="146"/>
  <c r="U38" i="146" s="1"/>
  <c r="U37" i="146"/>
  <c r="S37" i="146"/>
  <c r="R37" i="146"/>
  <c r="Q37" i="146"/>
  <c r="P37" i="146"/>
  <c r="E37" i="146"/>
  <c r="T37" i="146" s="1"/>
  <c r="S36" i="146"/>
  <c r="R36" i="146"/>
  <c r="Q36" i="146"/>
  <c r="P36" i="146"/>
  <c r="E36" i="146"/>
  <c r="U35" i="146"/>
  <c r="S35" i="146"/>
  <c r="R35" i="146"/>
  <c r="Q35" i="146"/>
  <c r="P35" i="146"/>
  <c r="E35" i="146"/>
  <c r="T35" i="146" s="1"/>
  <c r="S34" i="146"/>
  <c r="R34" i="146"/>
  <c r="Q34" i="146"/>
  <c r="P34" i="146"/>
  <c r="E34" i="146"/>
  <c r="S33" i="146"/>
  <c r="R33" i="146"/>
  <c r="Q33" i="146"/>
  <c r="P33" i="146"/>
  <c r="E33" i="146"/>
  <c r="S32" i="146"/>
  <c r="R32" i="146"/>
  <c r="Q32" i="146"/>
  <c r="P32" i="146"/>
  <c r="E32" i="146"/>
  <c r="U31" i="146"/>
  <c r="S31" i="146"/>
  <c r="R31" i="146"/>
  <c r="Q31" i="146"/>
  <c r="P31" i="146"/>
  <c r="E31" i="146"/>
  <c r="S30" i="146"/>
  <c r="R30" i="146"/>
  <c r="Q30" i="146"/>
  <c r="P30" i="146"/>
  <c r="E30" i="146"/>
  <c r="U30" i="146" s="1"/>
  <c r="S29" i="146"/>
  <c r="R29" i="146"/>
  <c r="Q29" i="146"/>
  <c r="P29" i="146"/>
  <c r="E29" i="146"/>
  <c r="U29" i="146" s="1"/>
  <c r="S28" i="146"/>
  <c r="R28" i="146"/>
  <c r="U27" i="146"/>
  <c r="T27" i="146"/>
  <c r="S27" i="146"/>
  <c r="R27" i="146"/>
  <c r="Q27" i="146"/>
  <c r="P27" i="146"/>
  <c r="E27" i="146"/>
  <c r="S26" i="146"/>
  <c r="R26" i="146"/>
  <c r="Q26" i="146"/>
  <c r="P26" i="146"/>
  <c r="E26" i="146"/>
  <c r="U26" i="146" s="1"/>
  <c r="S25" i="146"/>
  <c r="R25" i="146"/>
  <c r="Q25" i="146"/>
  <c r="P25" i="146"/>
  <c r="E25" i="146"/>
  <c r="S24" i="146"/>
  <c r="R24" i="146"/>
  <c r="Q24" i="146"/>
  <c r="P24" i="146"/>
  <c r="E24" i="146"/>
  <c r="S23" i="146"/>
  <c r="R23" i="146"/>
  <c r="Q23" i="146"/>
  <c r="P23" i="146"/>
  <c r="E23" i="146"/>
  <c r="U22" i="146"/>
  <c r="S22" i="146"/>
  <c r="R22" i="146"/>
  <c r="Q22" i="146"/>
  <c r="P22" i="146"/>
  <c r="E22" i="146"/>
  <c r="T22" i="146" s="1"/>
  <c r="S21" i="146"/>
  <c r="R21" i="146"/>
  <c r="Q21" i="146"/>
  <c r="P21" i="146"/>
  <c r="E21" i="146"/>
  <c r="T21" i="146" s="1"/>
  <c r="S20" i="146"/>
  <c r="R20" i="146"/>
  <c r="Q20" i="146"/>
  <c r="P20" i="146"/>
  <c r="E20" i="146"/>
  <c r="S19" i="146"/>
  <c r="R19" i="146"/>
  <c r="Q19" i="146"/>
  <c r="P19" i="146"/>
  <c r="E19" i="146"/>
  <c r="U19" i="146" s="1"/>
  <c r="T18" i="146"/>
  <c r="S18" i="146"/>
  <c r="R18" i="146"/>
  <c r="Q18" i="146"/>
  <c r="P18" i="146"/>
  <c r="E18" i="146"/>
  <c r="U18" i="146" s="1"/>
  <c r="S17" i="146"/>
  <c r="R17" i="146"/>
  <c r="Q17" i="146"/>
  <c r="P17" i="146"/>
  <c r="E17" i="146"/>
  <c r="U17" i="146" s="1"/>
  <c r="S16" i="146"/>
  <c r="R16" i="146"/>
  <c r="Q16" i="146"/>
  <c r="P16" i="146"/>
  <c r="E16" i="146"/>
  <c r="T16" i="146" s="1"/>
  <c r="U15" i="146"/>
  <c r="S15" i="146"/>
  <c r="R15" i="146"/>
  <c r="Q15" i="146"/>
  <c r="P15" i="146"/>
  <c r="E15" i="146"/>
  <c r="T15" i="146" s="1"/>
  <c r="T14" i="146"/>
  <c r="S14" i="146"/>
  <c r="R14" i="146"/>
  <c r="Q14" i="146"/>
  <c r="P14" i="146"/>
  <c r="E14" i="146"/>
  <c r="U14" i="146" s="1"/>
  <c r="S13" i="146"/>
  <c r="R13" i="146"/>
  <c r="Q13" i="146"/>
  <c r="P13" i="146"/>
  <c r="E13" i="146"/>
  <c r="S12" i="146"/>
  <c r="R12" i="146"/>
  <c r="Q12" i="146"/>
  <c r="P12" i="146"/>
  <c r="E12" i="146"/>
  <c r="S11" i="146"/>
  <c r="R11" i="146"/>
  <c r="Q11" i="146"/>
  <c r="P11" i="146"/>
  <c r="E11" i="146"/>
  <c r="U11" i="146" s="1"/>
  <c r="S10" i="146"/>
  <c r="R10" i="146"/>
  <c r="Q10" i="146"/>
  <c r="P10" i="146"/>
  <c r="E10" i="146"/>
  <c r="T10" i="146" s="1"/>
  <c r="R9" i="146"/>
  <c r="S64" i="145"/>
  <c r="R64" i="145"/>
  <c r="Q64" i="145"/>
  <c r="P64" i="145"/>
  <c r="E64" i="145"/>
  <c r="U64" i="145" s="1"/>
  <c r="T63" i="145"/>
  <c r="S63" i="145"/>
  <c r="R63" i="145"/>
  <c r="Q63" i="145"/>
  <c r="Q62" i="145" s="1"/>
  <c r="P63" i="145"/>
  <c r="E63" i="145"/>
  <c r="S62" i="145"/>
  <c r="S60" i="145"/>
  <c r="R60" i="145"/>
  <c r="Q60" i="145"/>
  <c r="P60" i="145"/>
  <c r="E60" i="145"/>
  <c r="U60" i="145" s="1"/>
  <c r="S59" i="145"/>
  <c r="R59" i="145"/>
  <c r="Q59" i="145"/>
  <c r="P59" i="145"/>
  <c r="E59" i="145"/>
  <c r="S58" i="145"/>
  <c r="R58" i="145"/>
  <c r="Q58" i="145"/>
  <c r="P58" i="145"/>
  <c r="E58" i="145"/>
  <c r="U57" i="145"/>
  <c r="S57" i="145"/>
  <c r="R57" i="145"/>
  <c r="Q57" i="145"/>
  <c r="P57" i="145"/>
  <c r="E57" i="145"/>
  <c r="S56" i="145"/>
  <c r="R56" i="145"/>
  <c r="S55" i="145"/>
  <c r="R55" i="145"/>
  <c r="Q55" i="145"/>
  <c r="P55" i="145"/>
  <c r="E55" i="145"/>
  <c r="S54" i="145"/>
  <c r="R54" i="145"/>
  <c r="Q54" i="145"/>
  <c r="P54" i="145"/>
  <c r="E54" i="145"/>
  <c r="U54" i="145" s="1"/>
  <c r="T53" i="145"/>
  <c r="S53" i="145"/>
  <c r="R53" i="145"/>
  <c r="Q53" i="145"/>
  <c r="P53" i="145"/>
  <c r="E53" i="145"/>
  <c r="U53" i="145" s="1"/>
  <c r="S52" i="145"/>
  <c r="R52" i="145"/>
  <c r="Q52" i="145"/>
  <c r="P52" i="145"/>
  <c r="E52" i="145"/>
  <c r="T52" i="145" s="1"/>
  <c r="S51" i="145"/>
  <c r="R51" i="145"/>
  <c r="Q51" i="145"/>
  <c r="P51" i="145"/>
  <c r="E51" i="145"/>
  <c r="S50" i="145"/>
  <c r="R50" i="145"/>
  <c r="Q50" i="145"/>
  <c r="P50" i="145"/>
  <c r="E50" i="145"/>
  <c r="T50" i="145" s="1"/>
  <c r="S49" i="145"/>
  <c r="R49" i="145"/>
  <c r="Q49" i="145"/>
  <c r="P49" i="145"/>
  <c r="E49" i="145"/>
  <c r="U49" i="145" s="1"/>
  <c r="T48" i="145"/>
  <c r="S48" i="145"/>
  <c r="R48" i="145"/>
  <c r="Q48" i="145"/>
  <c r="P48" i="145"/>
  <c r="E48" i="145"/>
  <c r="U48" i="145" s="1"/>
  <c r="S47" i="145"/>
  <c r="R47" i="145"/>
  <c r="Q47" i="145"/>
  <c r="P47" i="145"/>
  <c r="E47" i="145"/>
  <c r="U46" i="145"/>
  <c r="S46" i="145"/>
  <c r="R46" i="145"/>
  <c r="Q46" i="145"/>
  <c r="P46" i="145"/>
  <c r="E46" i="145"/>
  <c r="T46" i="145" s="1"/>
  <c r="S45" i="145"/>
  <c r="R45" i="145"/>
  <c r="Q45" i="145"/>
  <c r="P45" i="145"/>
  <c r="E45" i="145"/>
  <c r="T45" i="145" s="1"/>
  <c r="S44" i="145"/>
  <c r="R44" i="145"/>
  <c r="R43" i="145"/>
  <c r="S42" i="145"/>
  <c r="R42" i="145"/>
  <c r="Q42" i="145"/>
  <c r="P42" i="145"/>
  <c r="E42" i="145"/>
  <c r="T42" i="145" s="1"/>
  <c r="T41" i="145"/>
  <c r="S41" i="145"/>
  <c r="R41" i="145"/>
  <c r="Q41" i="145"/>
  <c r="P41" i="145"/>
  <c r="E41" i="145"/>
  <c r="U41" i="145" s="1"/>
  <c r="S40" i="145"/>
  <c r="R40" i="145"/>
  <c r="Q40" i="145"/>
  <c r="P40" i="145"/>
  <c r="E40" i="145"/>
  <c r="T40" i="145" s="1"/>
  <c r="S39" i="145"/>
  <c r="R39" i="145"/>
  <c r="Q39" i="145"/>
  <c r="P39" i="145"/>
  <c r="E39" i="145"/>
  <c r="U39" i="145" s="1"/>
  <c r="S38" i="145"/>
  <c r="R38" i="145"/>
  <c r="Q38" i="145"/>
  <c r="P38" i="145"/>
  <c r="E38" i="145"/>
  <c r="U38" i="145" s="1"/>
  <c r="T37" i="145"/>
  <c r="S37" i="145"/>
  <c r="R37" i="145"/>
  <c r="Q37" i="145"/>
  <c r="P37" i="145"/>
  <c r="E37" i="145"/>
  <c r="U37" i="145" s="1"/>
  <c r="S36" i="145"/>
  <c r="R36" i="145"/>
  <c r="Q36" i="145"/>
  <c r="P36" i="145"/>
  <c r="E36" i="145"/>
  <c r="S35" i="145"/>
  <c r="R35" i="145"/>
  <c r="Q35" i="145"/>
  <c r="P35" i="145"/>
  <c r="E35" i="145"/>
  <c r="U35" i="145" s="1"/>
  <c r="S34" i="145"/>
  <c r="R34" i="145"/>
  <c r="Q34" i="145"/>
  <c r="P34" i="145"/>
  <c r="E34" i="145"/>
  <c r="S33" i="145"/>
  <c r="R33" i="145"/>
  <c r="Q33" i="145"/>
  <c r="P33" i="145"/>
  <c r="T33" i="145" s="1"/>
  <c r="E33" i="145"/>
  <c r="S32" i="145"/>
  <c r="R32" i="145"/>
  <c r="Q32" i="145"/>
  <c r="P32" i="145"/>
  <c r="E32" i="145"/>
  <c r="S31" i="145"/>
  <c r="R31" i="145"/>
  <c r="Q31" i="145"/>
  <c r="P31" i="145"/>
  <c r="E31" i="145"/>
  <c r="S30" i="145"/>
  <c r="R30" i="145"/>
  <c r="Q30" i="145"/>
  <c r="P30" i="145"/>
  <c r="E30" i="145"/>
  <c r="U29" i="145"/>
  <c r="T29" i="145"/>
  <c r="S29" i="145"/>
  <c r="R29" i="145"/>
  <c r="Q29" i="145"/>
  <c r="P29" i="145"/>
  <c r="E29" i="145"/>
  <c r="S28" i="145"/>
  <c r="R28" i="145"/>
  <c r="S27" i="145"/>
  <c r="R27" i="145"/>
  <c r="Q27" i="145"/>
  <c r="P27" i="145"/>
  <c r="E27" i="145"/>
  <c r="S26" i="145"/>
  <c r="R26" i="145"/>
  <c r="Q26" i="145"/>
  <c r="P26" i="145"/>
  <c r="E26" i="145"/>
  <c r="U26" i="145" s="1"/>
  <c r="S25" i="145"/>
  <c r="R25" i="145"/>
  <c r="Q25" i="145"/>
  <c r="P25" i="145"/>
  <c r="E25" i="145"/>
  <c r="S24" i="145"/>
  <c r="R24" i="145"/>
  <c r="Q24" i="145"/>
  <c r="P24" i="145"/>
  <c r="E24" i="145"/>
  <c r="U23" i="145"/>
  <c r="T23" i="145"/>
  <c r="S23" i="145"/>
  <c r="R23" i="145"/>
  <c r="Q23" i="145"/>
  <c r="P23" i="145"/>
  <c r="E23" i="145"/>
  <c r="S22" i="145"/>
  <c r="R22" i="145"/>
  <c r="Q22" i="145"/>
  <c r="P22" i="145"/>
  <c r="E22" i="145"/>
  <c r="U21" i="145"/>
  <c r="S21" i="145"/>
  <c r="R21" i="145"/>
  <c r="Q21" i="145"/>
  <c r="P21" i="145"/>
  <c r="E21" i="145"/>
  <c r="T21" i="145" s="1"/>
  <c r="T20" i="145"/>
  <c r="S20" i="145"/>
  <c r="R20" i="145"/>
  <c r="Q20" i="145"/>
  <c r="P20" i="145"/>
  <c r="E20" i="145"/>
  <c r="U20" i="145" s="1"/>
  <c r="S19" i="145"/>
  <c r="R19" i="145"/>
  <c r="Q19" i="145"/>
  <c r="P19" i="145"/>
  <c r="E19" i="145"/>
  <c r="S18" i="145"/>
  <c r="R18" i="145"/>
  <c r="Q18" i="145"/>
  <c r="P18" i="145"/>
  <c r="E18" i="145"/>
  <c r="T18" i="145" s="1"/>
  <c r="U17" i="145"/>
  <c r="T17" i="145"/>
  <c r="S17" i="145"/>
  <c r="R17" i="145"/>
  <c r="Q17" i="145"/>
  <c r="P17" i="145"/>
  <c r="E17" i="145"/>
  <c r="U16" i="145"/>
  <c r="T16" i="145"/>
  <c r="S16" i="145"/>
  <c r="R16" i="145"/>
  <c r="Q16" i="145"/>
  <c r="P16" i="145"/>
  <c r="E16" i="145"/>
  <c r="S15" i="145"/>
  <c r="R15" i="145"/>
  <c r="Q15" i="145"/>
  <c r="P15" i="145"/>
  <c r="E15" i="145"/>
  <c r="T15" i="145" s="1"/>
  <c r="T14" i="145"/>
  <c r="S14" i="145"/>
  <c r="R14" i="145"/>
  <c r="Q14" i="145"/>
  <c r="P14" i="145"/>
  <c r="E14" i="145"/>
  <c r="U14" i="145" s="1"/>
  <c r="S13" i="145"/>
  <c r="R13" i="145"/>
  <c r="Q13" i="145"/>
  <c r="P13" i="145"/>
  <c r="E13" i="145"/>
  <c r="U12" i="145"/>
  <c r="S12" i="145"/>
  <c r="R12" i="145"/>
  <c r="Q12" i="145"/>
  <c r="P12" i="145"/>
  <c r="E12" i="145"/>
  <c r="T12" i="145" s="1"/>
  <c r="S11" i="145"/>
  <c r="R11" i="145"/>
  <c r="Q11" i="145"/>
  <c r="P11" i="145"/>
  <c r="E11" i="145"/>
  <c r="S10" i="145"/>
  <c r="R10" i="145"/>
  <c r="Q10" i="145"/>
  <c r="P10" i="145"/>
  <c r="E10" i="145"/>
  <c r="S9" i="145"/>
  <c r="S64" i="144"/>
  <c r="R64" i="144"/>
  <c r="Q64" i="144"/>
  <c r="P64" i="144"/>
  <c r="E64" i="144"/>
  <c r="T64" i="144" s="1"/>
  <c r="T63" i="144"/>
  <c r="S63" i="144"/>
  <c r="R63" i="144"/>
  <c r="Q63" i="144"/>
  <c r="P63" i="144"/>
  <c r="E63" i="144"/>
  <c r="S62" i="144"/>
  <c r="R62" i="144"/>
  <c r="S60" i="144"/>
  <c r="R60" i="144"/>
  <c r="Q60" i="144"/>
  <c r="P60" i="144"/>
  <c r="E60" i="144"/>
  <c r="T60" i="144" s="1"/>
  <c r="U59" i="144"/>
  <c r="T59" i="144"/>
  <c r="S59" i="144"/>
  <c r="R59" i="144"/>
  <c r="Q59" i="144"/>
  <c r="P59" i="144"/>
  <c r="E59" i="144"/>
  <c r="S58" i="144"/>
  <c r="R58" i="144"/>
  <c r="Q58" i="144"/>
  <c r="P58" i="144"/>
  <c r="E58" i="144"/>
  <c r="U58" i="144" s="1"/>
  <c r="T57" i="144"/>
  <c r="S57" i="144"/>
  <c r="R57" i="144"/>
  <c r="Q57" i="144"/>
  <c r="P57" i="144"/>
  <c r="E57" i="144"/>
  <c r="S56" i="144"/>
  <c r="R56" i="144"/>
  <c r="U55" i="144"/>
  <c r="T55" i="144"/>
  <c r="S55" i="144"/>
  <c r="R55" i="144"/>
  <c r="Q55" i="144"/>
  <c r="P55" i="144"/>
  <c r="E55" i="144"/>
  <c r="T54" i="144"/>
  <c r="S54" i="144"/>
  <c r="R54" i="144"/>
  <c r="Q54" i="144"/>
  <c r="P54" i="144"/>
  <c r="E54" i="144"/>
  <c r="U54" i="144" s="1"/>
  <c r="U53" i="144"/>
  <c r="S53" i="144"/>
  <c r="R53" i="144"/>
  <c r="Q53" i="144"/>
  <c r="P53" i="144"/>
  <c r="E53" i="144"/>
  <c r="T53" i="144" s="1"/>
  <c r="S52" i="144"/>
  <c r="R52" i="144"/>
  <c r="Q52" i="144"/>
  <c r="P52" i="144"/>
  <c r="E52" i="144"/>
  <c r="U52" i="144" s="1"/>
  <c r="S51" i="144"/>
  <c r="R51" i="144"/>
  <c r="Q51" i="144"/>
  <c r="P51" i="144"/>
  <c r="E51" i="144"/>
  <c r="S50" i="144"/>
  <c r="R50" i="144"/>
  <c r="Q50" i="144"/>
  <c r="P50" i="144"/>
  <c r="E50" i="144"/>
  <c r="T50" i="144" s="1"/>
  <c r="U49" i="144"/>
  <c r="S49" i="144"/>
  <c r="R49" i="144"/>
  <c r="Q49" i="144"/>
  <c r="P49" i="144"/>
  <c r="E49" i="144"/>
  <c r="T49" i="144" s="1"/>
  <c r="S48" i="144"/>
  <c r="R48" i="144"/>
  <c r="Q48" i="144"/>
  <c r="P48" i="144"/>
  <c r="E48" i="144"/>
  <c r="S47" i="144"/>
  <c r="R47" i="144"/>
  <c r="Q47" i="144"/>
  <c r="P47" i="144"/>
  <c r="E47" i="144"/>
  <c r="U47" i="144" s="1"/>
  <c r="S46" i="144"/>
  <c r="R46" i="144"/>
  <c r="Q46" i="144"/>
  <c r="U46" i="144" s="1"/>
  <c r="P46" i="144"/>
  <c r="T46" i="144" s="1"/>
  <c r="E46" i="144"/>
  <c r="U45" i="144"/>
  <c r="T45" i="144"/>
  <c r="S45" i="144"/>
  <c r="R45" i="144"/>
  <c r="Q45" i="144"/>
  <c r="P45" i="144"/>
  <c r="E45" i="144"/>
  <c r="S44" i="144"/>
  <c r="R44" i="144"/>
  <c r="R43" i="144"/>
  <c r="S42" i="144"/>
  <c r="R42" i="144"/>
  <c r="Q42" i="144"/>
  <c r="P42" i="144"/>
  <c r="E42" i="144"/>
  <c r="U42" i="144" s="1"/>
  <c r="S41" i="144"/>
  <c r="R41" i="144"/>
  <c r="Q41" i="144"/>
  <c r="P41" i="144"/>
  <c r="E41" i="144"/>
  <c r="S40" i="144"/>
  <c r="R40" i="144"/>
  <c r="Q40" i="144"/>
  <c r="P40" i="144"/>
  <c r="E40" i="144"/>
  <c r="T40" i="144" s="1"/>
  <c r="S39" i="144"/>
  <c r="R39" i="144"/>
  <c r="Q39" i="144"/>
  <c r="P39" i="144"/>
  <c r="E39" i="144"/>
  <c r="T39" i="144" s="1"/>
  <c r="S38" i="144"/>
  <c r="R38" i="144"/>
  <c r="Q38" i="144"/>
  <c r="P38" i="144"/>
  <c r="E38" i="144"/>
  <c r="U38" i="144" s="1"/>
  <c r="S37" i="144"/>
  <c r="R37" i="144"/>
  <c r="Q37" i="144"/>
  <c r="P37" i="144"/>
  <c r="E37" i="144"/>
  <c r="U36" i="144"/>
  <c r="S36" i="144"/>
  <c r="R36" i="144"/>
  <c r="Q36" i="144"/>
  <c r="P36" i="144"/>
  <c r="E36" i="144"/>
  <c r="T36" i="144" s="1"/>
  <c r="S35" i="144"/>
  <c r="R35" i="144"/>
  <c r="Q35" i="144"/>
  <c r="P35" i="144"/>
  <c r="E35" i="144"/>
  <c r="U35" i="144" s="1"/>
  <c r="S34" i="144"/>
  <c r="R34" i="144"/>
  <c r="Q34" i="144"/>
  <c r="P34" i="144"/>
  <c r="E34" i="144"/>
  <c r="U34" i="144" s="1"/>
  <c r="S33" i="144"/>
  <c r="R33" i="144"/>
  <c r="Q33" i="144"/>
  <c r="P33" i="144"/>
  <c r="E33" i="144"/>
  <c r="S32" i="144"/>
  <c r="R32" i="144"/>
  <c r="Q32" i="144"/>
  <c r="P32" i="144"/>
  <c r="E32" i="144"/>
  <c r="S31" i="144"/>
  <c r="R31" i="144"/>
  <c r="Q31" i="144"/>
  <c r="P31" i="144"/>
  <c r="E31" i="144"/>
  <c r="T31" i="144" s="1"/>
  <c r="S30" i="144"/>
  <c r="R30" i="144"/>
  <c r="Q30" i="144"/>
  <c r="P30" i="144"/>
  <c r="E30" i="144"/>
  <c r="U30" i="144" s="1"/>
  <c r="S29" i="144"/>
  <c r="R29" i="144"/>
  <c r="Q29" i="144"/>
  <c r="P29" i="144"/>
  <c r="E29" i="144"/>
  <c r="R28" i="144"/>
  <c r="S27" i="144"/>
  <c r="R27" i="144"/>
  <c r="Q27" i="144"/>
  <c r="P27" i="144"/>
  <c r="E27" i="144"/>
  <c r="T27" i="144" s="1"/>
  <c r="S26" i="144"/>
  <c r="R26" i="144"/>
  <c r="Q26" i="144"/>
  <c r="P26" i="144"/>
  <c r="E26" i="144"/>
  <c r="U26" i="144" s="1"/>
  <c r="S25" i="144"/>
  <c r="R25" i="144"/>
  <c r="Q25" i="144"/>
  <c r="P25" i="144"/>
  <c r="E25" i="144"/>
  <c r="U25" i="144" s="1"/>
  <c r="S24" i="144"/>
  <c r="R24" i="144"/>
  <c r="Q24" i="144"/>
  <c r="P24" i="144"/>
  <c r="E24" i="144"/>
  <c r="U24" i="144" s="1"/>
  <c r="U23" i="144"/>
  <c r="S23" i="144"/>
  <c r="R23" i="144"/>
  <c r="Q23" i="144"/>
  <c r="P23" i="144"/>
  <c r="E23" i="144"/>
  <c r="T23" i="144" s="1"/>
  <c r="T22" i="144"/>
  <c r="S22" i="144"/>
  <c r="R22" i="144"/>
  <c r="Q22" i="144"/>
  <c r="P22" i="144"/>
  <c r="E22" i="144"/>
  <c r="U22" i="144" s="1"/>
  <c r="T21" i="144"/>
  <c r="S21" i="144"/>
  <c r="R21" i="144"/>
  <c r="Q21" i="144"/>
  <c r="P21" i="144"/>
  <c r="E21" i="144"/>
  <c r="U21" i="144" s="1"/>
  <c r="S20" i="144"/>
  <c r="R20" i="144"/>
  <c r="Q20" i="144"/>
  <c r="P20" i="144"/>
  <c r="E20" i="144"/>
  <c r="S19" i="144"/>
  <c r="R19" i="144"/>
  <c r="Q19" i="144"/>
  <c r="P19" i="144"/>
  <c r="E19" i="144"/>
  <c r="T19" i="144" s="1"/>
  <c r="T18" i="144"/>
  <c r="S18" i="144"/>
  <c r="R18" i="144"/>
  <c r="Q18" i="144"/>
  <c r="P18" i="144"/>
  <c r="E18" i="144"/>
  <c r="U18" i="144" s="1"/>
  <c r="U17" i="144"/>
  <c r="T17" i="144"/>
  <c r="S17" i="144"/>
  <c r="R17" i="144"/>
  <c r="Q17" i="144"/>
  <c r="P17" i="144"/>
  <c r="E17" i="144"/>
  <c r="T16" i="144"/>
  <c r="S16" i="144"/>
  <c r="R16" i="144"/>
  <c r="Q16" i="144"/>
  <c r="P16" i="144"/>
  <c r="E16" i="144"/>
  <c r="U16" i="144" s="1"/>
  <c r="S15" i="144"/>
  <c r="R15" i="144"/>
  <c r="Q15" i="144"/>
  <c r="P15" i="144"/>
  <c r="E15" i="144"/>
  <c r="U15" i="144" s="1"/>
  <c r="S14" i="144"/>
  <c r="R14" i="144"/>
  <c r="Q14" i="144"/>
  <c r="P14" i="144"/>
  <c r="E14" i="144"/>
  <c r="S13" i="144"/>
  <c r="R13" i="144"/>
  <c r="Q13" i="144"/>
  <c r="P13" i="144"/>
  <c r="E13" i="144"/>
  <c r="U13" i="144" s="1"/>
  <c r="S12" i="144"/>
  <c r="R12" i="144"/>
  <c r="Q12" i="144"/>
  <c r="P12" i="144"/>
  <c r="E12" i="144"/>
  <c r="S11" i="144"/>
  <c r="R11" i="144"/>
  <c r="Q11" i="144"/>
  <c r="P11" i="144"/>
  <c r="E11" i="144"/>
  <c r="S10" i="144"/>
  <c r="R10" i="144"/>
  <c r="Q10" i="144"/>
  <c r="P10" i="144"/>
  <c r="E10" i="144"/>
  <c r="U10" i="144" s="1"/>
  <c r="S9" i="144"/>
  <c r="R9" i="144"/>
  <c r="S64" i="143"/>
  <c r="R64" i="143"/>
  <c r="Q64" i="143"/>
  <c r="P64" i="143"/>
  <c r="E64" i="143"/>
  <c r="U64" i="143" s="1"/>
  <c r="S63" i="143"/>
  <c r="R63" i="143"/>
  <c r="Q63" i="143"/>
  <c r="P63" i="143"/>
  <c r="E63" i="143"/>
  <c r="S62" i="143"/>
  <c r="R62" i="143"/>
  <c r="U60" i="143"/>
  <c r="S60" i="143"/>
  <c r="R60" i="143"/>
  <c r="Q60" i="143"/>
  <c r="P60" i="143"/>
  <c r="E60" i="143"/>
  <c r="T60" i="143" s="1"/>
  <c r="U59" i="143"/>
  <c r="T59" i="143"/>
  <c r="S59" i="143"/>
  <c r="R59" i="143"/>
  <c r="Q59" i="143"/>
  <c r="P59" i="143"/>
  <c r="E59" i="143"/>
  <c r="S58" i="143"/>
  <c r="R58" i="143"/>
  <c r="Q58" i="143"/>
  <c r="P58" i="143"/>
  <c r="E58" i="143"/>
  <c r="S57" i="143"/>
  <c r="R57" i="143"/>
  <c r="Q57" i="143"/>
  <c r="P57" i="143"/>
  <c r="E57" i="143"/>
  <c r="S56" i="143"/>
  <c r="R56" i="143"/>
  <c r="S55" i="143"/>
  <c r="R55" i="143"/>
  <c r="Q55" i="143"/>
  <c r="P55" i="143"/>
  <c r="E55" i="143"/>
  <c r="S54" i="143"/>
  <c r="R54" i="143"/>
  <c r="Q54" i="143"/>
  <c r="P54" i="143"/>
  <c r="E54" i="143"/>
  <c r="S53" i="143"/>
  <c r="R53" i="143"/>
  <c r="Q53" i="143"/>
  <c r="P53" i="143"/>
  <c r="E53" i="143"/>
  <c r="U53" i="143" s="1"/>
  <c r="S52" i="143"/>
  <c r="R52" i="143"/>
  <c r="Q52" i="143"/>
  <c r="P52" i="143"/>
  <c r="E52" i="143"/>
  <c r="U52" i="143" s="1"/>
  <c r="S51" i="143"/>
  <c r="R51" i="143"/>
  <c r="Q51" i="143"/>
  <c r="P51" i="143"/>
  <c r="E51" i="143"/>
  <c r="U51" i="143" s="1"/>
  <c r="S50" i="143"/>
  <c r="R50" i="143"/>
  <c r="Q50" i="143"/>
  <c r="P50" i="143"/>
  <c r="E50" i="143"/>
  <c r="U50" i="143" s="1"/>
  <c r="S49" i="143"/>
  <c r="R49" i="143"/>
  <c r="Q49" i="143"/>
  <c r="P49" i="143"/>
  <c r="E49" i="143"/>
  <c r="U49" i="143" s="1"/>
  <c r="S48" i="143"/>
  <c r="R48" i="143"/>
  <c r="Q48" i="143"/>
  <c r="P48" i="143"/>
  <c r="E48" i="143"/>
  <c r="S47" i="143"/>
  <c r="R47" i="143"/>
  <c r="Q47" i="143"/>
  <c r="P47" i="143"/>
  <c r="E47" i="143"/>
  <c r="T47" i="143" s="1"/>
  <c r="S46" i="143"/>
  <c r="R46" i="143"/>
  <c r="Q46" i="143"/>
  <c r="P46" i="143"/>
  <c r="E46" i="143"/>
  <c r="T46" i="143" s="1"/>
  <c r="U45" i="143"/>
  <c r="S45" i="143"/>
  <c r="R45" i="143"/>
  <c r="Q45" i="143"/>
  <c r="P45" i="143"/>
  <c r="E45" i="143"/>
  <c r="T45" i="143" s="1"/>
  <c r="S44" i="143"/>
  <c r="R44" i="143"/>
  <c r="S43" i="143"/>
  <c r="R43" i="143"/>
  <c r="U42" i="143"/>
  <c r="S42" i="143"/>
  <c r="R42" i="143"/>
  <c r="Q42" i="143"/>
  <c r="P42" i="143"/>
  <c r="E42" i="143"/>
  <c r="T42" i="143" s="1"/>
  <c r="U41" i="143"/>
  <c r="T41" i="143"/>
  <c r="S41" i="143"/>
  <c r="R41" i="143"/>
  <c r="Q41" i="143"/>
  <c r="P41" i="143"/>
  <c r="E41" i="143"/>
  <c r="T40" i="143"/>
  <c r="S40" i="143"/>
  <c r="R40" i="143"/>
  <c r="Q40" i="143"/>
  <c r="P40" i="143"/>
  <c r="E40" i="143"/>
  <c r="U40" i="143" s="1"/>
  <c r="S39" i="143"/>
  <c r="R39" i="143"/>
  <c r="Q39" i="143"/>
  <c r="P39" i="143"/>
  <c r="E39" i="143"/>
  <c r="U39" i="143" s="1"/>
  <c r="S38" i="143"/>
  <c r="R38" i="143"/>
  <c r="Q38" i="143"/>
  <c r="P38" i="143"/>
  <c r="E38" i="143"/>
  <c r="S37" i="143"/>
  <c r="R37" i="143"/>
  <c r="Q37" i="143"/>
  <c r="P37" i="143"/>
  <c r="E37" i="143"/>
  <c r="T37" i="143" s="1"/>
  <c r="S36" i="143"/>
  <c r="R36" i="143"/>
  <c r="Q36" i="143"/>
  <c r="P36" i="143"/>
  <c r="E36" i="143"/>
  <c r="U36" i="143" s="1"/>
  <c r="S35" i="143"/>
  <c r="R35" i="143"/>
  <c r="Q35" i="143"/>
  <c r="P35" i="143"/>
  <c r="E35" i="143"/>
  <c r="U35" i="143" s="1"/>
  <c r="S34" i="143"/>
  <c r="R34" i="143"/>
  <c r="Q34" i="143"/>
  <c r="P34" i="143"/>
  <c r="E34" i="143"/>
  <c r="T34" i="143" s="1"/>
  <c r="U33" i="143"/>
  <c r="T33" i="143"/>
  <c r="S33" i="143"/>
  <c r="R33" i="143"/>
  <c r="Q33" i="143"/>
  <c r="P33" i="143"/>
  <c r="E33" i="143"/>
  <c r="S32" i="143"/>
  <c r="R32" i="143"/>
  <c r="Q32" i="143"/>
  <c r="P32" i="143"/>
  <c r="E32" i="143"/>
  <c r="T31" i="143"/>
  <c r="S31" i="143"/>
  <c r="R31" i="143"/>
  <c r="Q31" i="143"/>
  <c r="P31" i="143"/>
  <c r="E31" i="143"/>
  <c r="S30" i="143"/>
  <c r="R30" i="143"/>
  <c r="Q30" i="143"/>
  <c r="P30" i="143"/>
  <c r="E30" i="143"/>
  <c r="S29" i="143"/>
  <c r="R29" i="143"/>
  <c r="Q29" i="143"/>
  <c r="P29" i="143"/>
  <c r="E29" i="143"/>
  <c r="U29" i="143" s="1"/>
  <c r="S28" i="143"/>
  <c r="R28" i="143"/>
  <c r="U27" i="143"/>
  <c r="S27" i="143"/>
  <c r="R27" i="143"/>
  <c r="Q27" i="143"/>
  <c r="P27" i="143"/>
  <c r="E27" i="143"/>
  <c r="T27" i="143" s="1"/>
  <c r="S26" i="143"/>
  <c r="R26" i="143"/>
  <c r="Q26" i="143"/>
  <c r="P26" i="143"/>
  <c r="E26" i="143"/>
  <c r="U26" i="143" s="1"/>
  <c r="S25" i="143"/>
  <c r="R25" i="143"/>
  <c r="Q25" i="143"/>
  <c r="P25" i="143"/>
  <c r="E25" i="143"/>
  <c r="S24" i="143"/>
  <c r="R24" i="143"/>
  <c r="Q24" i="143"/>
  <c r="P24" i="143"/>
  <c r="E24" i="143"/>
  <c r="T24" i="143" s="1"/>
  <c r="S23" i="143"/>
  <c r="R23" i="143"/>
  <c r="Q23" i="143"/>
  <c r="P23" i="143"/>
  <c r="E23" i="143"/>
  <c r="U23" i="143" s="1"/>
  <c r="S22" i="143"/>
  <c r="R22" i="143"/>
  <c r="Q22" i="143"/>
  <c r="P22" i="143"/>
  <c r="E22" i="143"/>
  <c r="U22" i="143" s="1"/>
  <c r="S21" i="143"/>
  <c r="R21" i="143"/>
  <c r="Q21" i="143"/>
  <c r="P21" i="143"/>
  <c r="E21" i="143"/>
  <c r="T21" i="143" s="1"/>
  <c r="U20" i="143"/>
  <c r="S20" i="143"/>
  <c r="R20" i="143"/>
  <c r="Q20" i="143"/>
  <c r="P20" i="143"/>
  <c r="E20" i="143"/>
  <c r="T20" i="143" s="1"/>
  <c r="S19" i="143"/>
  <c r="R19" i="143"/>
  <c r="Q19" i="143"/>
  <c r="P19" i="143"/>
  <c r="E19" i="143"/>
  <c r="S18" i="143"/>
  <c r="R18" i="143"/>
  <c r="Q18" i="143"/>
  <c r="P18" i="143"/>
  <c r="E18" i="143"/>
  <c r="U18" i="143" s="1"/>
  <c r="S17" i="143"/>
  <c r="R17" i="143"/>
  <c r="Q17" i="143"/>
  <c r="P17" i="143"/>
  <c r="E17" i="143"/>
  <c r="S16" i="143"/>
  <c r="R16" i="143"/>
  <c r="Q16" i="143"/>
  <c r="P16" i="143"/>
  <c r="E16" i="143"/>
  <c r="T16" i="143" s="1"/>
  <c r="S15" i="143"/>
  <c r="R15" i="143"/>
  <c r="Q15" i="143"/>
  <c r="P15" i="143"/>
  <c r="E15" i="143"/>
  <c r="T15" i="143" s="1"/>
  <c r="U14" i="143"/>
  <c r="S14" i="143"/>
  <c r="R14" i="143"/>
  <c r="Q14" i="143"/>
  <c r="P14" i="143"/>
  <c r="E14" i="143"/>
  <c r="T14" i="143" s="1"/>
  <c r="T13" i="143"/>
  <c r="S13" i="143"/>
  <c r="R13" i="143"/>
  <c r="Q13" i="143"/>
  <c r="P13" i="143"/>
  <c r="E13" i="143"/>
  <c r="U13" i="143" s="1"/>
  <c r="S12" i="143"/>
  <c r="R12" i="143"/>
  <c r="Q12" i="143"/>
  <c r="P12" i="143"/>
  <c r="E12" i="143"/>
  <c r="S11" i="143"/>
  <c r="R11" i="143"/>
  <c r="Q11" i="143"/>
  <c r="P11" i="143"/>
  <c r="E11" i="143"/>
  <c r="U11" i="143" s="1"/>
  <c r="S10" i="143"/>
  <c r="R10" i="143"/>
  <c r="Q10" i="143"/>
  <c r="P10" i="143"/>
  <c r="E10" i="143"/>
  <c r="S9" i="143"/>
  <c r="S64" i="142"/>
  <c r="R64" i="142"/>
  <c r="Q64" i="142"/>
  <c r="P64" i="142"/>
  <c r="E64" i="142"/>
  <c r="U64" i="142" s="1"/>
  <c r="T63" i="142"/>
  <c r="S63" i="142"/>
  <c r="R63" i="142"/>
  <c r="Q63" i="142"/>
  <c r="Q62" i="142" s="1"/>
  <c r="P63" i="142"/>
  <c r="P62" i="142" s="1"/>
  <c r="E63" i="142"/>
  <c r="U63" i="142" s="1"/>
  <c r="S62" i="142"/>
  <c r="R62" i="142"/>
  <c r="T60" i="142"/>
  <c r="S60" i="142"/>
  <c r="R60" i="142"/>
  <c r="Q60" i="142"/>
  <c r="P60" i="142"/>
  <c r="E60" i="142"/>
  <c r="U60" i="142" s="1"/>
  <c r="S59" i="142"/>
  <c r="R59" i="142"/>
  <c r="Q59" i="142"/>
  <c r="P59" i="142"/>
  <c r="E59" i="142"/>
  <c r="U59" i="142" s="1"/>
  <c r="S58" i="142"/>
  <c r="R58" i="142"/>
  <c r="Q58" i="142"/>
  <c r="P58" i="142"/>
  <c r="E58" i="142"/>
  <c r="S57" i="142"/>
  <c r="R57" i="142"/>
  <c r="Q57" i="142"/>
  <c r="P57" i="142"/>
  <c r="E57" i="142"/>
  <c r="U57" i="142" s="1"/>
  <c r="S56" i="142"/>
  <c r="R56" i="142"/>
  <c r="S55" i="142"/>
  <c r="R55" i="142"/>
  <c r="Q55" i="142"/>
  <c r="P55" i="142"/>
  <c r="E55" i="142"/>
  <c r="T54" i="142"/>
  <c r="S54" i="142"/>
  <c r="R54" i="142"/>
  <c r="Q54" i="142"/>
  <c r="P54" i="142"/>
  <c r="E54" i="142"/>
  <c r="U54" i="142" s="1"/>
  <c r="S53" i="142"/>
  <c r="R53" i="142"/>
  <c r="Q53" i="142"/>
  <c r="P53" i="142"/>
  <c r="E53" i="142"/>
  <c r="S52" i="142"/>
  <c r="R52" i="142"/>
  <c r="Q52" i="142"/>
  <c r="P52" i="142"/>
  <c r="E52" i="142"/>
  <c r="T52" i="142" s="1"/>
  <c r="S51" i="142"/>
  <c r="R51" i="142"/>
  <c r="Q51" i="142"/>
  <c r="P51" i="142"/>
  <c r="E51" i="142"/>
  <c r="U51" i="142" s="1"/>
  <c r="S50" i="142"/>
  <c r="R50" i="142"/>
  <c r="Q50" i="142"/>
  <c r="P50" i="142"/>
  <c r="E50" i="142"/>
  <c r="T50" i="142" s="1"/>
  <c r="S49" i="142"/>
  <c r="R49" i="142"/>
  <c r="Q49" i="142"/>
  <c r="P49" i="142"/>
  <c r="E49" i="142"/>
  <c r="T49" i="142" s="1"/>
  <c r="S48" i="142"/>
  <c r="R48" i="142"/>
  <c r="Q48" i="142"/>
  <c r="P48" i="142"/>
  <c r="E48" i="142"/>
  <c r="U48" i="142" s="1"/>
  <c r="U47" i="142"/>
  <c r="S47" i="142"/>
  <c r="R47" i="142"/>
  <c r="Q47" i="142"/>
  <c r="P47" i="142"/>
  <c r="E47" i="142"/>
  <c r="T47" i="142" s="1"/>
  <c r="S46" i="142"/>
  <c r="R46" i="142"/>
  <c r="Q46" i="142"/>
  <c r="P46" i="142"/>
  <c r="E46" i="142"/>
  <c r="U46" i="142" s="1"/>
  <c r="S45" i="142"/>
  <c r="R45" i="142"/>
  <c r="Q45" i="142"/>
  <c r="P45" i="142"/>
  <c r="E45" i="142"/>
  <c r="S44" i="142"/>
  <c r="R44" i="142"/>
  <c r="S42" i="142"/>
  <c r="R42" i="142"/>
  <c r="Q42" i="142"/>
  <c r="P42" i="142"/>
  <c r="E42" i="142"/>
  <c r="T42" i="142" s="1"/>
  <c r="S41" i="142"/>
  <c r="R41" i="142"/>
  <c r="Q41" i="142"/>
  <c r="P41" i="142"/>
  <c r="E41" i="142"/>
  <c r="U41" i="142" s="1"/>
  <c r="S40" i="142"/>
  <c r="R40" i="142"/>
  <c r="Q40" i="142"/>
  <c r="P40" i="142"/>
  <c r="E40" i="142"/>
  <c r="U40" i="142" s="1"/>
  <c r="S39" i="142"/>
  <c r="R39" i="142"/>
  <c r="Q39" i="142"/>
  <c r="P39" i="142"/>
  <c r="E39" i="142"/>
  <c r="U39" i="142" s="1"/>
  <c r="S38" i="142"/>
  <c r="R38" i="142"/>
  <c r="Q38" i="142"/>
  <c r="P38" i="142"/>
  <c r="E38" i="142"/>
  <c r="S37" i="142"/>
  <c r="R37" i="142"/>
  <c r="Q37" i="142"/>
  <c r="P37" i="142"/>
  <c r="E37" i="142"/>
  <c r="T36" i="142"/>
  <c r="S36" i="142"/>
  <c r="R36" i="142"/>
  <c r="Q36" i="142"/>
  <c r="P36" i="142"/>
  <c r="E36" i="142"/>
  <c r="U36" i="142" s="1"/>
  <c r="S35" i="142"/>
  <c r="R35" i="142"/>
  <c r="Q35" i="142"/>
  <c r="P35" i="142"/>
  <c r="E35" i="142"/>
  <c r="S34" i="142"/>
  <c r="R34" i="142"/>
  <c r="Q34" i="142"/>
  <c r="P34" i="142"/>
  <c r="E34" i="142"/>
  <c r="T34" i="142" s="1"/>
  <c r="S33" i="142"/>
  <c r="R33" i="142"/>
  <c r="Q33" i="142"/>
  <c r="P33" i="142"/>
  <c r="E33" i="142"/>
  <c r="U32" i="142"/>
  <c r="T32" i="142"/>
  <c r="S32" i="142"/>
  <c r="R32" i="142"/>
  <c r="Q32" i="142"/>
  <c r="P32" i="142"/>
  <c r="E32" i="142"/>
  <c r="T31" i="142"/>
  <c r="S31" i="142"/>
  <c r="R31" i="142"/>
  <c r="Q31" i="142"/>
  <c r="P31" i="142"/>
  <c r="E31" i="142"/>
  <c r="S30" i="142"/>
  <c r="R30" i="142"/>
  <c r="Q30" i="142"/>
  <c r="P30" i="142"/>
  <c r="E30" i="142"/>
  <c r="S29" i="142"/>
  <c r="R29" i="142"/>
  <c r="Q29" i="142"/>
  <c r="P29" i="142"/>
  <c r="E29" i="142"/>
  <c r="U29" i="142" s="1"/>
  <c r="S28" i="142"/>
  <c r="R28" i="142"/>
  <c r="S27" i="142"/>
  <c r="R27" i="142"/>
  <c r="Q27" i="142"/>
  <c r="P27" i="142"/>
  <c r="E27" i="142"/>
  <c r="U26" i="142"/>
  <c r="T26" i="142"/>
  <c r="S26" i="142"/>
  <c r="R26" i="142"/>
  <c r="Q26" i="142"/>
  <c r="P26" i="142"/>
  <c r="E26" i="142"/>
  <c r="T25" i="142"/>
  <c r="S25" i="142"/>
  <c r="R25" i="142"/>
  <c r="Q25" i="142"/>
  <c r="P25" i="142"/>
  <c r="E25" i="142"/>
  <c r="U25" i="142" s="1"/>
  <c r="S24" i="142"/>
  <c r="R24" i="142"/>
  <c r="Q24" i="142"/>
  <c r="P24" i="142"/>
  <c r="E24" i="142"/>
  <c r="U24" i="142" s="1"/>
  <c r="S23" i="142"/>
  <c r="R23" i="142"/>
  <c r="Q23" i="142"/>
  <c r="P23" i="142"/>
  <c r="E23" i="142"/>
  <c r="U23" i="142" s="1"/>
  <c r="U22" i="142"/>
  <c r="S22" i="142"/>
  <c r="R22" i="142"/>
  <c r="Q22" i="142"/>
  <c r="P22" i="142"/>
  <c r="E22" i="142"/>
  <c r="T22" i="142" s="1"/>
  <c r="U21" i="142"/>
  <c r="T21" i="142"/>
  <c r="S21" i="142"/>
  <c r="R21" i="142"/>
  <c r="Q21" i="142"/>
  <c r="P21" i="142"/>
  <c r="E21" i="142"/>
  <c r="S20" i="142"/>
  <c r="R20" i="142"/>
  <c r="Q20" i="142"/>
  <c r="P20" i="142"/>
  <c r="E20" i="142"/>
  <c r="S19" i="142"/>
  <c r="R19" i="142"/>
  <c r="Q19" i="142"/>
  <c r="P19" i="142"/>
  <c r="E19" i="142"/>
  <c r="U19" i="142" s="1"/>
  <c r="S18" i="142"/>
  <c r="R18" i="142"/>
  <c r="Q18" i="142"/>
  <c r="P18" i="142"/>
  <c r="E18" i="142"/>
  <c r="U18" i="142" s="1"/>
  <c r="U17" i="142"/>
  <c r="T17" i="142"/>
  <c r="S17" i="142"/>
  <c r="R17" i="142"/>
  <c r="Q17" i="142"/>
  <c r="P17" i="142"/>
  <c r="E17" i="142"/>
  <c r="S16" i="142"/>
  <c r="R16" i="142"/>
  <c r="Q16" i="142"/>
  <c r="P16" i="142"/>
  <c r="E16" i="142"/>
  <c r="U16" i="142" s="1"/>
  <c r="S15" i="142"/>
  <c r="R15" i="142"/>
  <c r="Q15" i="142"/>
  <c r="P15" i="142"/>
  <c r="E15" i="142"/>
  <c r="U15" i="142" s="1"/>
  <c r="S14" i="142"/>
  <c r="R14" i="142"/>
  <c r="Q14" i="142"/>
  <c r="P14" i="142"/>
  <c r="E14" i="142"/>
  <c r="U14" i="142" s="1"/>
  <c r="T13" i="142"/>
  <c r="S13" i="142"/>
  <c r="R13" i="142"/>
  <c r="Q13" i="142"/>
  <c r="P13" i="142"/>
  <c r="E13" i="142"/>
  <c r="U13" i="142" s="1"/>
  <c r="S12" i="142"/>
  <c r="R12" i="142"/>
  <c r="Q12" i="142"/>
  <c r="P12" i="142"/>
  <c r="E12" i="142"/>
  <c r="U12" i="142" s="1"/>
  <c r="S11" i="142"/>
  <c r="R11" i="142"/>
  <c r="Q11" i="142"/>
  <c r="P11" i="142"/>
  <c r="E11" i="142"/>
  <c r="U11" i="142" s="1"/>
  <c r="S10" i="142"/>
  <c r="R10" i="142"/>
  <c r="Q10" i="142"/>
  <c r="P10" i="142"/>
  <c r="E10" i="142"/>
  <c r="S9" i="142"/>
  <c r="R9" i="142"/>
  <c r="S64" i="141"/>
  <c r="R64" i="141"/>
  <c r="Q64" i="141"/>
  <c r="P64" i="141"/>
  <c r="E64" i="141"/>
  <c r="U64" i="141" s="1"/>
  <c r="S63" i="141"/>
  <c r="R63" i="141"/>
  <c r="Q63" i="141"/>
  <c r="P63" i="141"/>
  <c r="P62" i="141" s="1"/>
  <c r="E63" i="141"/>
  <c r="S62" i="141"/>
  <c r="R62" i="141"/>
  <c r="S60" i="141"/>
  <c r="R60" i="141"/>
  <c r="Q60" i="141"/>
  <c r="P60" i="141"/>
  <c r="E60" i="141"/>
  <c r="U60" i="141" s="1"/>
  <c r="S59" i="141"/>
  <c r="R59" i="141"/>
  <c r="Q59" i="141"/>
  <c r="P59" i="141"/>
  <c r="E59" i="141"/>
  <c r="T59" i="141" s="1"/>
  <c r="S58" i="141"/>
  <c r="R58" i="141"/>
  <c r="Q58" i="141"/>
  <c r="P58" i="141"/>
  <c r="E58" i="141"/>
  <c r="T58" i="141" s="1"/>
  <c r="T57" i="141"/>
  <c r="S57" i="141"/>
  <c r="R57" i="141"/>
  <c r="Q57" i="141"/>
  <c r="P57" i="141"/>
  <c r="E57" i="141"/>
  <c r="U57" i="141" s="1"/>
  <c r="S56" i="141"/>
  <c r="R56" i="141"/>
  <c r="S55" i="141"/>
  <c r="R55" i="141"/>
  <c r="Q55" i="141"/>
  <c r="P55" i="141"/>
  <c r="E55" i="141"/>
  <c r="T55" i="141" s="1"/>
  <c r="U54" i="141"/>
  <c r="T54" i="141"/>
  <c r="S54" i="141"/>
  <c r="R54" i="141"/>
  <c r="Q54" i="141"/>
  <c r="P54" i="141"/>
  <c r="E54" i="141"/>
  <c r="S53" i="141"/>
  <c r="R53" i="141"/>
  <c r="Q53" i="141"/>
  <c r="P53" i="141"/>
  <c r="E53" i="141"/>
  <c r="S52" i="141"/>
  <c r="R52" i="141"/>
  <c r="Q52" i="141"/>
  <c r="P52" i="141"/>
  <c r="E52" i="141"/>
  <c r="U52" i="141" s="1"/>
  <c r="S51" i="141"/>
  <c r="R51" i="141"/>
  <c r="Q51" i="141"/>
  <c r="P51" i="141"/>
  <c r="E51" i="141"/>
  <c r="U51" i="141" s="1"/>
  <c r="S50" i="141"/>
  <c r="R50" i="141"/>
  <c r="Q50" i="141"/>
  <c r="P50" i="141"/>
  <c r="E50" i="141"/>
  <c r="T50" i="141" s="1"/>
  <c r="S49" i="141"/>
  <c r="R49" i="141"/>
  <c r="Q49" i="141"/>
  <c r="P49" i="141"/>
  <c r="E49" i="141"/>
  <c r="T49" i="141" s="1"/>
  <c r="T48" i="141"/>
  <c r="S48" i="141"/>
  <c r="R48" i="141"/>
  <c r="Q48" i="141"/>
  <c r="P48" i="141"/>
  <c r="E48" i="141"/>
  <c r="U48" i="141" s="1"/>
  <c r="U47" i="141"/>
  <c r="T47" i="141"/>
  <c r="S47" i="141"/>
  <c r="R47" i="141"/>
  <c r="Q47" i="141"/>
  <c r="P47" i="141"/>
  <c r="E47" i="141"/>
  <c r="U46" i="141"/>
  <c r="T46" i="141"/>
  <c r="S46" i="141"/>
  <c r="R46" i="141"/>
  <c r="Q46" i="141"/>
  <c r="P46" i="141"/>
  <c r="E46" i="141"/>
  <c r="S45" i="141"/>
  <c r="R45" i="141"/>
  <c r="Q45" i="141"/>
  <c r="P45" i="141"/>
  <c r="E45" i="141"/>
  <c r="S44" i="141"/>
  <c r="R44" i="141"/>
  <c r="S42" i="141"/>
  <c r="R42" i="141"/>
  <c r="Q42" i="141"/>
  <c r="P42" i="141"/>
  <c r="E42" i="141"/>
  <c r="U42" i="141" s="1"/>
  <c r="S41" i="141"/>
  <c r="R41" i="141"/>
  <c r="Q41" i="141"/>
  <c r="P41" i="141"/>
  <c r="E41" i="141"/>
  <c r="U41" i="141" s="1"/>
  <c r="S40" i="141"/>
  <c r="R40" i="141"/>
  <c r="Q40" i="141"/>
  <c r="P40" i="141"/>
  <c r="E40" i="141"/>
  <c r="T40" i="141" s="1"/>
  <c r="S39" i="141"/>
  <c r="R39" i="141"/>
  <c r="Q39" i="141"/>
  <c r="P39" i="141"/>
  <c r="E39" i="141"/>
  <c r="S38" i="141"/>
  <c r="R38" i="141"/>
  <c r="Q38" i="141"/>
  <c r="P38" i="141"/>
  <c r="E38" i="141"/>
  <c r="U38" i="141" s="1"/>
  <c r="S37" i="141"/>
  <c r="R37" i="141"/>
  <c r="Q37" i="141"/>
  <c r="P37" i="141"/>
  <c r="E37" i="141"/>
  <c r="S36" i="141"/>
  <c r="R36" i="141"/>
  <c r="Q36" i="141"/>
  <c r="P36" i="141"/>
  <c r="E36" i="141"/>
  <c r="U36" i="141" s="1"/>
  <c r="S35" i="141"/>
  <c r="R35" i="141"/>
  <c r="Q35" i="141"/>
  <c r="P35" i="141"/>
  <c r="E35" i="141"/>
  <c r="T35" i="141" s="1"/>
  <c r="S34" i="141"/>
  <c r="R34" i="141"/>
  <c r="Q34" i="141"/>
  <c r="P34" i="141"/>
  <c r="E34" i="141"/>
  <c r="U34" i="141" s="1"/>
  <c r="S33" i="141"/>
  <c r="R33" i="141"/>
  <c r="Q33" i="141"/>
  <c r="P33" i="141"/>
  <c r="E33" i="141"/>
  <c r="U33" i="141" s="1"/>
  <c r="U32" i="141"/>
  <c r="S32" i="141"/>
  <c r="R32" i="141"/>
  <c r="Q32" i="141"/>
  <c r="P32" i="141"/>
  <c r="E32" i="141"/>
  <c r="T32" i="141" s="1"/>
  <c r="S31" i="141"/>
  <c r="R31" i="141"/>
  <c r="Q31" i="141"/>
  <c r="P31" i="141"/>
  <c r="E31" i="141"/>
  <c r="S30" i="141"/>
  <c r="R30" i="141"/>
  <c r="Q30" i="141"/>
  <c r="P30" i="141"/>
  <c r="E30" i="141"/>
  <c r="U30" i="141" s="1"/>
  <c r="S29" i="141"/>
  <c r="R29" i="141"/>
  <c r="Q29" i="141"/>
  <c r="P29" i="141"/>
  <c r="E29" i="141"/>
  <c r="S28" i="141"/>
  <c r="R28" i="141"/>
  <c r="S27" i="141"/>
  <c r="R27" i="141"/>
  <c r="Q27" i="141"/>
  <c r="P27" i="141"/>
  <c r="E27" i="141"/>
  <c r="S26" i="141"/>
  <c r="R26" i="141"/>
  <c r="Q26" i="141"/>
  <c r="P26" i="141"/>
  <c r="E26" i="141"/>
  <c r="U26" i="141" s="1"/>
  <c r="S25" i="141"/>
  <c r="R25" i="141"/>
  <c r="Q25" i="141"/>
  <c r="P25" i="141"/>
  <c r="E25" i="141"/>
  <c r="U25" i="141" s="1"/>
  <c r="S24" i="141"/>
  <c r="R24" i="141"/>
  <c r="Q24" i="141"/>
  <c r="P24" i="141"/>
  <c r="E24" i="141"/>
  <c r="U24" i="141" s="1"/>
  <c r="S23" i="141"/>
  <c r="R23" i="141"/>
  <c r="Q23" i="141"/>
  <c r="P23" i="141"/>
  <c r="E23" i="141"/>
  <c r="T23" i="141" s="1"/>
  <c r="S22" i="141"/>
  <c r="R22" i="141"/>
  <c r="Q22" i="141"/>
  <c r="P22" i="141"/>
  <c r="E22" i="141"/>
  <c r="U21" i="141"/>
  <c r="T21" i="141"/>
  <c r="S21" i="141"/>
  <c r="R21" i="141"/>
  <c r="Q21" i="141"/>
  <c r="P21" i="141"/>
  <c r="E21" i="141"/>
  <c r="T20" i="141"/>
  <c r="S20" i="141"/>
  <c r="R20" i="141"/>
  <c r="Q20" i="141"/>
  <c r="P20" i="141"/>
  <c r="E20" i="141"/>
  <c r="U20" i="141" s="1"/>
  <c r="S19" i="141"/>
  <c r="R19" i="141"/>
  <c r="Q19" i="141"/>
  <c r="P19" i="141"/>
  <c r="E19" i="141"/>
  <c r="T19" i="141" s="1"/>
  <c r="S18" i="141"/>
  <c r="R18" i="141"/>
  <c r="Q18" i="141"/>
  <c r="P18" i="141"/>
  <c r="E18" i="141"/>
  <c r="U18" i="141" s="1"/>
  <c r="S17" i="141"/>
  <c r="R17" i="141"/>
  <c r="Q17" i="141"/>
  <c r="P17" i="141"/>
  <c r="E17" i="141"/>
  <c r="T17" i="141" s="1"/>
  <c r="U16" i="141"/>
  <c r="S16" i="141"/>
  <c r="R16" i="141"/>
  <c r="Q16" i="141"/>
  <c r="P16" i="141"/>
  <c r="E16" i="141"/>
  <c r="T16" i="141" s="1"/>
  <c r="S15" i="141"/>
  <c r="R15" i="141"/>
  <c r="Q15" i="141"/>
  <c r="P15" i="141"/>
  <c r="E15" i="141"/>
  <c r="U15" i="141" s="1"/>
  <c r="S14" i="141"/>
  <c r="R14" i="141"/>
  <c r="Q14" i="141"/>
  <c r="P14" i="141"/>
  <c r="E14" i="141"/>
  <c r="T13" i="141"/>
  <c r="S13" i="141"/>
  <c r="R13" i="141"/>
  <c r="Q13" i="141"/>
  <c r="P13" i="141"/>
  <c r="E13" i="141"/>
  <c r="U13" i="141" s="1"/>
  <c r="S12" i="141"/>
  <c r="R12" i="141"/>
  <c r="Q12" i="141"/>
  <c r="P12" i="141"/>
  <c r="E12" i="141"/>
  <c r="U12" i="141" s="1"/>
  <c r="S11" i="141"/>
  <c r="R11" i="141"/>
  <c r="Q11" i="141"/>
  <c r="P11" i="141"/>
  <c r="E11" i="141"/>
  <c r="T11" i="141" s="1"/>
  <c r="S10" i="141"/>
  <c r="R10" i="141"/>
  <c r="Q10" i="141"/>
  <c r="P10" i="141"/>
  <c r="E10" i="141"/>
  <c r="R9" i="141"/>
  <c r="S64" i="140"/>
  <c r="R64" i="140"/>
  <c r="Q64" i="140"/>
  <c r="P64" i="140"/>
  <c r="E64" i="140"/>
  <c r="U64" i="140" s="1"/>
  <c r="S63" i="140"/>
  <c r="R63" i="140"/>
  <c r="Q63" i="140"/>
  <c r="P63" i="140"/>
  <c r="E63" i="140"/>
  <c r="S62" i="140"/>
  <c r="R62" i="140"/>
  <c r="U60" i="140"/>
  <c r="S60" i="140"/>
  <c r="R60" i="140"/>
  <c r="Q60" i="140"/>
  <c r="P60" i="140"/>
  <c r="E60" i="140"/>
  <c r="T60" i="140" s="1"/>
  <c r="T59" i="140"/>
  <c r="S59" i="140"/>
  <c r="R59" i="140"/>
  <c r="Q59" i="140"/>
  <c r="P59" i="140"/>
  <c r="E59" i="140"/>
  <c r="U59" i="140" s="1"/>
  <c r="S58" i="140"/>
  <c r="R58" i="140"/>
  <c r="Q58" i="140"/>
  <c r="P58" i="140"/>
  <c r="E58" i="140"/>
  <c r="U58" i="140" s="1"/>
  <c r="S57" i="140"/>
  <c r="R57" i="140"/>
  <c r="Q57" i="140"/>
  <c r="P57" i="140"/>
  <c r="E57" i="140"/>
  <c r="S56" i="140"/>
  <c r="R56" i="140"/>
  <c r="S55" i="140"/>
  <c r="R55" i="140"/>
  <c r="Q55" i="140"/>
  <c r="P55" i="140"/>
  <c r="E55" i="140"/>
  <c r="S54" i="140"/>
  <c r="R54" i="140"/>
  <c r="Q54" i="140"/>
  <c r="P54" i="140"/>
  <c r="E54" i="140"/>
  <c r="U54" i="140" s="1"/>
  <c r="S53" i="140"/>
  <c r="R53" i="140"/>
  <c r="Q53" i="140"/>
  <c r="P53" i="140"/>
  <c r="E53" i="140"/>
  <c r="U53" i="140" s="1"/>
  <c r="S52" i="140"/>
  <c r="R52" i="140"/>
  <c r="Q52" i="140"/>
  <c r="P52" i="140"/>
  <c r="E52" i="140"/>
  <c r="U52" i="140" s="1"/>
  <c r="S51" i="140"/>
  <c r="R51" i="140"/>
  <c r="Q51" i="140"/>
  <c r="P51" i="140"/>
  <c r="E51" i="140"/>
  <c r="T51" i="140" s="1"/>
  <c r="S50" i="140"/>
  <c r="R50" i="140"/>
  <c r="Q50" i="140"/>
  <c r="P50" i="140"/>
  <c r="E50" i="140"/>
  <c r="U50" i="140" s="1"/>
  <c r="S49" i="140"/>
  <c r="R49" i="140"/>
  <c r="Q49" i="140"/>
  <c r="P49" i="140"/>
  <c r="E49" i="140"/>
  <c r="S48" i="140"/>
  <c r="R48" i="140"/>
  <c r="Q48" i="140"/>
  <c r="P48" i="140"/>
  <c r="E48" i="140"/>
  <c r="U48" i="140" s="1"/>
  <c r="S47" i="140"/>
  <c r="R47" i="140"/>
  <c r="Q47" i="140"/>
  <c r="P47" i="140"/>
  <c r="E47" i="140"/>
  <c r="T47" i="140" s="1"/>
  <c r="S46" i="140"/>
  <c r="R46" i="140"/>
  <c r="Q46" i="140"/>
  <c r="P46" i="140"/>
  <c r="E46" i="140"/>
  <c r="U46" i="140" s="1"/>
  <c r="S45" i="140"/>
  <c r="R45" i="140"/>
  <c r="Q45" i="140"/>
  <c r="P45" i="140"/>
  <c r="E45" i="140"/>
  <c r="S44" i="140"/>
  <c r="R44" i="140"/>
  <c r="R43" i="140"/>
  <c r="S42" i="140"/>
  <c r="R42" i="140"/>
  <c r="Q42" i="140"/>
  <c r="P42" i="140"/>
  <c r="E42" i="140"/>
  <c r="U42" i="140" s="1"/>
  <c r="S41" i="140"/>
  <c r="R41" i="140"/>
  <c r="Q41" i="140"/>
  <c r="P41" i="140"/>
  <c r="E41" i="140"/>
  <c r="U41" i="140" s="1"/>
  <c r="U40" i="140"/>
  <c r="T40" i="140"/>
  <c r="S40" i="140"/>
  <c r="R40" i="140"/>
  <c r="Q40" i="140"/>
  <c r="P40" i="140"/>
  <c r="E40" i="140"/>
  <c r="S39" i="140"/>
  <c r="R39" i="140"/>
  <c r="Q39" i="140"/>
  <c r="P39" i="140"/>
  <c r="E39" i="140"/>
  <c r="U39" i="140" s="1"/>
  <c r="S38" i="140"/>
  <c r="R38" i="140"/>
  <c r="Q38" i="140"/>
  <c r="P38" i="140"/>
  <c r="E38" i="140"/>
  <c r="U38" i="140" s="1"/>
  <c r="S37" i="140"/>
  <c r="R37" i="140"/>
  <c r="Q37" i="140"/>
  <c r="P37" i="140"/>
  <c r="E37" i="140"/>
  <c r="U36" i="140"/>
  <c r="S36" i="140"/>
  <c r="R36" i="140"/>
  <c r="Q36" i="140"/>
  <c r="P36" i="140"/>
  <c r="E36" i="140"/>
  <c r="U35" i="140"/>
  <c r="S35" i="140"/>
  <c r="R35" i="140"/>
  <c r="Q35" i="140"/>
  <c r="P35" i="140"/>
  <c r="E35" i="140"/>
  <c r="T35" i="140" s="1"/>
  <c r="T34" i="140"/>
  <c r="S34" i="140"/>
  <c r="R34" i="140"/>
  <c r="Q34" i="140"/>
  <c r="P34" i="140"/>
  <c r="E34" i="140"/>
  <c r="U34" i="140" s="1"/>
  <c r="S33" i="140"/>
  <c r="R33" i="140"/>
  <c r="Q33" i="140"/>
  <c r="P33" i="140"/>
  <c r="E33" i="140"/>
  <c r="S32" i="140"/>
  <c r="R32" i="140"/>
  <c r="Q32" i="140"/>
  <c r="P32" i="140"/>
  <c r="E32" i="140"/>
  <c r="S31" i="140"/>
  <c r="R31" i="140"/>
  <c r="Q31" i="140"/>
  <c r="P31" i="140"/>
  <c r="E31" i="140"/>
  <c r="U31" i="140" s="1"/>
  <c r="S30" i="140"/>
  <c r="R30" i="140"/>
  <c r="Q30" i="140"/>
  <c r="P30" i="140"/>
  <c r="E30" i="140"/>
  <c r="U30" i="140" s="1"/>
  <c r="S29" i="140"/>
  <c r="R29" i="140"/>
  <c r="Q29" i="140"/>
  <c r="P29" i="140"/>
  <c r="E29" i="140"/>
  <c r="U29" i="140" s="1"/>
  <c r="S28" i="140"/>
  <c r="U27" i="140"/>
  <c r="T27" i="140"/>
  <c r="S27" i="140"/>
  <c r="R27" i="140"/>
  <c r="Q27" i="140"/>
  <c r="P27" i="140"/>
  <c r="E27" i="140"/>
  <c r="S26" i="140"/>
  <c r="R26" i="140"/>
  <c r="Q26" i="140"/>
  <c r="P26" i="140"/>
  <c r="E26" i="140"/>
  <c r="T25" i="140"/>
  <c r="S25" i="140"/>
  <c r="R25" i="140"/>
  <c r="Q25" i="140"/>
  <c r="P25" i="140"/>
  <c r="E25" i="140"/>
  <c r="U25" i="140" s="1"/>
  <c r="S24" i="140"/>
  <c r="R24" i="140"/>
  <c r="Q24" i="140"/>
  <c r="P24" i="140"/>
  <c r="E24" i="140"/>
  <c r="T24" i="140" s="1"/>
  <c r="S23" i="140"/>
  <c r="R23" i="140"/>
  <c r="Q23" i="140"/>
  <c r="P23" i="140"/>
  <c r="E23" i="140"/>
  <c r="U23" i="140" s="1"/>
  <c r="S22" i="140"/>
  <c r="R22" i="140"/>
  <c r="Q22" i="140"/>
  <c r="P22" i="140"/>
  <c r="E22" i="140"/>
  <c r="U22" i="140" s="1"/>
  <c r="S21" i="140"/>
  <c r="R21" i="140"/>
  <c r="Q21" i="140"/>
  <c r="P21" i="140"/>
  <c r="E21" i="140"/>
  <c r="T21" i="140" s="1"/>
  <c r="U20" i="140"/>
  <c r="S20" i="140"/>
  <c r="R20" i="140"/>
  <c r="Q20" i="140"/>
  <c r="P20" i="140"/>
  <c r="E20" i="140"/>
  <c r="T20" i="140" s="1"/>
  <c r="S19" i="140"/>
  <c r="R19" i="140"/>
  <c r="Q19" i="140"/>
  <c r="P19" i="140"/>
  <c r="E19" i="140"/>
  <c r="U19" i="140" s="1"/>
  <c r="S18" i="140"/>
  <c r="R18" i="140"/>
  <c r="Q18" i="140"/>
  <c r="P18" i="140"/>
  <c r="E18" i="140"/>
  <c r="U18" i="140" s="1"/>
  <c r="S17" i="140"/>
  <c r="R17" i="140"/>
  <c r="Q17" i="140"/>
  <c r="P17" i="140"/>
  <c r="E17" i="140"/>
  <c r="U17" i="140" s="1"/>
  <c r="S16" i="140"/>
  <c r="R16" i="140"/>
  <c r="Q16" i="140"/>
  <c r="P16" i="140"/>
  <c r="E16" i="140"/>
  <c r="T16" i="140" s="1"/>
  <c r="S15" i="140"/>
  <c r="R15" i="140"/>
  <c r="Q15" i="140"/>
  <c r="P15" i="140"/>
  <c r="E15" i="140"/>
  <c r="T15" i="140" s="1"/>
  <c r="U14" i="140"/>
  <c r="S14" i="140"/>
  <c r="R14" i="140"/>
  <c r="Q14" i="140"/>
  <c r="P14" i="140"/>
  <c r="E14" i="140"/>
  <c r="T14" i="140" s="1"/>
  <c r="T13" i="140"/>
  <c r="S13" i="140"/>
  <c r="R13" i="140"/>
  <c r="Q13" i="140"/>
  <c r="P13" i="140"/>
  <c r="E13" i="140"/>
  <c r="U12" i="140"/>
  <c r="T12" i="140"/>
  <c r="S12" i="140"/>
  <c r="R12" i="140"/>
  <c r="Q12" i="140"/>
  <c r="P12" i="140"/>
  <c r="E12" i="140"/>
  <c r="S11" i="140"/>
  <c r="R11" i="140"/>
  <c r="Q11" i="140"/>
  <c r="P11" i="140"/>
  <c r="E11" i="140"/>
  <c r="U11" i="140" s="1"/>
  <c r="S10" i="140"/>
  <c r="R10" i="140"/>
  <c r="Q10" i="140"/>
  <c r="P10" i="140"/>
  <c r="E10" i="140"/>
  <c r="U10" i="140" s="1"/>
  <c r="S9" i="140"/>
  <c r="R9" i="140"/>
  <c r="S64" i="139"/>
  <c r="R64" i="139"/>
  <c r="Q64" i="139"/>
  <c r="P64" i="139"/>
  <c r="E64" i="139"/>
  <c r="U64" i="139" s="1"/>
  <c r="S63" i="139"/>
  <c r="R63" i="139"/>
  <c r="Q63" i="139"/>
  <c r="P63" i="139"/>
  <c r="E63" i="139"/>
  <c r="S62" i="139"/>
  <c r="R62" i="139"/>
  <c r="S60" i="139"/>
  <c r="R60" i="139"/>
  <c r="Q60" i="139"/>
  <c r="P60" i="139"/>
  <c r="E60" i="139"/>
  <c r="U60" i="139" s="1"/>
  <c r="S59" i="139"/>
  <c r="R59" i="139"/>
  <c r="Q59" i="139"/>
  <c r="P59" i="139"/>
  <c r="E59" i="139"/>
  <c r="U59" i="139" s="1"/>
  <c r="S58" i="139"/>
  <c r="R58" i="139"/>
  <c r="Q58" i="139"/>
  <c r="P58" i="139"/>
  <c r="E58" i="139"/>
  <c r="U58" i="139" s="1"/>
  <c r="S57" i="139"/>
  <c r="R57" i="139"/>
  <c r="Q57" i="139"/>
  <c r="P57" i="139"/>
  <c r="E57" i="139"/>
  <c r="U57" i="139" s="1"/>
  <c r="S56" i="139"/>
  <c r="U55" i="139"/>
  <c r="T55" i="139"/>
  <c r="S55" i="139"/>
  <c r="R55" i="139"/>
  <c r="Q55" i="139"/>
  <c r="P55" i="139"/>
  <c r="E55" i="139"/>
  <c r="S54" i="139"/>
  <c r="R54" i="139"/>
  <c r="Q54" i="139"/>
  <c r="P54" i="139"/>
  <c r="E54" i="139"/>
  <c r="T54" i="139" s="1"/>
  <c r="T53" i="139"/>
  <c r="S53" i="139"/>
  <c r="R53" i="139"/>
  <c r="Q53" i="139"/>
  <c r="P53" i="139"/>
  <c r="E53" i="139"/>
  <c r="U53" i="139" s="1"/>
  <c r="S52" i="139"/>
  <c r="R52" i="139"/>
  <c r="Q52" i="139"/>
  <c r="P52" i="139"/>
  <c r="E52" i="139"/>
  <c r="T52" i="139" s="1"/>
  <c r="S51" i="139"/>
  <c r="R51" i="139"/>
  <c r="Q51" i="139"/>
  <c r="P51" i="139"/>
  <c r="E51" i="139"/>
  <c r="U51" i="139" s="1"/>
  <c r="S50" i="139"/>
  <c r="R50" i="139"/>
  <c r="Q50" i="139"/>
  <c r="P50" i="139"/>
  <c r="E50" i="139"/>
  <c r="U50" i="139" s="1"/>
  <c r="S49" i="139"/>
  <c r="R49" i="139"/>
  <c r="Q49" i="139"/>
  <c r="P49" i="139"/>
  <c r="E49" i="139"/>
  <c r="T49" i="139" s="1"/>
  <c r="S48" i="139"/>
  <c r="R48" i="139"/>
  <c r="Q48" i="139"/>
  <c r="P48" i="139"/>
  <c r="E48" i="139"/>
  <c r="T48" i="139" s="1"/>
  <c r="U47" i="139"/>
  <c r="T47" i="139"/>
  <c r="S47" i="139"/>
  <c r="R47" i="139"/>
  <c r="Q47" i="139"/>
  <c r="P47" i="139"/>
  <c r="E47" i="139"/>
  <c r="S46" i="139"/>
  <c r="R46" i="139"/>
  <c r="Q46" i="139"/>
  <c r="P46" i="139"/>
  <c r="E46" i="139"/>
  <c r="T46" i="139" s="1"/>
  <c r="S45" i="139"/>
  <c r="R45" i="139"/>
  <c r="Q45" i="139"/>
  <c r="P45" i="139"/>
  <c r="E45" i="139"/>
  <c r="T45" i="139" s="1"/>
  <c r="S44" i="139"/>
  <c r="R44" i="139"/>
  <c r="S42" i="139"/>
  <c r="R42" i="139"/>
  <c r="Q42" i="139"/>
  <c r="P42" i="139"/>
  <c r="E42" i="139"/>
  <c r="T42" i="139" s="1"/>
  <c r="S41" i="139"/>
  <c r="R41" i="139"/>
  <c r="Q41" i="139"/>
  <c r="P41" i="139"/>
  <c r="E41" i="139"/>
  <c r="S40" i="139"/>
  <c r="R40" i="139"/>
  <c r="Q40" i="139"/>
  <c r="P40" i="139"/>
  <c r="E40" i="139"/>
  <c r="U40" i="139" s="1"/>
  <c r="S39" i="139"/>
  <c r="R39" i="139"/>
  <c r="Q39" i="139"/>
  <c r="P39" i="139"/>
  <c r="E39" i="139"/>
  <c r="S38" i="139"/>
  <c r="R38" i="139"/>
  <c r="Q38" i="139"/>
  <c r="P38" i="139"/>
  <c r="E38" i="139"/>
  <c r="U38" i="139" s="1"/>
  <c r="S37" i="139"/>
  <c r="R37" i="139"/>
  <c r="Q37" i="139"/>
  <c r="P37" i="139"/>
  <c r="E37" i="139"/>
  <c r="S36" i="139"/>
  <c r="R36" i="139"/>
  <c r="Q36" i="139"/>
  <c r="P36" i="139"/>
  <c r="E36" i="139"/>
  <c r="U36" i="139" s="1"/>
  <c r="S35" i="139"/>
  <c r="R35" i="139"/>
  <c r="Q35" i="139"/>
  <c r="P35" i="139"/>
  <c r="E35" i="139"/>
  <c r="U35" i="139" s="1"/>
  <c r="U34" i="139"/>
  <c r="S34" i="139"/>
  <c r="R34" i="139"/>
  <c r="Q34" i="139"/>
  <c r="P34" i="139"/>
  <c r="E34" i="139"/>
  <c r="T34" i="139" s="1"/>
  <c r="S33" i="139"/>
  <c r="R33" i="139"/>
  <c r="Q33" i="139"/>
  <c r="P33" i="139"/>
  <c r="T33" i="139" s="1"/>
  <c r="E33" i="139"/>
  <c r="U33" i="139" s="1"/>
  <c r="T32" i="139"/>
  <c r="S32" i="139"/>
  <c r="R32" i="139"/>
  <c r="Q32" i="139"/>
  <c r="P32" i="139"/>
  <c r="E32" i="139"/>
  <c r="U32" i="139" s="1"/>
  <c r="S31" i="139"/>
  <c r="R31" i="139"/>
  <c r="Q31" i="139"/>
  <c r="P31" i="139"/>
  <c r="E31" i="139"/>
  <c r="U31" i="139" s="1"/>
  <c r="S30" i="139"/>
  <c r="R30" i="139"/>
  <c r="Q30" i="139"/>
  <c r="P30" i="139"/>
  <c r="E30" i="139"/>
  <c r="U30" i="139" s="1"/>
  <c r="T29" i="139"/>
  <c r="S29" i="139"/>
  <c r="R29" i="139"/>
  <c r="Q29" i="139"/>
  <c r="P29" i="139"/>
  <c r="E29" i="139"/>
  <c r="U29" i="139" s="1"/>
  <c r="T27" i="139"/>
  <c r="S27" i="139"/>
  <c r="R27" i="139"/>
  <c r="Q27" i="139"/>
  <c r="P27" i="139"/>
  <c r="E27" i="139"/>
  <c r="U27" i="139" s="1"/>
  <c r="S26" i="139"/>
  <c r="R26" i="139"/>
  <c r="Q26" i="139"/>
  <c r="P26" i="139"/>
  <c r="E26" i="139"/>
  <c r="U26" i="139" s="1"/>
  <c r="S25" i="139"/>
  <c r="R25" i="139"/>
  <c r="Q25" i="139"/>
  <c r="P25" i="139"/>
  <c r="E25" i="139"/>
  <c r="U25" i="139" s="1"/>
  <c r="S24" i="139"/>
  <c r="R24" i="139"/>
  <c r="Q24" i="139"/>
  <c r="P24" i="139"/>
  <c r="E24" i="139"/>
  <c r="U24" i="139" s="1"/>
  <c r="S23" i="139"/>
  <c r="R23" i="139"/>
  <c r="Q23" i="139"/>
  <c r="P23" i="139"/>
  <c r="E23" i="139"/>
  <c r="T23" i="139" s="1"/>
  <c r="S22" i="139"/>
  <c r="R22" i="139"/>
  <c r="Q22" i="139"/>
  <c r="P22" i="139"/>
  <c r="E22" i="139"/>
  <c r="S21" i="139"/>
  <c r="R21" i="139"/>
  <c r="Q21" i="139"/>
  <c r="P21" i="139"/>
  <c r="E21" i="139"/>
  <c r="S20" i="139"/>
  <c r="R20" i="139"/>
  <c r="Q20" i="139"/>
  <c r="P20" i="139"/>
  <c r="E20" i="139"/>
  <c r="U20" i="139" s="1"/>
  <c r="S19" i="139"/>
  <c r="R19" i="139"/>
  <c r="Q19" i="139"/>
  <c r="P19" i="139"/>
  <c r="E19" i="139"/>
  <c r="U19" i="139" s="1"/>
  <c r="S18" i="139"/>
  <c r="R18" i="139"/>
  <c r="Q18" i="139"/>
  <c r="P18" i="139"/>
  <c r="E18" i="139"/>
  <c r="U18" i="139" s="1"/>
  <c r="S17" i="139"/>
  <c r="R17" i="139"/>
  <c r="Q17" i="139"/>
  <c r="P17" i="139"/>
  <c r="E17" i="139"/>
  <c r="T17" i="139" s="1"/>
  <c r="T16" i="139"/>
  <c r="S16" i="139"/>
  <c r="R16" i="139"/>
  <c r="Q16" i="139"/>
  <c r="P16" i="139"/>
  <c r="E16" i="139"/>
  <c r="U16" i="139" s="1"/>
  <c r="T15" i="139"/>
  <c r="S15" i="139"/>
  <c r="R15" i="139"/>
  <c r="Q15" i="139"/>
  <c r="P15" i="139"/>
  <c r="E15" i="139"/>
  <c r="U15" i="139" s="1"/>
  <c r="S14" i="139"/>
  <c r="R14" i="139"/>
  <c r="Q14" i="139"/>
  <c r="P14" i="139"/>
  <c r="E14" i="139"/>
  <c r="U14" i="139" s="1"/>
  <c r="S13" i="139"/>
  <c r="R13" i="139"/>
  <c r="Q13" i="139"/>
  <c r="P13" i="139"/>
  <c r="E13" i="139"/>
  <c r="S12" i="139"/>
  <c r="R12" i="139"/>
  <c r="Q12" i="139"/>
  <c r="P12" i="139"/>
  <c r="E12" i="139"/>
  <c r="U12" i="139" s="1"/>
  <c r="S11" i="139"/>
  <c r="R11" i="139"/>
  <c r="Q11" i="139"/>
  <c r="P11" i="139"/>
  <c r="E11" i="139"/>
  <c r="T11" i="139" s="1"/>
  <c r="S10" i="139"/>
  <c r="R10" i="139"/>
  <c r="Q10" i="139"/>
  <c r="P10" i="139"/>
  <c r="E10" i="139"/>
  <c r="S9" i="139"/>
  <c r="R9" i="139"/>
  <c r="S64" i="138"/>
  <c r="R64" i="138"/>
  <c r="Q64" i="138"/>
  <c r="P64" i="138"/>
  <c r="E64" i="138"/>
  <c r="T64" i="138" s="1"/>
  <c r="U63" i="138"/>
  <c r="S63" i="138"/>
  <c r="R63" i="138"/>
  <c r="Q63" i="138"/>
  <c r="P63" i="138"/>
  <c r="E63" i="138"/>
  <c r="T63" i="138" s="1"/>
  <c r="S62" i="138"/>
  <c r="R62" i="138"/>
  <c r="S60" i="138"/>
  <c r="R60" i="138"/>
  <c r="Q60" i="138"/>
  <c r="P60" i="138"/>
  <c r="E60" i="138"/>
  <c r="T60" i="138" s="1"/>
  <c r="U59" i="138"/>
  <c r="T59" i="138"/>
  <c r="S59" i="138"/>
  <c r="R59" i="138"/>
  <c r="Q59" i="138"/>
  <c r="P59" i="138"/>
  <c r="E59" i="138"/>
  <c r="S58" i="138"/>
  <c r="R58" i="138"/>
  <c r="Q58" i="138"/>
  <c r="P58" i="138"/>
  <c r="E58" i="138"/>
  <c r="U58" i="138" s="1"/>
  <c r="U57" i="138"/>
  <c r="T57" i="138"/>
  <c r="S57" i="138"/>
  <c r="R57" i="138"/>
  <c r="Q57" i="138"/>
  <c r="P57" i="138"/>
  <c r="E57" i="138"/>
  <c r="S56" i="138"/>
  <c r="R56" i="138"/>
  <c r="U55" i="138"/>
  <c r="T55" i="138"/>
  <c r="S55" i="138"/>
  <c r="R55" i="138"/>
  <c r="Q55" i="138"/>
  <c r="P55" i="138"/>
  <c r="E55" i="138"/>
  <c r="S54" i="138"/>
  <c r="R54" i="138"/>
  <c r="Q54" i="138"/>
  <c r="P54" i="138"/>
  <c r="E54" i="138"/>
  <c r="T53" i="138"/>
  <c r="S53" i="138"/>
  <c r="R53" i="138"/>
  <c r="Q53" i="138"/>
  <c r="P53" i="138"/>
  <c r="E53" i="138"/>
  <c r="U53" i="138" s="1"/>
  <c r="S52" i="138"/>
  <c r="R52" i="138"/>
  <c r="Q52" i="138"/>
  <c r="P52" i="138"/>
  <c r="E52" i="138"/>
  <c r="U52" i="138" s="1"/>
  <c r="S51" i="138"/>
  <c r="R51" i="138"/>
  <c r="Q51" i="138"/>
  <c r="P51" i="138"/>
  <c r="E51" i="138"/>
  <c r="U51" i="138" s="1"/>
  <c r="S50" i="138"/>
  <c r="R50" i="138"/>
  <c r="Q50" i="138"/>
  <c r="P50" i="138"/>
  <c r="E50" i="138"/>
  <c r="U50" i="138" s="1"/>
  <c r="U49" i="138"/>
  <c r="S49" i="138"/>
  <c r="R49" i="138"/>
  <c r="Q49" i="138"/>
  <c r="P49" i="138"/>
  <c r="E49" i="138"/>
  <c r="T49" i="138" s="1"/>
  <c r="S48" i="138"/>
  <c r="R48" i="138"/>
  <c r="Q48" i="138"/>
  <c r="P48" i="138"/>
  <c r="E48" i="138"/>
  <c r="T47" i="138"/>
  <c r="S47" i="138"/>
  <c r="R47" i="138"/>
  <c r="Q47" i="138"/>
  <c r="P47" i="138"/>
  <c r="E47" i="138"/>
  <c r="U47" i="138" s="1"/>
  <c r="S46" i="138"/>
  <c r="R46" i="138"/>
  <c r="Q46" i="138"/>
  <c r="P46" i="138"/>
  <c r="E46" i="138"/>
  <c r="S45" i="138"/>
  <c r="R45" i="138"/>
  <c r="Q45" i="138"/>
  <c r="P45" i="138"/>
  <c r="E45" i="138"/>
  <c r="S44" i="138"/>
  <c r="R44" i="138"/>
  <c r="S42" i="138"/>
  <c r="R42" i="138"/>
  <c r="Q42" i="138"/>
  <c r="P42" i="138"/>
  <c r="E42" i="138"/>
  <c r="U42" i="138" s="1"/>
  <c r="S41" i="138"/>
  <c r="R41" i="138"/>
  <c r="Q41" i="138"/>
  <c r="P41" i="138"/>
  <c r="E41" i="138"/>
  <c r="T41" i="138" s="1"/>
  <c r="S40" i="138"/>
  <c r="R40" i="138"/>
  <c r="Q40" i="138"/>
  <c r="P40" i="138"/>
  <c r="E40" i="138"/>
  <c r="U40" i="138" s="1"/>
  <c r="S39" i="138"/>
  <c r="R39" i="138"/>
  <c r="Q39" i="138"/>
  <c r="P39" i="138"/>
  <c r="E39" i="138"/>
  <c r="T39" i="138" s="1"/>
  <c r="S38" i="138"/>
  <c r="R38" i="138"/>
  <c r="Q38" i="138"/>
  <c r="P38" i="138"/>
  <c r="E38" i="138"/>
  <c r="U38" i="138" s="1"/>
  <c r="S37" i="138"/>
  <c r="R37" i="138"/>
  <c r="Q37" i="138"/>
  <c r="P37" i="138"/>
  <c r="E37" i="138"/>
  <c r="U37" i="138" s="1"/>
  <c r="S36" i="138"/>
  <c r="R36" i="138"/>
  <c r="Q36" i="138"/>
  <c r="P36" i="138"/>
  <c r="E36" i="138"/>
  <c r="U36" i="138" s="1"/>
  <c r="S35" i="138"/>
  <c r="R35" i="138"/>
  <c r="Q35" i="138"/>
  <c r="P35" i="138"/>
  <c r="E35" i="138"/>
  <c r="T35" i="138" s="1"/>
  <c r="U34" i="138"/>
  <c r="S34" i="138"/>
  <c r="R34" i="138"/>
  <c r="Q34" i="138"/>
  <c r="P34" i="138"/>
  <c r="E34" i="138"/>
  <c r="T34" i="138" s="1"/>
  <c r="U33" i="138"/>
  <c r="T33" i="138"/>
  <c r="S33" i="138"/>
  <c r="R33" i="138"/>
  <c r="Q33" i="138"/>
  <c r="P33" i="138"/>
  <c r="E33" i="138"/>
  <c r="S32" i="138"/>
  <c r="R32" i="138"/>
  <c r="Q32" i="138"/>
  <c r="P32" i="138"/>
  <c r="E32" i="138"/>
  <c r="S31" i="138"/>
  <c r="R31" i="138"/>
  <c r="Q31" i="138"/>
  <c r="P31" i="138"/>
  <c r="E31" i="138"/>
  <c r="S30" i="138"/>
  <c r="R30" i="138"/>
  <c r="Q30" i="138"/>
  <c r="P30" i="138"/>
  <c r="E30" i="138"/>
  <c r="U30" i="138" s="1"/>
  <c r="S29" i="138"/>
  <c r="R29" i="138"/>
  <c r="Q29" i="138"/>
  <c r="P29" i="138"/>
  <c r="E29" i="138"/>
  <c r="R28" i="138"/>
  <c r="S27" i="138"/>
  <c r="R27" i="138"/>
  <c r="Q27" i="138"/>
  <c r="P27" i="138"/>
  <c r="E27" i="138"/>
  <c r="U27" i="138" s="1"/>
  <c r="S26" i="138"/>
  <c r="R26" i="138"/>
  <c r="Q26" i="138"/>
  <c r="P26" i="138"/>
  <c r="E26" i="138"/>
  <c r="T26" i="138" s="1"/>
  <c r="S25" i="138"/>
  <c r="R25" i="138"/>
  <c r="Q25" i="138"/>
  <c r="P25" i="138"/>
  <c r="E25" i="138"/>
  <c r="U24" i="138"/>
  <c r="T24" i="138"/>
  <c r="S24" i="138"/>
  <c r="R24" i="138"/>
  <c r="Q24" i="138"/>
  <c r="P24" i="138"/>
  <c r="E24" i="138"/>
  <c r="S23" i="138"/>
  <c r="R23" i="138"/>
  <c r="Q23" i="138"/>
  <c r="P23" i="138"/>
  <c r="E23" i="138"/>
  <c r="T22" i="138"/>
  <c r="S22" i="138"/>
  <c r="R22" i="138"/>
  <c r="Q22" i="138"/>
  <c r="P22" i="138"/>
  <c r="E22" i="138"/>
  <c r="U22" i="138" s="1"/>
  <c r="U21" i="138"/>
  <c r="T21" i="138"/>
  <c r="S21" i="138"/>
  <c r="R21" i="138"/>
  <c r="Q21" i="138"/>
  <c r="P21" i="138"/>
  <c r="E21" i="138"/>
  <c r="S20" i="138"/>
  <c r="R20" i="138"/>
  <c r="Q20" i="138"/>
  <c r="P20" i="138"/>
  <c r="E20" i="138"/>
  <c r="U20" i="138" s="1"/>
  <c r="S19" i="138"/>
  <c r="R19" i="138"/>
  <c r="Q19" i="138"/>
  <c r="P19" i="138"/>
  <c r="E19" i="138"/>
  <c r="U19" i="138" s="1"/>
  <c r="S18" i="138"/>
  <c r="R18" i="138"/>
  <c r="Q18" i="138"/>
  <c r="P18" i="138"/>
  <c r="E18" i="138"/>
  <c r="T18" i="138" s="1"/>
  <c r="U17" i="138"/>
  <c r="T17" i="138"/>
  <c r="S17" i="138"/>
  <c r="R17" i="138"/>
  <c r="Q17" i="138"/>
  <c r="P17" i="138"/>
  <c r="E17" i="138"/>
  <c r="T16" i="138"/>
  <c r="S16" i="138"/>
  <c r="R16" i="138"/>
  <c r="Q16" i="138"/>
  <c r="P16" i="138"/>
  <c r="E16" i="138"/>
  <c r="U16" i="138" s="1"/>
  <c r="S15" i="138"/>
  <c r="R15" i="138"/>
  <c r="Q15" i="138"/>
  <c r="P15" i="138"/>
  <c r="E15" i="138"/>
  <c r="U15" i="138" s="1"/>
  <c r="S14" i="138"/>
  <c r="R14" i="138"/>
  <c r="Q14" i="138"/>
  <c r="P14" i="138"/>
  <c r="E14" i="138"/>
  <c r="U14" i="138" s="1"/>
  <c r="S13" i="138"/>
  <c r="R13" i="138"/>
  <c r="Q13" i="138"/>
  <c r="U13" i="138" s="1"/>
  <c r="P13" i="138"/>
  <c r="T13" i="138" s="1"/>
  <c r="E13" i="138"/>
  <c r="S12" i="138"/>
  <c r="R12" i="138"/>
  <c r="Q12" i="138"/>
  <c r="P12" i="138"/>
  <c r="E12" i="138"/>
  <c r="T12" i="138" s="1"/>
  <c r="T11" i="138"/>
  <c r="S11" i="138"/>
  <c r="R11" i="138"/>
  <c r="Q11" i="138"/>
  <c r="P11" i="138"/>
  <c r="E11" i="138"/>
  <c r="U11" i="138" s="1"/>
  <c r="S10" i="138"/>
  <c r="R10" i="138"/>
  <c r="Q10" i="138"/>
  <c r="P10" i="138"/>
  <c r="E10" i="138"/>
  <c r="S64" i="137"/>
  <c r="R64" i="137"/>
  <c r="Q64" i="137"/>
  <c r="P64" i="137"/>
  <c r="E64" i="137"/>
  <c r="T64" i="137" s="1"/>
  <c r="S63" i="137"/>
  <c r="R63" i="137"/>
  <c r="Q63" i="137"/>
  <c r="Q62" i="137" s="1"/>
  <c r="P63" i="137"/>
  <c r="E63" i="137"/>
  <c r="S62" i="137"/>
  <c r="S60" i="137"/>
  <c r="R60" i="137"/>
  <c r="Q60" i="137"/>
  <c r="P60" i="137"/>
  <c r="E60" i="137"/>
  <c r="U60" i="137" s="1"/>
  <c r="S59" i="137"/>
  <c r="R59" i="137"/>
  <c r="Q59" i="137"/>
  <c r="P59" i="137"/>
  <c r="E59" i="137"/>
  <c r="T59" i="137" s="1"/>
  <c r="S58" i="137"/>
  <c r="R58" i="137"/>
  <c r="Q58" i="137"/>
  <c r="P58" i="137"/>
  <c r="E58" i="137"/>
  <c r="T58" i="137" s="1"/>
  <c r="T57" i="137"/>
  <c r="S57" i="137"/>
  <c r="R57" i="137"/>
  <c r="Q57" i="137"/>
  <c r="P57" i="137"/>
  <c r="E57" i="137"/>
  <c r="U57" i="137" s="1"/>
  <c r="S56" i="137"/>
  <c r="R56" i="137"/>
  <c r="S55" i="137"/>
  <c r="R55" i="137"/>
  <c r="Q55" i="137"/>
  <c r="P55" i="137"/>
  <c r="E55" i="137"/>
  <c r="U55" i="137" s="1"/>
  <c r="S54" i="137"/>
  <c r="R54" i="137"/>
  <c r="Q54" i="137"/>
  <c r="P54" i="137"/>
  <c r="E54" i="137"/>
  <c r="T54" i="137" s="1"/>
  <c r="S53" i="137"/>
  <c r="R53" i="137"/>
  <c r="Q53" i="137"/>
  <c r="P53" i="137"/>
  <c r="E53" i="137"/>
  <c r="S52" i="137"/>
  <c r="R52" i="137"/>
  <c r="Q52" i="137"/>
  <c r="P52" i="137"/>
  <c r="E52" i="137"/>
  <c r="T52" i="137" s="1"/>
  <c r="T51" i="137"/>
  <c r="S51" i="137"/>
  <c r="R51" i="137"/>
  <c r="Q51" i="137"/>
  <c r="P51" i="137"/>
  <c r="E51" i="137"/>
  <c r="U51" i="137" s="1"/>
  <c r="S50" i="137"/>
  <c r="R50" i="137"/>
  <c r="Q50" i="137"/>
  <c r="P50" i="137"/>
  <c r="E50" i="137"/>
  <c r="U50" i="137" s="1"/>
  <c r="S49" i="137"/>
  <c r="R49" i="137"/>
  <c r="Q49" i="137"/>
  <c r="P49" i="137"/>
  <c r="E49" i="137"/>
  <c r="S48" i="137"/>
  <c r="R48" i="137"/>
  <c r="Q48" i="137"/>
  <c r="P48" i="137"/>
  <c r="E48" i="137"/>
  <c r="U48" i="137" s="1"/>
  <c r="S47" i="137"/>
  <c r="R47" i="137"/>
  <c r="Q47" i="137"/>
  <c r="P47" i="137"/>
  <c r="E47" i="137"/>
  <c r="U47" i="137" s="1"/>
  <c r="S46" i="137"/>
  <c r="R46" i="137"/>
  <c r="Q46" i="137"/>
  <c r="U46" i="137" s="1"/>
  <c r="P46" i="137"/>
  <c r="E46" i="137"/>
  <c r="S45" i="137"/>
  <c r="R45" i="137"/>
  <c r="Q45" i="137"/>
  <c r="P45" i="137"/>
  <c r="E45" i="137"/>
  <c r="S44" i="137"/>
  <c r="R44" i="137"/>
  <c r="R43" i="137"/>
  <c r="S42" i="137"/>
  <c r="R42" i="137"/>
  <c r="Q42" i="137"/>
  <c r="P42" i="137"/>
  <c r="E42" i="137"/>
  <c r="U42" i="137" s="1"/>
  <c r="S41" i="137"/>
  <c r="R41" i="137"/>
  <c r="Q41" i="137"/>
  <c r="P41" i="137"/>
  <c r="E41" i="137"/>
  <c r="U41" i="137" s="1"/>
  <c r="S40" i="137"/>
  <c r="R40" i="137"/>
  <c r="Q40" i="137"/>
  <c r="P40" i="137"/>
  <c r="E40" i="137"/>
  <c r="U40" i="137" s="1"/>
  <c r="S39" i="137"/>
  <c r="R39" i="137"/>
  <c r="Q39" i="137"/>
  <c r="P39" i="137"/>
  <c r="E39" i="137"/>
  <c r="U38" i="137"/>
  <c r="S38" i="137"/>
  <c r="R38" i="137"/>
  <c r="Q38" i="137"/>
  <c r="P38" i="137"/>
  <c r="E38" i="137"/>
  <c r="T38" i="137" s="1"/>
  <c r="T37" i="137"/>
  <c r="S37" i="137"/>
  <c r="R37" i="137"/>
  <c r="Q37" i="137"/>
  <c r="P37" i="137"/>
  <c r="E37" i="137"/>
  <c r="U37" i="137" s="1"/>
  <c r="S36" i="137"/>
  <c r="R36" i="137"/>
  <c r="Q36" i="137"/>
  <c r="P36" i="137"/>
  <c r="E36" i="137"/>
  <c r="T36" i="137" s="1"/>
  <c r="S35" i="137"/>
  <c r="R35" i="137"/>
  <c r="Q35" i="137"/>
  <c r="P35" i="137"/>
  <c r="E35" i="137"/>
  <c r="U35" i="137" s="1"/>
  <c r="S34" i="137"/>
  <c r="R34" i="137"/>
  <c r="Q34" i="137"/>
  <c r="P34" i="137"/>
  <c r="E34" i="137"/>
  <c r="U34" i="137" s="1"/>
  <c r="S33" i="137"/>
  <c r="R33" i="137"/>
  <c r="Q33" i="137"/>
  <c r="P33" i="137"/>
  <c r="E33" i="137"/>
  <c r="U32" i="137"/>
  <c r="S32" i="137"/>
  <c r="R32" i="137"/>
  <c r="Q32" i="137"/>
  <c r="P32" i="137"/>
  <c r="E32" i="137"/>
  <c r="T32" i="137" s="1"/>
  <c r="T31" i="137"/>
  <c r="S31" i="137"/>
  <c r="R31" i="137"/>
  <c r="Q31" i="137"/>
  <c r="P31" i="137"/>
  <c r="E31" i="137"/>
  <c r="U31" i="137" s="1"/>
  <c r="S30" i="137"/>
  <c r="R30" i="137"/>
  <c r="Q30" i="137"/>
  <c r="P30" i="137"/>
  <c r="E30" i="137"/>
  <c r="S29" i="137"/>
  <c r="R29" i="137"/>
  <c r="Q29" i="137"/>
  <c r="P29" i="137"/>
  <c r="E29" i="137"/>
  <c r="T29" i="137" s="1"/>
  <c r="S28" i="137"/>
  <c r="R28" i="137"/>
  <c r="S27" i="137"/>
  <c r="R27" i="137"/>
  <c r="Q27" i="137"/>
  <c r="P27" i="137"/>
  <c r="E27" i="137"/>
  <c r="U26" i="137"/>
  <c r="T26" i="137"/>
  <c r="S26" i="137"/>
  <c r="R26" i="137"/>
  <c r="Q26" i="137"/>
  <c r="P26" i="137"/>
  <c r="E26" i="137"/>
  <c r="S25" i="137"/>
  <c r="R25" i="137"/>
  <c r="Q25" i="137"/>
  <c r="P25" i="137"/>
  <c r="E25" i="137"/>
  <c r="S24" i="137"/>
  <c r="R24" i="137"/>
  <c r="Q24" i="137"/>
  <c r="P24" i="137"/>
  <c r="E24" i="137"/>
  <c r="U24" i="137" s="1"/>
  <c r="S23" i="137"/>
  <c r="R23" i="137"/>
  <c r="Q23" i="137"/>
  <c r="P23" i="137"/>
  <c r="E23" i="137"/>
  <c r="T23" i="137" s="1"/>
  <c r="U22" i="137"/>
  <c r="T22" i="137"/>
  <c r="S22" i="137"/>
  <c r="R22" i="137"/>
  <c r="Q22" i="137"/>
  <c r="P22" i="137"/>
  <c r="E22" i="137"/>
  <c r="U21" i="137"/>
  <c r="T21" i="137"/>
  <c r="S21" i="137"/>
  <c r="R21" i="137"/>
  <c r="Q21" i="137"/>
  <c r="P21" i="137"/>
  <c r="E21" i="137"/>
  <c r="S20" i="137"/>
  <c r="R20" i="137"/>
  <c r="Q20" i="137"/>
  <c r="P20" i="137"/>
  <c r="E20" i="137"/>
  <c r="S19" i="137"/>
  <c r="R19" i="137"/>
  <c r="Q19" i="137"/>
  <c r="P19" i="137"/>
  <c r="E19" i="137"/>
  <c r="U19" i="137" s="1"/>
  <c r="S18" i="137"/>
  <c r="R18" i="137"/>
  <c r="Q18" i="137"/>
  <c r="P18" i="137"/>
  <c r="E18" i="137"/>
  <c r="U18" i="137" s="1"/>
  <c r="S17" i="137"/>
  <c r="R17" i="137"/>
  <c r="Q17" i="137"/>
  <c r="P17" i="137"/>
  <c r="E17" i="137"/>
  <c r="U17" i="137" s="1"/>
  <c r="S16" i="137"/>
  <c r="R16" i="137"/>
  <c r="Q16" i="137"/>
  <c r="P16" i="137"/>
  <c r="E16" i="137"/>
  <c r="U16" i="137" s="1"/>
  <c r="S15" i="137"/>
  <c r="R15" i="137"/>
  <c r="Q15" i="137"/>
  <c r="P15" i="137"/>
  <c r="E15" i="137"/>
  <c r="T15" i="137" s="1"/>
  <c r="T14" i="137"/>
  <c r="S14" i="137"/>
  <c r="R14" i="137"/>
  <c r="Q14" i="137"/>
  <c r="P14" i="137"/>
  <c r="E14" i="137"/>
  <c r="U14" i="137" s="1"/>
  <c r="S13" i="137"/>
  <c r="R13" i="137"/>
  <c r="Q13" i="137"/>
  <c r="P13" i="137"/>
  <c r="E13" i="137"/>
  <c r="U13" i="137" s="1"/>
  <c r="S12" i="137"/>
  <c r="R12" i="137"/>
  <c r="Q12" i="137"/>
  <c r="P12" i="137"/>
  <c r="E12" i="137"/>
  <c r="U12" i="137" s="1"/>
  <c r="S11" i="137"/>
  <c r="R11" i="137"/>
  <c r="Q11" i="137"/>
  <c r="P11" i="137"/>
  <c r="E11" i="137"/>
  <c r="U11" i="137" s="1"/>
  <c r="U10" i="137"/>
  <c r="T10" i="137"/>
  <c r="S10" i="137"/>
  <c r="R10" i="137"/>
  <c r="Q10" i="137"/>
  <c r="P10" i="137"/>
  <c r="E10" i="137"/>
  <c r="S9" i="137"/>
  <c r="R9" i="137"/>
  <c r="S64" i="136"/>
  <c r="R64" i="136"/>
  <c r="Q64" i="136"/>
  <c r="P64" i="136"/>
  <c r="E64" i="136"/>
  <c r="U64" i="136" s="1"/>
  <c r="S63" i="136"/>
  <c r="R63" i="136"/>
  <c r="Q63" i="136"/>
  <c r="P63" i="136"/>
  <c r="P62" i="136" s="1"/>
  <c r="E63" i="136"/>
  <c r="E62" i="136" s="1"/>
  <c r="U62" i="136" s="1"/>
  <c r="S62" i="136"/>
  <c r="R62" i="136"/>
  <c r="S60" i="136"/>
  <c r="R60" i="136"/>
  <c r="Q60" i="136"/>
  <c r="P60" i="136"/>
  <c r="E60" i="136"/>
  <c r="T60" i="136" s="1"/>
  <c r="S59" i="136"/>
  <c r="R59" i="136"/>
  <c r="Q59" i="136"/>
  <c r="P59" i="136"/>
  <c r="E59" i="136"/>
  <c r="S58" i="136"/>
  <c r="R58" i="136"/>
  <c r="Q58" i="136"/>
  <c r="P58" i="136"/>
  <c r="E58" i="136"/>
  <c r="T58" i="136" s="1"/>
  <c r="T57" i="136"/>
  <c r="S57" i="136"/>
  <c r="R57" i="136"/>
  <c r="Q57" i="136"/>
  <c r="P57" i="136"/>
  <c r="E57" i="136"/>
  <c r="U55" i="136"/>
  <c r="T55" i="136"/>
  <c r="S55" i="136"/>
  <c r="R55" i="136"/>
  <c r="Q55" i="136"/>
  <c r="P55" i="136"/>
  <c r="E55" i="136"/>
  <c r="U54" i="136"/>
  <c r="T54" i="136"/>
  <c r="S54" i="136"/>
  <c r="R54" i="136"/>
  <c r="Q54" i="136"/>
  <c r="P54" i="136"/>
  <c r="E54" i="136"/>
  <c r="S53" i="136"/>
  <c r="R53" i="136"/>
  <c r="Q53" i="136"/>
  <c r="P53" i="136"/>
  <c r="E53" i="136"/>
  <c r="S52" i="136"/>
  <c r="R52" i="136"/>
  <c r="Q52" i="136"/>
  <c r="P52" i="136"/>
  <c r="E52" i="136"/>
  <c r="U52" i="136" s="1"/>
  <c r="S51" i="136"/>
  <c r="R51" i="136"/>
  <c r="Q51" i="136"/>
  <c r="P51" i="136"/>
  <c r="E51" i="136"/>
  <c r="T51" i="136" s="1"/>
  <c r="U50" i="136"/>
  <c r="S50" i="136"/>
  <c r="R50" i="136"/>
  <c r="Q50" i="136"/>
  <c r="P50" i="136"/>
  <c r="E50" i="136"/>
  <c r="T50" i="136" s="1"/>
  <c r="T49" i="136"/>
  <c r="S49" i="136"/>
  <c r="R49" i="136"/>
  <c r="Q49" i="136"/>
  <c r="P49" i="136"/>
  <c r="E49" i="136"/>
  <c r="U49" i="136" s="1"/>
  <c r="T48" i="136"/>
  <c r="S48" i="136"/>
  <c r="R48" i="136"/>
  <c r="Q48" i="136"/>
  <c r="P48" i="136"/>
  <c r="E48" i="136"/>
  <c r="U48" i="136" s="1"/>
  <c r="S47" i="136"/>
  <c r="R47" i="136"/>
  <c r="Q47" i="136"/>
  <c r="P47" i="136"/>
  <c r="E47" i="136"/>
  <c r="S46" i="136"/>
  <c r="R46" i="136"/>
  <c r="Q46" i="136"/>
  <c r="P46" i="136"/>
  <c r="E46" i="136"/>
  <c r="S45" i="136"/>
  <c r="R45" i="136"/>
  <c r="Q45" i="136"/>
  <c r="P45" i="136"/>
  <c r="E45" i="136"/>
  <c r="S44" i="136"/>
  <c r="R44" i="136"/>
  <c r="S42" i="136"/>
  <c r="R42" i="136"/>
  <c r="Q42" i="136"/>
  <c r="P42" i="136"/>
  <c r="E42" i="136"/>
  <c r="U42" i="136" s="1"/>
  <c r="S41" i="136"/>
  <c r="R41" i="136"/>
  <c r="Q41" i="136"/>
  <c r="P41" i="136"/>
  <c r="E41" i="136"/>
  <c r="T41" i="136" s="1"/>
  <c r="S40" i="136"/>
  <c r="R40" i="136"/>
  <c r="Q40" i="136"/>
  <c r="P40" i="136"/>
  <c r="E40" i="136"/>
  <c r="U40" i="136" s="1"/>
  <c r="S39" i="136"/>
  <c r="R39" i="136"/>
  <c r="Q39" i="136"/>
  <c r="P39" i="136"/>
  <c r="E39" i="136"/>
  <c r="U39" i="136" s="1"/>
  <c r="S38" i="136"/>
  <c r="R38" i="136"/>
  <c r="Q38" i="136"/>
  <c r="P38" i="136"/>
  <c r="E38" i="136"/>
  <c r="U38" i="136" s="1"/>
  <c r="S37" i="136"/>
  <c r="R37" i="136"/>
  <c r="Q37" i="136"/>
  <c r="P37" i="136"/>
  <c r="E37" i="136"/>
  <c r="U37" i="136" s="1"/>
  <c r="U36" i="136"/>
  <c r="T36" i="136"/>
  <c r="S36" i="136"/>
  <c r="R36" i="136"/>
  <c r="Q36" i="136"/>
  <c r="P36" i="136"/>
  <c r="E36" i="136"/>
  <c r="U35" i="136"/>
  <c r="S35" i="136"/>
  <c r="R35" i="136"/>
  <c r="Q35" i="136"/>
  <c r="P35" i="136"/>
  <c r="E35" i="136"/>
  <c r="T35" i="136" s="1"/>
  <c r="T34" i="136"/>
  <c r="S34" i="136"/>
  <c r="R34" i="136"/>
  <c r="Q34" i="136"/>
  <c r="P34" i="136"/>
  <c r="E34" i="136"/>
  <c r="U34" i="136" s="1"/>
  <c r="S33" i="136"/>
  <c r="R33" i="136"/>
  <c r="Q33" i="136"/>
  <c r="P33" i="136"/>
  <c r="E33" i="136"/>
  <c r="S32" i="136"/>
  <c r="R32" i="136"/>
  <c r="Q32" i="136"/>
  <c r="P32" i="136"/>
  <c r="E32" i="136"/>
  <c r="U32" i="136" s="1"/>
  <c r="S31" i="136"/>
  <c r="R31" i="136"/>
  <c r="Q31" i="136"/>
  <c r="P31" i="136"/>
  <c r="E31" i="136"/>
  <c r="S30" i="136"/>
  <c r="R30" i="136"/>
  <c r="Q30" i="136"/>
  <c r="P30" i="136"/>
  <c r="E30" i="136"/>
  <c r="T30" i="136" s="1"/>
  <c r="S29" i="136"/>
  <c r="R29" i="136"/>
  <c r="Q29" i="136"/>
  <c r="P29" i="136"/>
  <c r="E29" i="136"/>
  <c r="S27" i="136"/>
  <c r="R27" i="136"/>
  <c r="Q27" i="136"/>
  <c r="P27" i="136"/>
  <c r="E27" i="136"/>
  <c r="U27" i="136" s="1"/>
  <c r="S26" i="136"/>
  <c r="R26" i="136"/>
  <c r="Q26" i="136"/>
  <c r="P26" i="136"/>
  <c r="E26" i="136"/>
  <c r="U26" i="136" s="1"/>
  <c r="S25" i="136"/>
  <c r="R25" i="136"/>
  <c r="Q25" i="136"/>
  <c r="P25" i="136"/>
  <c r="E25" i="136"/>
  <c r="T25" i="136" s="1"/>
  <c r="S24" i="136"/>
  <c r="R24" i="136"/>
  <c r="Q24" i="136"/>
  <c r="P24" i="136"/>
  <c r="E24" i="136"/>
  <c r="U23" i="136"/>
  <c r="T23" i="136"/>
  <c r="S23" i="136"/>
  <c r="R23" i="136"/>
  <c r="Q23" i="136"/>
  <c r="P23" i="136"/>
  <c r="E23" i="136"/>
  <c r="U22" i="136"/>
  <c r="T22" i="136"/>
  <c r="S22" i="136"/>
  <c r="R22" i="136"/>
  <c r="Q22" i="136"/>
  <c r="P22" i="136"/>
  <c r="E22" i="136"/>
  <c r="S21" i="136"/>
  <c r="R21" i="136"/>
  <c r="Q21" i="136"/>
  <c r="P21" i="136"/>
  <c r="E21" i="136"/>
  <c r="U21" i="136" s="1"/>
  <c r="S20" i="136"/>
  <c r="R20" i="136"/>
  <c r="Q20" i="136"/>
  <c r="P20" i="136"/>
  <c r="E20" i="136"/>
  <c r="T20" i="136" s="1"/>
  <c r="S19" i="136"/>
  <c r="R19" i="136"/>
  <c r="Q19" i="136"/>
  <c r="P19" i="136"/>
  <c r="E19" i="136"/>
  <c r="T19" i="136" s="1"/>
  <c r="S18" i="136"/>
  <c r="R18" i="136"/>
  <c r="Q18" i="136"/>
  <c r="P18" i="136"/>
  <c r="E18" i="136"/>
  <c r="T18" i="136" s="1"/>
  <c r="U17" i="136"/>
  <c r="T17" i="136"/>
  <c r="S17" i="136"/>
  <c r="R17" i="136"/>
  <c r="Q17" i="136"/>
  <c r="P17" i="136"/>
  <c r="E17" i="136"/>
  <c r="U16" i="136"/>
  <c r="T16" i="136"/>
  <c r="S16" i="136"/>
  <c r="R16" i="136"/>
  <c r="Q16" i="136"/>
  <c r="P16" i="136"/>
  <c r="E16" i="136"/>
  <c r="S15" i="136"/>
  <c r="R15" i="136"/>
  <c r="Q15" i="136"/>
  <c r="P15" i="136"/>
  <c r="E15" i="136"/>
  <c r="U15" i="136" s="1"/>
  <c r="S14" i="136"/>
  <c r="R14" i="136"/>
  <c r="Q14" i="136"/>
  <c r="P14" i="136"/>
  <c r="E14" i="136"/>
  <c r="U14" i="136" s="1"/>
  <c r="S13" i="136"/>
  <c r="R13" i="136"/>
  <c r="Q13" i="136"/>
  <c r="P13" i="136"/>
  <c r="E13" i="136"/>
  <c r="U13" i="136" s="1"/>
  <c r="S12" i="136"/>
  <c r="R12" i="136"/>
  <c r="Q12" i="136"/>
  <c r="P12" i="136"/>
  <c r="E12" i="136"/>
  <c r="T12" i="136" s="1"/>
  <c r="S11" i="136"/>
  <c r="R11" i="136"/>
  <c r="Q11" i="136"/>
  <c r="P11" i="136"/>
  <c r="E11" i="136"/>
  <c r="T10" i="136"/>
  <c r="S10" i="136"/>
  <c r="R10" i="136"/>
  <c r="Q10" i="136"/>
  <c r="U10" i="136" s="1"/>
  <c r="P10" i="136"/>
  <c r="E10" i="136"/>
  <c r="S64" i="135"/>
  <c r="R64" i="135"/>
  <c r="Q64" i="135"/>
  <c r="P64" i="135"/>
  <c r="E64" i="135"/>
  <c r="U64" i="135" s="1"/>
  <c r="U63" i="135"/>
  <c r="S63" i="135"/>
  <c r="R63" i="135"/>
  <c r="Q63" i="135"/>
  <c r="Q62" i="135" s="1"/>
  <c r="P63" i="135"/>
  <c r="E63" i="135"/>
  <c r="S62" i="135"/>
  <c r="R62" i="135"/>
  <c r="S60" i="135"/>
  <c r="R60" i="135"/>
  <c r="Q60" i="135"/>
  <c r="P60" i="135"/>
  <c r="E60" i="135"/>
  <c r="U60" i="135" s="1"/>
  <c r="S59" i="135"/>
  <c r="R59" i="135"/>
  <c r="Q59" i="135"/>
  <c r="P59" i="135"/>
  <c r="E59" i="135"/>
  <c r="U59" i="135" s="1"/>
  <c r="S58" i="135"/>
  <c r="R58" i="135"/>
  <c r="Q58" i="135"/>
  <c r="P58" i="135"/>
  <c r="E58" i="135"/>
  <c r="U58" i="135" s="1"/>
  <c r="S57" i="135"/>
  <c r="R57" i="135"/>
  <c r="Q57" i="135"/>
  <c r="P57" i="135"/>
  <c r="E57" i="135"/>
  <c r="U57" i="135" s="1"/>
  <c r="S56" i="135"/>
  <c r="R56" i="135"/>
  <c r="S55" i="135"/>
  <c r="R55" i="135"/>
  <c r="Q55" i="135"/>
  <c r="P55" i="135"/>
  <c r="E55" i="135"/>
  <c r="U55" i="135" s="1"/>
  <c r="S54" i="135"/>
  <c r="R54" i="135"/>
  <c r="Q54" i="135"/>
  <c r="P54" i="135"/>
  <c r="E54" i="135"/>
  <c r="U54" i="135" s="1"/>
  <c r="S53" i="135"/>
  <c r="R53" i="135"/>
  <c r="Q53" i="135"/>
  <c r="P53" i="135"/>
  <c r="E53" i="135"/>
  <c r="U53" i="135" s="1"/>
  <c r="S52" i="135"/>
  <c r="R52" i="135"/>
  <c r="Q52" i="135"/>
  <c r="P52" i="135"/>
  <c r="E52" i="135"/>
  <c r="T52" i="135" s="1"/>
  <c r="S51" i="135"/>
  <c r="R51" i="135"/>
  <c r="Q51" i="135"/>
  <c r="P51" i="135"/>
  <c r="E51" i="135"/>
  <c r="U51" i="135" s="1"/>
  <c r="S50" i="135"/>
  <c r="R50" i="135"/>
  <c r="Q50" i="135"/>
  <c r="P50" i="135"/>
  <c r="E50" i="135"/>
  <c r="U50" i="135" s="1"/>
  <c r="S49" i="135"/>
  <c r="R49" i="135"/>
  <c r="Q49" i="135"/>
  <c r="P49" i="135"/>
  <c r="E49" i="135"/>
  <c r="U49" i="135" s="1"/>
  <c r="S48" i="135"/>
  <c r="R48" i="135"/>
  <c r="Q48" i="135"/>
  <c r="P48" i="135"/>
  <c r="E48" i="135"/>
  <c r="T48" i="135" s="1"/>
  <c r="S47" i="135"/>
  <c r="R47" i="135"/>
  <c r="Q47" i="135"/>
  <c r="P47" i="135"/>
  <c r="E47" i="135"/>
  <c r="U47" i="135" s="1"/>
  <c r="S46" i="135"/>
  <c r="R46" i="135"/>
  <c r="Q46" i="135"/>
  <c r="P46" i="135"/>
  <c r="E46" i="135"/>
  <c r="T46" i="135" s="1"/>
  <c r="U45" i="135"/>
  <c r="S45" i="135"/>
  <c r="R45" i="135"/>
  <c r="Q45" i="135"/>
  <c r="P45" i="135"/>
  <c r="E45" i="135"/>
  <c r="T45" i="135" s="1"/>
  <c r="S44" i="135"/>
  <c r="R44" i="135"/>
  <c r="R43" i="135"/>
  <c r="U42" i="135"/>
  <c r="S42" i="135"/>
  <c r="R42" i="135"/>
  <c r="Q42" i="135"/>
  <c r="P42" i="135"/>
  <c r="E42" i="135"/>
  <c r="T42" i="135" s="1"/>
  <c r="T41" i="135"/>
  <c r="S41" i="135"/>
  <c r="R41" i="135"/>
  <c r="Q41" i="135"/>
  <c r="P41" i="135"/>
  <c r="E41" i="135"/>
  <c r="U41" i="135" s="1"/>
  <c r="S40" i="135"/>
  <c r="R40" i="135"/>
  <c r="Q40" i="135"/>
  <c r="P40" i="135"/>
  <c r="E40" i="135"/>
  <c r="U40" i="135" s="1"/>
  <c r="S39" i="135"/>
  <c r="R39" i="135"/>
  <c r="Q39" i="135"/>
  <c r="P39" i="135"/>
  <c r="E39" i="135"/>
  <c r="U39" i="135" s="1"/>
  <c r="S38" i="135"/>
  <c r="R38" i="135"/>
  <c r="Q38" i="135"/>
  <c r="P38" i="135"/>
  <c r="E38" i="135"/>
  <c r="T38" i="135" s="1"/>
  <c r="S37" i="135"/>
  <c r="R37" i="135"/>
  <c r="Q37" i="135"/>
  <c r="P37" i="135"/>
  <c r="T37" i="135" s="1"/>
  <c r="E37" i="135"/>
  <c r="U37" i="135" s="1"/>
  <c r="U36" i="135"/>
  <c r="T36" i="135"/>
  <c r="S36" i="135"/>
  <c r="R36" i="135"/>
  <c r="Q36" i="135"/>
  <c r="P36" i="135"/>
  <c r="E36" i="135"/>
  <c r="S35" i="135"/>
  <c r="R35" i="135"/>
  <c r="Q35" i="135"/>
  <c r="P35" i="135"/>
  <c r="E35" i="135"/>
  <c r="S34" i="135"/>
  <c r="R34" i="135"/>
  <c r="Q34" i="135"/>
  <c r="P34" i="135"/>
  <c r="E34" i="135"/>
  <c r="U34" i="135" s="1"/>
  <c r="S33" i="135"/>
  <c r="R33" i="135"/>
  <c r="Q33" i="135"/>
  <c r="P33" i="135"/>
  <c r="E33" i="135"/>
  <c r="S32" i="135"/>
  <c r="R32" i="135"/>
  <c r="Q32" i="135"/>
  <c r="P32" i="135"/>
  <c r="E32" i="135"/>
  <c r="U32" i="135" s="1"/>
  <c r="S31" i="135"/>
  <c r="R31" i="135"/>
  <c r="Q31" i="135"/>
  <c r="P31" i="135"/>
  <c r="E31" i="135"/>
  <c r="U30" i="135"/>
  <c r="S30" i="135"/>
  <c r="R30" i="135"/>
  <c r="Q30" i="135"/>
  <c r="P30" i="135"/>
  <c r="E30" i="135"/>
  <c r="T30" i="135" s="1"/>
  <c r="S29" i="135"/>
  <c r="R29" i="135"/>
  <c r="Q29" i="135"/>
  <c r="P29" i="135"/>
  <c r="E29" i="135"/>
  <c r="U29" i="135" s="1"/>
  <c r="S28" i="135"/>
  <c r="R28" i="135"/>
  <c r="S27" i="135"/>
  <c r="R27" i="135"/>
  <c r="Q27" i="135"/>
  <c r="P27" i="135"/>
  <c r="E27" i="135"/>
  <c r="T27" i="135" s="1"/>
  <c r="T26" i="135"/>
  <c r="S26" i="135"/>
  <c r="R26" i="135"/>
  <c r="Q26" i="135"/>
  <c r="P26" i="135"/>
  <c r="E26" i="135"/>
  <c r="U26" i="135" s="1"/>
  <c r="S25" i="135"/>
  <c r="R25" i="135"/>
  <c r="Q25" i="135"/>
  <c r="P25" i="135"/>
  <c r="E25" i="135"/>
  <c r="S24" i="135"/>
  <c r="R24" i="135"/>
  <c r="Q24" i="135"/>
  <c r="P24" i="135"/>
  <c r="E24" i="135"/>
  <c r="U24" i="135" s="1"/>
  <c r="S23" i="135"/>
  <c r="R23" i="135"/>
  <c r="Q23" i="135"/>
  <c r="P23" i="135"/>
  <c r="E23" i="135"/>
  <c r="U23" i="135" s="1"/>
  <c r="S22" i="135"/>
  <c r="R22" i="135"/>
  <c r="Q22" i="135"/>
  <c r="P22" i="135"/>
  <c r="E22" i="135"/>
  <c r="U22" i="135" s="1"/>
  <c r="S21" i="135"/>
  <c r="R21" i="135"/>
  <c r="Q21" i="135"/>
  <c r="P21" i="135"/>
  <c r="E21" i="135"/>
  <c r="T21" i="135" s="1"/>
  <c r="S20" i="135"/>
  <c r="R20" i="135"/>
  <c r="Q20" i="135"/>
  <c r="P20" i="135"/>
  <c r="E20" i="135"/>
  <c r="U19" i="135"/>
  <c r="S19" i="135"/>
  <c r="R19" i="135"/>
  <c r="Q19" i="135"/>
  <c r="P19" i="135"/>
  <c r="E19" i="135"/>
  <c r="T19" i="135" s="1"/>
  <c r="U18" i="135"/>
  <c r="T18" i="135"/>
  <c r="S18" i="135"/>
  <c r="R18" i="135"/>
  <c r="Q18" i="135"/>
  <c r="P18" i="135"/>
  <c r="E18" i="135"/>
  <c r="S17" i="135"/>
  <c r="R17" i="135"/>
  <c r="Q17" i="135"/>
  <c r="P17" i="135"/>
  <c r="E17" i="135"/>
  <c r="S16" i="135"/>
  <c r="R16" i="135"/>
  <c r="Q16" i="135"/>
  <c r="P16" i="135"/>
  <c r="E16" i="135"/>
  <c r="U16" i="135" s="1"/>
  <c r="S15" i="135"/>
  <c r="R15" i="135"/>
  <c r="Q15" i="135"/>
  <c r="P15" i="135"/>
  <c r="E15" i="135"/>
  <c r="U15" i="135" s="1"/>
  <c r="S14" i="135"/>
  <c r="R14" i="135"/>
  <c r="Q14" i="135"/>
  <c r="P14" i="135"/>
  <c r="E14" i="135"/>
  <c r="U14" i="135" s="1"/>
  <c r="S13" i="135"/>
  <c r="R13" i="135"/>
  <c r="Q13" i="135"/>
  <c r="P13" i="135"/>
  <c r="E13" i="135"/>
  <c r="T13" i="135" s="1"/>
  <c r="S12" i="135"/>
  <c r="R12" i="135"/>
  <c r="Q12" i="135"/>
  <c r="P12" i="135"/>
  <c r="E12" i="135"/>
  <c r="U11" i="135"/>
  <c r="S11" i="135"/>
  <c r="R11" i="135"/>
  <c r="Q11" i="135"/>
  <c r="P11" i="135"/>
  <c r="E11" i="135"/>
  <c r="T11" i="135" s="1"/>
  <c r="U10" i="135"/>
  <c r="T10" i="135"/>
  <c r="S10" i="135"/>
  <c r="R10" i="135"/>
  <c r="Q10" i="135"/>
  <c r="P10" i="135"/>
  <c r="E10" i="135"/>
  <c r="R9" i="135"/>
  <c r="S64" i="134"/>
  <c r="R64" i="134"/>
  <c r="Q64" i="134"/>
  <c r="P64" i="134"/>
  <c r="E64" i="134"/>
  <c r="T64" i="134" s="1"/>
  <c r="U63" i="134"/>
  <c r="S63" i="134"/>
  <c r="R63" i="134"/>
  <c r="Q63" i="134"/>
  <c r="P63" i="134"/>
  <c r="E63" i="134"/>
  <c r="T63" i="134" s="1"/>
  <c r="S62" i="134"/>
  <c r="R62" i="134"/>
  <c r="S60" i="134"/>
  <c r="R60" i="134"/>
  <c r="Q60" i="134"/>
  <c r="P60" i="134"/>
  <c r="E60" i="134"/>
  <c r="U60" i="134" s="1"/>
  <c r="S59" i="134"/>
  <c r="R59" i="134"/>
  <c r="Q59" i="134"/>
  <c r="P59" i="134"/>
  <c r="E59" i="134"/>
  <c r="T58" i="134"/>
  <c r="S58" i="134"/>
  <c r="R58" i="134"/>
  <c r="Q58" i="134"/>
  <c r="P58" i="134"/>
  <c r="E58" i="134"/>
  <c r="U58" i="134" s="1"/>
  <c r="S57" i="134"/>
  <c r="R57" i="134"/>
  <c r="Q57" i="134"/>
  <c r="P57" i="134"/>
  <c r="E57" i="134"/>
  <c r="S56" i="134"/>
  <c r="S55" i="134"/>
  <c r="R55" i="134"/>
  <c r="Q55" i="134"/>
  <c r="P55" i="134"/>
  <c r="E55" i="134"/>
  <c r="S54" i="134"/>
  <c r="R54" i="134"/>
  <c r="Q54" i="134"/>
  <c r="P54" i="134"/>
  <c r="E54" i="134"/>
  <c r="U54" i="134" s="1"/>
  <c r="T53" i="134"/>
  <c r="S53" i="134"/>
  <c r="R53" i="134"/>
  <c r="Q53" i="134"/>
  <c r="P53" i="134"/>
  <c r="E53" i="134"/>
  <c r="U53" i="134" s="1"/>
  <c r="S52" i="134"/>
  <c r="R52" i="134"/>
  <c r="Q52" i="134"/>
  <c r="P52" i="134"/>
  <c r="E52" i="134"/>
  <c r="U52" i="134" s="1"/>
  <c r="S51" i="134"/>
  <c r="R51" i="134"/>
  <c r="Q51" i="134"/>
  <c r="P51" i="134"/>
  <c r="E51" i="134"/>
  <c r="U51" i="134" s="1"/>
  <c r="S50" i="134"/>
  <c r="R50" i="134"/>
  <c r="Q50" i="134"/>
  <c r="P50" i="134"/>
  <c r="E50" i="134"/>
  <c r="U50" i="134" s="1"/>
  <c r="S49" i="134"/>
  <c r="R49" i="134"/>
  <c r="Q49" i="134"/>
  <c r="P49" i="134"/>
  <c r="E49" i="134"/>
  <c r="T49" i="134" s="1"/>
  <c r="S48" i="134"/>
  <c r="R48" i="134"/>
  <c r="Q48" i="134"/>
  <c r="P48" i="134"/>
  <c r="E48" i="134"/>
  <c r="T48" i="134" s="1"/>
  <c r="S47" i="134"/>
  <c r="R47" i="134"/>
  <c r="Q47" i="134"/>
  <c r="P47" i="134"/>
  <c r="E47" i="134"/>
  <c r="S46" i="134"/>
  <c r="R46" i="134"/>
  <c r="Q46" i="134"/>
  <c r="P46" i="134"/>
  <c r="E46" i="134"/>
  <c r="U46" i="134" s="1"/>
  <c r="S45" i="134"/>
  <c r="R45" i="134"/>
  <c r="Q45" i="134"/>
  <c r="P45" i="134"/>
  <c r="E45" i="134"/>
  <c r="S44" i="134"/>
  <c r="R44" i="134"/>
  <c r="S43" i="134"/>
  <c r="S42" i="134"/>
  <c r="R42" i="134"/>
  <c r="Q42" i="134"/>
  <c r="P42" i="134"/>
  <c r="E42" i="134"/>
  <c r="U42" i="134" s="1"/>
  <c r="S41" i="134"/>
  <c r="R41" i="134"/>
  <c r="Q41" i="134"/>
  <c r="P41" i="134"/>
  <c r="E41" i="134"/>
  <c r="U41" i="134" s="1"/>
  <c r="S40" i="134"/>
  <c r="R40" i="134"/>
  <c r="Q40" i="134"/>
  <c r="P40" i="134"/>
  <c r="E40" i="134"/>
  <c r="U40" i="134" s="1"/>
  <c r="S39" i="134"/>
  <c r="R39" i="134"/>
  <c r="Q39" i="134"/>
  <c r="P39" i="134"/>
  <c r="E39" i="134"/>
  <c r="T39" i="134" s="1"/>
  <c r="S38" i="134"/>
  <c r="R38" i="134"/>
  <c r="Q38" i="134"/>
  <c r="P38" i="134"/>
  <c r="E38" i="134"/>
  <c r="T38" i="134" s="1"/>
  <c r="S37" i="134"/>
  <c r="R37" i="134"/>
  <c r="Q37" i="134"/>
  <c r="P37" i="134"/>
  <c r="E37" i="134"/>
  <c r="S36" i="134"/>
  <c r="R36" i="134"/>
  <c r="Q36" i="134"/>
  <c r="P36" i="134"/>
  <c r="E36" i="134"/>
  <c r="S35" i="134"/>
  <c r="R35" i="134"/>
  <c r="Q35" i="134"/>
  <c r="P35" i="134"/>
  <c r="E35" i="134"/>
  <c r="U35" i="134" s="1"/>
  <c r="S34" i="134"/>
  <c r="R34" i="134"/>
  <c r="Q34" i="134"/>
  <c r="P34" i="134"/>
  <c r="E34" i="134"/>
  <c r="U34" i="134" s="1"/>
  <c r="S33" i="134"/>
  <c r="R33" i="134"/>
  <c r="Q33" i="134"/>
  <c r="P33" i="134"/>
  <c r="E33" i="134"/>
  <c r="S32" i="134"/>
  <c r="R32" i="134"/>
  <c r="Q32" i="134"/>
  <c r="P32" i="134"/>
  <c r="E32" i="134"/>
  <c r="U32" i="134" s="1"/>
  <c r="S31" i="134"/>
  <c r="R31" i="134"/>
  <c r="Q31" i="134"/>
  <c r="P31" i="134"/>
  <c r="E31" i="134"/>
  <c r="U30" i="134"/>
  <c r="S30" i="134"/>
  <c r="R30" i="134"/>
  <c r="Q30" i="134"/>
  <c r="P30" i="134"/>
  <c r="E30" i="134"/>
  <c r="T30" i="134" s="1"/>
  <c r="S29" i="134"/>
  <c r="R29" i="134"/>
  <c r="Q29" i="134"/>
  <c r="P29" i="134"/>
  <c r="E29" i="134"/>
  <c r="S28" i="134"/>
  <c r="R28" i="134"/>
  <c r="S27" i="134"/>
  <c r="R27" i="134"/>
  <c r="Q27" i="134"/>
  <c r="P27" i="134"/>
  <c r="E27" i="134"/>
  <c r="U27" i="134" s="1"/>
  <c r="S26" i="134"/>
  <c r="R26" i="134"/>
  <c r="Q26" i="134"/>
  <c r="P26" i="134"/>
  <c r="E26" i="134"/>
  <c r="T26" i="134" s="1"/>
  <c r="S25" i="134"/>
  <c r="R25" i="134"/>
  <c r="Q25" i="134"/>
  <c r="P25" i="134"/>
  <c r="E25" i="134"/>
  <c r="U24" i="134"/>
  <c r="T24" i="134"/>
  <c r="S24" i="134"/>
  <c r="R24" i="134"/>
  <c r="Q24" i="134"/>
  <c r="P24" i="134"/>
  <c r="E24" i="134"/>
  <c r="S23" i="134"/>
  <c r="R23" i="134"/>
  <c r="Q23" i="134"/>
  <c r="P23" i="134"/>
  <c r="E23" i="134"/>
  <c r="T22" i="134"/>
  <c r="S22" i="134"/>
  <c r="R22" i="134"/>
  <c r="Q22" i="134"/>
  <c r="P22" i="134"/>
  <c r="E22" i="134"/>
  <c r="U22" i="134" s="1"/>
  <c r="S21" i="134"/>
  <c r="R21" i="134"/>
  <c r="Q21" i="134"/>
  <c r="P21" i="134"/>
  <c r="E21" i="134"/>
  <c r="U21" i="134" s="1"/>
  <c r="S20" i="134"/>
  <c r="R20" i="134"/>
  <c r="Q20" i="134"/>
  <c r="P20" i="134"/>
  <c r="E20" i="134"/>
  <c r="U20" i="134" s="1"/>
  <c r="S19" i="134"/>
  <c r="R19" i="134"/>
  <c r="Q19" i="134"/>
  <c r="P19" i="134"/>
  <c r="E19" i="134"/>
  <c r="U19" i="134" s="1"/>
  <c r="S18" i="134"/>
  <c r="R18" i="134"/>
  <c r="Q18" i="134"/>
  <c r="P18" i="134"/>
  <c r="E18" i="134"/>
  <c r="T18" i="134" s="1"/>
  <c r="S17" i="134"/>
  <c r="R17" i="134"/>
  <c r="Q17" i="134"/>
  <c r="P17" i="134"/>
  <c r="E17" i="134"/>
  <c r="U16" i="134"/>
  <c r="T16" i="134"/>
  <c r="S16" i="134"/>
  <c r="R16" i="134"/>
  <c r="Q16" i="134"/>
  <c r="P16" i="134"/>
  <c r="E16" i="134"/>
  <c r="S15" i="134"/>
  <c r="R15" i="134"/>
  <c r="Q15" i="134"/>
  <c r="P15" i="134"/>
  <c r="E15" i="134"/>
  <c r="S14" i="134"/>
  <c r="R14" i="134"/>
  <c r="Q14" i="134"/>
  <c r="P14" i="134"/>
  <c r="E14" i="134"/>
  <c r="S13" i="134"/>
  <c r="R13" i="134"/>
  <c r="Q13" i="134"/>
  <c r="P13" i="134"/>
  <c r="E13" i="134"/>
  <c r="U13" i="134" s="1"/>
  <c r="S12" i="134"/>
  <c r="R12" i="134"/>
  <c r="Q12" i="134"/>
  <c r="P12" i="134"/>
  <c r="E12" i="134"/>
  <c r="U12" i="134" s="1"/>
  <c r="S11" i="134"/>
  <c r="R11" i="134"/>
  <c r="Q11" i="134"/>
  <c r="P11" i="134"/>
  <c r="E11" i="134"/>
  <c r="U11" i="134" s="1"/>
  <c r="S10" i="134"/>
  <c r="R10" i="134"/>
  <c r="Q10" i="134"/>
  <c r="P10" i="134"/>
  <c r="E10" i="134"/>
  <c r="R9" i="134"/>
  <c r="S64" i="133"/>
  <c r="R64" i="133"/>
  <c r="Q64" i="133"/>
  <c r="P64" i="133"/>
  <c r="E64" i="133"/>
  <c r="U64" i="133" s="1"/>
  <c r="S63" i="133"/>
  <c r="R63" i="133"/>
  <c r="Q63" i="133"/>
  <c r="P63" i="133"/>
  <c r="E63" i="133"/>
  <c r="S62" i="133"/>
  <c r="R62" i="133"/>
  <c r="S60" i="133"/>
  <c r="R60" i="133"/>
  <c r="Q60" i="133"/>
  <c r="P60" i="133"/>
  <c r="E60" i="133"/>
  <c r="U60" i="133" s="1"/>
  <c r="S59" i="133"/>
  <c r="R59" i="133"/>
  <c r="Q59" i="133"/>
  <c r="P59" i="133"/>
  <c r="E59" i="133"/>
  <c r="T59" i="133" s="1"/>
  <c r="S58" i="133"/>
  <c r="R58" i="133"/>
  <c r="Q58" i="133"/>
  <c r="P58" i="133"/>
  <c r="E58" i="133"/>
  <c r="T58" i="133" s="1"/>
  <c r="U57" i="133"/>
  <c r="T57" i="133"/>
  <c r="S57" i="133"/>
  <c r="R57" i="133"/>
  <c r="Q57" i="133"/>
  <c r="P57" i="133"/>
  <c r="E57" i="133"/>
  <c r="S56" i="133"/>
  <c r="R56" i="133"/>
  <c r="S55" i="133"/>
  <c r="R55" i="133"/>
  <c r="Q55" i="133"/>
  <c r="P55" i="133"/>
  <c r="E55" i="133"/>
  <c r="U55" i="133" s="1"/>
  <c r="S54" i="133"/>
  <c r="R54" i="133"/>
  <c r="Q54" i="133"/>
  <c r="P54" i="133"/>
  <c r="E54" i="133"/>
  <c r="T54" i="133" s="1"/>
  <c r="S53" i="133"/>
  <c r="R53" i="133"/>
  <c r="Q53" i="133"/>
  <c r="P53" i="133"/>
  <c r="E53" i="133"/>
  <c r="S52" i="133"/>
  <c r="R52" i="133"/>
  <c r="Q52" i="133"/>
  <c r="P52" i="133"/>
  <c r="E52" i="133"/>
  <c r="T52" i="133" s="1"/>
  <c r="U51" i="133"/>
  <c r="S51" i="133"/>
  <c r="R51" i="133"/>
  <c r="Q51" i="133"/>
  <c r="P51" i="133"/>
  <c r="E51" i="133"/>
  <c r="T51" i="133" s="1"/>
  <c r="S50" i="133"/>
  <c r="R50" i="133"/>
  <c r="Q50" i="133"/>
  <c r="P50" i="133"/>
  <c r="E50" i="133"/>
  <c r="U50" i="133" s="1"/>
  <c r="S49" i="133"/>
  <c r="R49" i="133"/>
  <c r="Q49" i="133"/>
  <c r="P49" i="133"/>
  <c r="E49" i="133"/>
  <c r="U49" i="133" s="1"/>
  <c r="S48" i="133"/>
  <c r="R48" i="133"/>
  <c r="Q48" i="133"/>
  <c r="P48" i="133"/>
  <c r="E48" i="133"/>
  <c r="U48" i="133" s="1"/>
  <c r="S47" i="133"/>
  <c r="R47" i="133"/>
  <c r="Q47" i="133"/>
  <c r="P47" i="133"/>
  <c r="E47" i="133"/>
  <c r="U47" i="133" s="1"/>
  <c r="S46" i="133"/>
  <c r="R46" i="133"/>
  <c r="Q46" i="133"/>
  <c r="P46" i="133"/>
  <c r="E46" i="133"/>
  <c r="T46" i="133" s="1"/>
  <c r="U45" i="133"/>
  <c r="S45" i="133"/>
  <c r="R45" i="133"/>
  <c r="Q45" i="133"/>
  <c r="P45" i="133"/>
  <c r="E45" i="133"/>
  <c r="T45" i="133" s="1"/>
  <c r="S44" i="133"/>
  <c r="R44" i="133"/>
  <c r="S42" i="133"/>
  <c r="R42" i="133"/>
  <c r="Q42" i="133"/>
  <c r="P42" i="133"/>
  <c r="E42" i="133"/>
  <c r="S41" i="133"/>
  <c r="R41" i="133"/>
  <c r="Q41" i="133"/>
  <c r="P41" i="133"/>
  <c r="E41" i="133"/>
  <c r="U41" i="133" s="1"/>
  <c r="S40" i="133"/>
  <c r="R40" i="133"/>
  <c r="Q40" i="133"/>
  <c r="P40" i="133"/>
  <c r="E40" i="133"/>
  <c r="U40" i="133" s="1"/>
  <c r="S39" i="133"/>
  <c r="R39" i="133"/>
  <c r="Q39" i="133"/>
  <c r="P39" i="133"/>
  <c r="E39" i="133"/>
  <c r="U39" i="133" s="1"/>
  <c r="S38" i="133"/>
  <c r="R38" i="133"/>
  <c r="Q38" i="133"/>
  <c r="P38" i="133"/>
  <c r="E38" i="133"/>
  <c r="U38" i="133" s="1"/>
  <c r="S37" i="133"/>
  <c r="R37" i="133"/>
  <c r="Q37" i="133"/>
  <c r="P37" i="133"/>
  <c r="E37" i="133"/>
  <c r="U37" i="133" s="1"/>
  <c r="S36" i="133"/>
  <c r="R36" i="133"/>
  <c r="Q36" i="133"/>
  <c r="P36" i="133"/>
  <c r="E36" i="133"/>
  <c r="T36" i="133" s="1"/>
  <c r="S35" i="133"/>
  <c r="R35" i="133"/>
  <c r="Q35" i="133"/>
  <c r="P35" i="133"/>
  <c r="E35" i="133"/>
  <c r="T35" i="133" s="1"/>
  <c r="S34" i="133"/>
  <c r="R34" i="133"/>
  <c r="Q34" i="133"/>
  <c r="P34" i="133"/>
  <c r="E34" i="133"/>
  <c r="T33" i="133"/>
  <c r="S33" i="133"/>
  <c r="R33" i="133"/>
  <c r="Q33" i="133"/>
  <c r="U33" i="133" s="1"/>
  <c r="P33" i="133"/>
  <c r="E33" i="133"/>
  <c r="S32" i="133"/>
  <c r="R32" i="133"/>
  <c r="Q32" i="133"/>
  <c r="P32" i="133"/>
  <c r="E32" i="133"/>
  <c r="S31" i="133"/>
  <c r="R31" i="133"/>
  <c r="Q31" i="133"/>
  <c r="P31" i="133"/>
  <c r="E31" i="133"/>
  <c r="S30" i="133"/>
  <c r="R30" i="133"/>
  <c r="Q30" i="133"/>
  <c r="P30" i="133"/>
  <c r="E30" i="133"/>
  <c r="U30" i="133" s="1"/>
  <c r="S29" i="133"/>
  <c r="R29" i="133"/>
  <c r="Q29" i="133"/>
  <c r="P29" i="133"/>
  <c r="E29" i="133"/>
  <c r="S28" i="133"/>
  <c r="S27" i="133"/>
  <c r="R27" i="133"/>
  <c r="Q27" i="133"/>
  <c r="P27" i="133"/>
  <c r="E27" i="133"/>
  <c r="S26" i="133"/>
  <c r="R26" i="133"/>
  <c r="Q26" i="133"/>
  <c r="P26" i="133"/>
  <c r="E26" i="133"/>
  <c r="U26" i="133" s="1"/>
  <c r="S25" i="133"/>
  <c r="R25" i="133"/>
  <c r="Q25" i="133"/>
  <c r="P25" i="133"/>
  <c r="E25" i="133"/>
  <c r="U25" i="133" s="1"/>
  <c r="S24" i="133"/>
  <c r="R24" i="133"/>
  <c r="Q24" i="133"/>
  <c r="P24" i="133"/>
  <c r="E24" i="133"/>
  <c r="U24" i="133" s="1"/>
  <c r="S23" i="133"/>
  <c r="R23" i="133"/>
  <c r="Q23" i="133"/>
  <c r="P23" i="133"/>
  <c r="E23" i="133"/>
  <c r="T23" i="133" s="1"/>
  <c r="S22" i="133"/>
  <c r="R22" i="133"/>
  <c r="Q22" i="133"/>
  <c r="P22" i="133"/>
  <c r="E22" i="133"/>
  <c r="T22" i="133" s="1"/>
  <c r="U21" i="133"/>
  <c r="S21" i="133"/>
  <c r="R21" i="133"/>
  <c r="Q21" i="133"/>
  <c r="P21" i="133"/>
  <c r="E21" i="133"/>
  <c r="T21" i="133" s="1"/>
  <c r="U20" i="133"/>
  <c r="T20" i="133"/>
  <c r="S20" i="133"/>
  <c r="R20" i="133"/>
  <c r="Q20" i="133"/>
  <c r="P20" i="133"/>
  <c r="E20" i="133"/>
  <c r="S19" i="133"/>
  <c r="R19" i="133"/>
  <c r="Q19" i="133"/>
  <c r="P19" i="133"/>
  <c r="E19" i="133"/>
  <c r="S18" i="133"/>
  <c r="R18" i="133"/>
  <c r="Q18" i="133"/>
  <c r="P18" i="133"/>
  <c r="E18" i="133"/>
  <c r="U18" i="133" s="1"/>
  <c r="S17" i="133"/>
  <c r="R17" i="133"/>
  <c r="Q17" i="133"/>
  <c r="P17" i="133"/>
  <c r="E17" i="133"/>
  <c r="U17" i="133" s="1"/>
  <c r="S16" i="133"/>
  <c r="R16" i="133"/>
  <c r="Q16" i="133"/>
  <c r="P16" i="133"/>
  <c r="E16" i="133"/>
  <c r="U16" i="133" s="1"/>
  <c r="S15" i="133"/>
  <c r="R15" i="133"/>
  <c r="Q15" i="133"/>
  <c r="P15" i="133"/>
  <c r="E15" i="133"/>
  <c r="T15" i="133" s="1"/>
  <c r="U14" i="133"/>
  <c r="S14" i="133"/>
  <c r="R14" i="133"/>
  <c r="Q14" i="133"/>
  <c r="P14" i="133"/>
  <c r="E14" i="133"/>
  <c r="T14" i="133" s="1"/>
  <c r="S13" i="133"/>
  <c r="R13" i="133"/>
  <c r="Q13" i="133"/>
  <c r="P13" i="133"/>
  <c r="E13" i="133"/>
  <c r="S12" i="133"/>
  <c r="R12" i="133"/>
  <c r="Q12" i="133"/>
  <c r="P12" i="133"/>
  <c r="E12" i="133"/>
  <c r="T12" i="133" s="1"/>
  <c r="S11" i="133"/>
  <c r="R11" i="133"/>
  <c r="Q11" i="133"/>
  <c r="P11" i="133"/>
  <c r="E11" i="133"/>
  <c r="U11" i="133" s="1"/>
  <c r="S10" i="133"/>
  <c r="R10" i="133"/>
  <c r="Q10" i="133"/>
  <c r="P10" i="133"/>
  <c r="E10" i="133"/>
  <c r="U10" i="133" s="1"/>
  <c r="S9" i="133"/>
  <c r="T64" i="132"/>
  <c r="S64" i="132"/>
  <c r="R64" i="132"/>
  <c r="Q64" i="132"/>
  <c r="P64" i="132"/>
  <c r="E64" i="132"/>
  <c r="U64" i="132" s="1"/>
  <c r="S63" i="132"/>
  <c r="R63" i="132"/>
  <c r="Q63" i="132"/>
  <c r="P63" i="132"/>
  <c r="P62" i="132" s="1"/>
  <c r="E63" i="132"/>
  <c r="S62" i="132"/>
  <c r="R62" i="132"/>
  <c r="T60" i="132"/>
  <c r="S60" i="132"/>
  <c r="R60" i="132"/>
  <c r="Q60" i="132"/>
  <c r="P60" i="132"/>
  <c r="E60" i="132"/>
  <c r="U60" i="132" s="1"/>
  <c r="S59" i="132"/>
  <c r="R59" i="132"/>
  <c r="Q59" i="132"/>
  <c r="P59" i="132"/>
  <c r="E59" i="132"/>
  <c r="U59" i="132" s="1"/>
  <c r="S58" i="132"/>
  <c r="R58" i="132"/>
  <c r="Q58" i="132"/>
  <c r="P58" i="132"/>
  <c r="E58" i="132"/>
  <c r="U58" i="132" s="1"/>
  <c r="S57" i="132"/>
  <c r="R57" i="132"/>
  <c r="Q57" i="132"/>
  <c r="P57" i="132"/>
  <c r="P56" i="132" s="1"/>
  <c r="E57" i="132"/>
  <c r="S56" i="132"/>
  <c r="R56" i="132"/>
  <c r="T55" i="132"/>
  <c r="S55" i="132"/>
  <c r="R55" i="132"/>
  <c r="Q55" i="132"/>
  <c r="P55" i="132"/>
  <c r="E55" i="132"/>
  <c r="U55" i="132" s="1"/>
  <c r="S54" i="132"/>
  <c r="R54" i="132"/>
  <c r="Q54" i="132"/>
  <c r="P54" i="132"/>
  <c r="E54" i="132"/>
  <c r="U54" i="132" s="1"/>
  <c r="S53" i="132"/>
  <c r="R53" i="132"/>
  <c r="Q53" i="132"/>
  <c r="P53" i="132"/>
  <c r="E53" i="132"/>
  <c r="U53" i="132" s="1"/>
  <c r="S52" i="132"/>
  <c r="R52" i="132"/>
  <c r="Q52" i="132"/>
  <c r="P52" i="132"/>
  <c r="E52" i="132"/>
  <c r="U52" i="132" s="1"/>
  <c r="S51" i="132"/>
  <c r="R51" i="132"/>
  <c r="Q51" i="132"/>
  <c r="P51" i="132"/>
  <c r="E51" i="132"/>
  <c r="T51" i="132" s="1"/>
  <c r="S50" i="132"/>
  <c r="R50" i="132"/>
  <c r="Q50" i="132"/>
  <c r="P50" i="132"/>
  <c r="E50" i="132"/>
  <c r="T50" i="132" s="1"/>
  <c r="U49" i="132"/>
  <c r="T49" i="132"/>
  <c r="S49" i="132"/>
  <c r="R49" i="132"/>
  <c r="Q49" i="132"/>
  <c r="P49" i="132"/>
  <c r="E49" i="132"/>
  <c r="S48" i="132"/>
  <c r="R48" i="132"/>
  <c r="Q48" i="132"/>
  <c r="P48" i="132"/>
  <c r="E48" i="132"/>
  <c r="T47" i="132"/>
  <c r="S47" i="132"/>
  <c r="R47" i="132"/>
  <c r="Q47" i="132"/>
  <c r="P47" i="132"/>
  <c r="E47" i="132"/>
  <c r="U47" i="132" s="1"/>
  <c r="S46" i="132"/>
  <c r="R46" i="132"/>
  <c r="Q46" i="132"/>
  <c r="P46" i="132"/>
  <c r="E46" i="132"/>
  <c r="U46" i="132" s="1"/>
  <c r="S45" i="132"/>
  <c r="R45" i="132"/>
  <c r="Q45" i="132"/>
  <c r="P45" i="132"/>
  <c r="E45" i="132"/>
  <c r="S44" i="132"/>
  <c r="R44" i="132"/>
  <c r="S43" i="132"/>
  <c r="S42" i="132"/>
  <c r="R42" i="132"/>
  <c r="Q42" i="132"/>
  <c r="P42" i="132"/>
  <c r="E42" i="132"/>
  <c r="U42" i="132" s="1"/>
  <c r="S41" i="132"/>
  <c r="R41" i="132"/>
  <c r="Q41" i="132"/>
  <c r="P41" i="132"/>
  <c r="E41" i="132"/>
  <c r="T41" i="132" s="1"/>
  <c r="U40" i="132"/>
  <c r="S40" i="132"/>
  <c r="R40" i="132"/>
  <c r="Q40" i="132"/>
  <c r="P40" i="132"/>
  <c r="E40" i="132"/>
  <c r="T40" i="132" s="1"/>
  <c r="S39" i="132"/>
  <c r="R39" i="132"/>
  <c r="Q39" i="132"/>
  <c r="P39" i="132"/>
  <c r="E39" i="132"/>
  <c r="U38" i="132"/>
  <c r="S38" i="132"/>
  <c r="R38" i="132"/>
  <c r="Q38" i="132"/>
  <c r="P38" i="132"/>
  <c r="E38" i="132"/>
  <c r="T38" i="132" s="1"/>
  <c r="S37" i="132"/>
  <c r="R37" i="132"/>
  <c r="Q37" i="132"/>
  <c r="P37" i="132"/>
  <c r="E37" i="132"/>
  <c r="S36" i="132"/>
  <c r="R36" i="132"/>
  <c r="Q36" i="132"/>
  <c r="P36" i="132"/>
  <c r="E36" i="132"/>
  <c r="U36" i="132" s="1"/>
  <c r="S35" i="132"/>
  <c r="R35" i="132"/>
  <c r="Q35" i="132"/>
  <c r="P35" i="132"/>
  <c r="E35" i="132"/>
  <c r="U35" i="132" s="1"/>
  <c r="S34" i="132"/>
  <c r="R34" i="132"/>
  <c r="Q34" i="132"/>
  <c r="P34" i="132"/>
  <c r="E34" i="132"/>
  <c r="U34" i="132" s="1"/>
  <c r="S33" i="132"/>
  <c r="R33" i="132"/>
  <c r="Q33" i="132"/>
  <c r="P33" i="132"/>
  <c r="E33" i="132"/>
  <c r="U32" i="132"/>
  <c r="S32" i="132"/>
  <c r="R32" i="132"/>
  <c r="Q32" i="132"/>
  <c r="P32" i="132"/>
  <c r="E32" i="132"/>
  <c r="T32" i="132" s="1"/>
  <c r="S31" i="132"/>
  <c r="R31" i="132"/>
  <c r="Q31" i="132"/>
  <c r="P31" i="132"/>
  <c r="T31" i="132" s="1"/>
  <c r="E31" i="132"/>
  <c r="U30" i="132"/>
  <c r="T30" i="132"/>
  <c r="S30" i="132"/>
  <c r="R30" i="132"/>
  <c r="Q30" i="132"/>
  <c r="P30" i="132"/>
  <c r="E30" i="132"/>
  <c r="S29" i="132"/>
  <c r="R29" i="132"/>
  <c r="Q29" i="132"/>
  <c r="P29" i="132"/>
  <c r="E29" i="132"/>
  <c r="U29" i="132" s="1"/>
  <c r="S28" i="132"/>
  <c r="R28" i="132"/>
  <c r="S27" i="132"/>
  <c r="R27" i="132"/>
  <c r="Q27" i="132"/>
  <c r="P27" i="132"/>
  <c r="E27" i="132"/>
  <c r="U26" i="132"/>
  <c r="T26" i="132"/>
  <c r="S26" i="132"/>
  <c r="R26" i="132"/>
  <c r="Q26" i="132"/>
  <c r="P26" i="132"/>
  <c r="E26" i="132"/>
  <c r="S25" i="132"/>
  <c r="R25" i="132"/>
  <c r="Q25" i="132"/>
  <c r="P25" i="132"/>
  <c r="E25" i="132"/>
  <c r="T24" i="132"/>
  <c r="S24" i="132"/>
  <c r="R24" i="132"/>
  <c r="Q24" i="132"/>
  <c r="P24" i="132"/>
  <c r="E24" i="132"/>
  <c r="U24" i="132" s="1"/>
  <c r="S23" i="132"/>
  <c r="R23" i="132"/>
  <c r="Q23" i="132"/>
  <c r="P23" i="132"/>
  <c r="E23" i="132"/>
  <c r="U23" i="132" s="1"/>
  <c r="S22" i="132"/>
  <c r="R22" i="132"/>
  <c r="Q22" i="132"/>
  <c r="P22" i="132"/>
  <c r="E22" i="132"/>
  <c r="U22" i="132" s="1"/>
  <c r="S21" i="132"/>
  <c r="R21" i="132"/>
  <c r="Q21" i="132"/>
  <c r="P21" i="132"/>
  <c r="E21" i="132"/>
  <c r="U21" i="132" s="1"/>
  <c r="S20" i="132"/>
  <c r="R20" i="132"/>
  <c r="Q20" i="132"/>
  <c r="P20" i="132"/>
  <c r="E20" i="132"/>
  <c r="T20" i="132" s="1"/>
  <c r="S19" i="132"/>
  <c r="R19" i="132"/>
  <c r="Q19" i="132"/>
  <c r="P19" i="132"/>
  <c r="E19" i="132"/>
  <c r="T19" i="132" s="1"/>
  <c r="T18" i="132"/>
  <c r="S18" i="132"/>
  <c r="R18" i="132"/>
  <c r="Q18" i="132"/>
  <c r="P18" i="132"/>
  <c r="E18" i="132"/>
  <c r="U18" i="132" s="1"/>
  <c r="S17" i="132"/>
  <c r="R17" i="132"/>
  <c r="Q17" i="132"/>
  <c r="P17" i="132"/>
  <c r="E17" i="132"/>
  <c r="S16" i="132"/>
  <c r="R16" i="132"/>
  <c r="Q16" i="132"/>
  <c r="P16" i="132"/>
  <c r="E16" i="132"/>
  <c r="U16" i="132" s="1"/>
  <c r="S15" i="132"/>
  <c r="R15" i="132"/>
  <c r="Q15" i="132"/>
  <c r="P15" i="132"/>
  <c r="E15" i="132"/>
  <c r="U15" i="132" s="1"/>
  <c r="S14" i="132"/>
  <c r="R14" i="132"/>
  <c r="Q14" i="132"/>
  <c r="P14" i="132"/>
  <c r="E14" i="132"/>
  <c r="U14" i="132" s="1"/>
  <c r="S13" i="132"/>
  <c r="R13" i="132"/>
  <c r="Q13" i="132"/>
  <c r="P13" i="132"/>
  <c r="E13" i="132"/>
  <c r="S12" i="132"/>
  <c r="R12" i="132"/>
  <c r="Q12" i="132"/>
  <c r="P12" i="132"/>
  <c r="E12" i="132"/>
  <c r="T12" i="132" s="1"/>
  <c r="S11" i="132"/>
  <c r="R11" i="132"/>
  <c r="Q11" i="132"/>
  <c r="P11" i="132"/>
  <c r="E11" i="132"/>
  <c r="T11" i="132" s="1"/>
  <c r="T10" i="132"/>
  <c r="S10" i="132"/>
  <c r="R10" i="132"/>
  <c r="Q10" i="132"/>
  <c r="U10" i="132" s="1"/>
  <c r="P10" i="132"/>
  <c r="E10" i="132"/>
  <c r="S9" i="132"/>
  <c r="R9" i="132"/>
  <c r="S64" i="131"/>
  <c r="R64" i="131"/>
  <c r="Q64" i="131"/>
  <c r="P64" i="131"/>
  <c r="E64" i="131"/>
  <c r="U64" i="131" s="1"/>
  <c r="S63" i="131"/>
  <c r="R63" i="131"/>
  <c r="Q63" i="131"/>
  <c r="P63" i="131"/>
  <c r="E63" i="131"/>
  <c r="S62" i="131"/>
  <c r="R62" i="131"/>
  <c r="S60" i="131"/>
  <c r="R60" i="131"/>
  <c r="Q60" i="131"/>
  <c r="P60" i="131"/>
  <c r="E60" i="131"/>
  <c r="T60" i="131" s="1"/>
  <c r="S59" i="131"/>
  <c r="R59" i="131"/>
  <c r="Q59" i="131"/>
  <c r="P59" i="131"/>
  <c r="E59" i="131"/>
  <c r="S58" i="131"/>
  <c r="R58" i="131"/>
  <c r="Q58" i="131"/>
  <c r="P58" i="131"/>
  <c r="E58" i="131"/>
  <c r="U58" i="131" s="1"/>
  <c r="S57" i="131"/>
  <c r="R57" i="131"/>
  <c r="Q57" i="131"/>
  <c r="P57" i="131"/>
  <c r="E57" i="131"/>
  <c r="S56" i="131"/>
  <c r="R56" i="131"/>
  <c r="U55" i="131"/>
  <c r="S55" i="131"/>
  <c r="R55" i="131"/>
  <c r="Q55" i="131"/>
  <c r="P55" i="131"/>
  <c r="E55" i="131"/>
  <c r="T55" i="131" s="1"/>
  <c r="U54" i="131"/>
  <c r="T54" i="131"/>
  <c r="S54" i="131"/>
  <c r="R54" i="131"/>
  <c r="Q54" i="131"/>
  <c r="P54" i="131"/>
  <c r="E54" i="131"/>
  <c r="S53" i="131"/>
  <c r="R53" i="131"/>
  <c r="Q53" i="131"/>
  <c r="P53" i="131"/>
  <c r="E53" i="131"/>
  <c r="T52" i="131"/>
  <c r="S52" i="131"/>
  <c r="R52" i="131"/>
  <c r="Q52" i="131"/>
  <c r="P52" i="131"/>
  <c r="E52" i="131"/>
  <c r="U52" i="131" s="1"/>
  <c r="S51" i="131"/>
  <c r="R51" i="131"/>
  <c r="Q51" i="131"/>
  <c r="P51" i="131"/>
  <c r="E51" i="131"/>
  <c r="U51" i="131" s="1"/>
  <c r="S50" i="131"/>
  <c r="R50" i="131"/>
  <c r="Q50" i="131"/>
  <c r="P50" i="131"/>
  <c r="E50" i="131"/>
  <c r="U50" i="131" s="1"/>
  <c r="S49" i="131"/>
  <c r="R49" i="131"/>
  <c r="Q49" i="131"/>
  <c r="P49" i="131"/>
  <c r="E49" i="131"/>
  <c r="U49" i="131" s="1"/>
  <c r="S48" i="131"/>
  <c r="R48" i="131"/>
  <c r="Q48" i="131"/>
  <c r="P48" i="131"/>
  <c r="E48" i="131"/>
  <c r="T48" i="131" s="1"/>
  <c r="U47" i="131"/>
  <c r="S47" i="131"/>
  <c r="R47" i="131"/>
  <c r="Q47" i="131"/>
  <c r="P47" i="131"/>
  <c r="E47" i="131"/>
  <c r="T47" i="131" s="1"/>
  <c r="U46" i="131"/>
  <c r="T46" i="131"/>
  <c r="S46" i="131"/>
  <c r="R46" i="131"/>
  <c r="Q46" i="131"/>
  <c r="P46" i="131"/>
  <c r="E46" i="131"/>
  <c r="T45" i="131"/>
  <c r="S45" i="131"/>
  <c r="R45" i="131"/>
  <c r="Q45" i="131"/>
  <c r="P45" i="131"/>
  <c r="E45" i="131"/>
  <c r="U45" i="131" s="1"/>
  <c r="S44" i="131"/>
  <c r="R44" i="131"/>
  <c r="S42" i="131"/>
  <c r="R42" i="131"/>
  <c r="Q42" i="131"/>
  <c r="P42" i="131"/>
  <c r="E42" i="131"/>
  <c r="U42" i="131" s="1"/>
  <c r="S41" i="131"/>
  <c r="R41" i="131"/>
  <c r="Q41" i="131"/>
  <c r="P41" i="131"/>
  <c r="E41" i="131"/>
  <c r="U41" i="131" s="1"/>
  <c r="S40" i="131"/>
  <c r="R40" i="131"/>
  <c r="Q40" i="131"/>
  <c r="P40" i="131"/>
  <c r="E40" i="131"/>
  <c r="U40" i="131" s="1"/>
  <c r="S39" i="131"/>
  <c r="R39" i="131"/>
  <c r="Q39" i="131"/>
  <c r="P39" i="131"/>
  <c r="E39" i="131"/>
  <c r="U39" i="131" s="1"/>
  <c r="S38" i="131"/>
  <c r="R38" i="131"/>
  <c r="Q38" i="131"/>
  <c r="P38" i="131"/>
  <c r="E38" i="131"/>
  <c r="T38" i="131" s="1"/>
  <c r="S37" i="131"/>
  <c r="R37" i="131"/>
  <c r="Q37" i="131"/>
  <c r="P37" i="131"/>
  <c r="E37" i="131"/>
  <c r="S36" i="131"/>
  <c r="R36" i="131"/>
  <c r="Q36" i="131"/>
  <c r="P36" i="131"/>
  <c r="E36" i="131"/>
  <c r="S35" i="131"/>
  <c r="R35" i="131"/>
  <c r="Q35" i="131"/>
  <c r="P35" i="131"/>
  <c r="E35" i="131"/>
  <c r="U35" i="131" s="1"/>
  <c r="S34" i="131"/>
  <c r="R34" i="131"/>
  <c r="Q34" i="131"/>
  <c r="P34" i="131"/>
  <c r="E34" i="131"/>
  <c r="S33" i="131"/>
  <c r="R33" i="131"/>
  <c r="Q33" i="131"/>
  <c r="P33" i="131"/>
  <c r="E33" i="131"/>
  <c r="S32" i="131"/>
  <c r="R32" i="131"/>
  <c r="Q32" i="131"/>
  <c r="P32" i="131"/>
  <c r="E32" i="131"/>
  <c r="U32" i="131" s="1"/>
  <c r="S31" i="131"/>
  <c r="R31" i="131"/>
  <c r="Q31" i="131"/>
  <c r="P31" i="131"/>
  <c r="E31" i="131"/>
  <c r="U31" i="131" s="1"/>
  <c r="S30" i="131"/>
  <c r="R30" i="131"/>
  <c r="Q30" i="131"/>
  <c r="P30" i="131"/>
  <c r="E30" i="131"/>
  <c r="T30" i="131" s="1"/>
  <c r="S29" i="131"/>
  <c r="R29" i="131"/>
  <c r="Q29" i="131"/>
  <c r="P29" i="131"/>
  <c r="E29" i="131"/>
  <c r="S28" i="131"/>
  <c r="R28" i="131"/>
  <c r="S27" i="131"/>
  <c r="R27" i="131"/>
  <c r="Q27" i="131"/>
  <c r="P27" i="131"/>
  <c r="E27" i="131"/>
  <c r="U27" i="131" s="1"/>
  <c r="S26" i="131"/>
  <c r="R26" i="131"/>
  <c r="Q26" i="131"/>
  <c r="P26" i="131"/>
  <c r="E26" i="131"/>
  <c r="U26" i="131" s="1"/>
  <c r="S25" i="131"/>
  <c r="R25" i="131"/>
  <c r="Q25" i="131"/>
  <c r="P25" i="131"/>
  <c r="E25" i="131"/>
  <c r="T25" i="131" s="1"/>
  <c r="U24" i="131"/>
  <c r="S24" i="131"/>
  <c r="R24" i="131"/>
  <c r="Q24" i="131"/>
  <c r="P24" i="131"/>
  <c r="E24" i="131"/>
  <c r="T24" i="131" s="1"/>
  <c r="S23" i="131"/>
  <c r="R23" i="131"/>
  <c r="Q23" i="131"/>
  <c r="P23" i="131"/>
  <c r="E23" i="131"/>
  <c r="U22" i="131"/>
  <c r="T22" i="131"/>
  <c r="S22" i="131"/>
  <c r="R22" i="131"/>
  <c r="Q22" i="131"/>
  <c r="P22" i="131"/>
  <c r="E22" i="131"/>
  <c r="S21" i="131"/>
  <c r="R21" i="131"/>
  <c r="Q21" i="131"/>
  <c r="P21" i="131"/>
  <c r="E21" i="131"/>
  <c r="S20" i="131"/>
  <c r="R20" i="131"/>
  <c r="Q20" i="131"/>
  <c r="P20" i="131"/>
  <c r="E20" i="131"/>
  <c r="U20" i="131" s="1"/>
  <c r="S19" i="131"/>
  <c r="R19" i="131"/>
  <c r="Q19" i="131"/>
  <c r="P19" i="131"/>
  <c r="E19" i="131"/>
  <c r="U19" i="131" s="1"/>
  <c r="S18" i="131"/>
  <c r="R18" i="131"/>
  <c r="Q18" i="131"/>
  <c r="P18" i="131"/>
  <c r="E18" i="131"/>
  <c r="U18" i="131" s="1"/>
  <c r="S17" i="131"/>
  <c r="R17" i="131"/>
  <c r="Q17" i="131"/>
  <c r="P17" i="131"/>
  <c r="E17" i="131"/>
  <c r="T17" i="131" s="1"/>
  <c r="U16" i="131"/>
  <c r="S16" i="131"/>
  <c r="R16" i="131"/>
  <c r="Q16" i="131"/>
  <c r="P16" i="131"/>
  <c r="E16" i="131"/>
  <c r="T16" i="131" s="1"/>
  <c r="S15" i="131"/>
  <c r="R15" i="131"/>
  <c r="Q15" i="131"/>
  <c r="P15" i="131"/>
  <c r="E15" i="131"/>
  <c r="U15" i="131" s="1"/>
  <c r="U14" i="131"/>
  <c r="T14" i="131"/>
  <c r="S14" i="131"/>
  <c r="R14" i="131"/>
  <c r="Q14" i="131"/>
  <c r="P14" i="131"/>
  <c r="E14" i="131"/>
  <c r="S13" i="131"/>
  <c r="R13" i="131"/>
  <c r="Q13" i="131"/>
  <c r="P13" i="131"/>
  <c r="E13" i="131"/>
  <c r="S12" i="131"/>
  <c r="R12" i="131"/>
  <c r="Q12" i="131"/>
  <c r="P12" i="131"/>
  <c r="E12" i="131"/>
  <c r="U12" i="131" s="1"/>
  <c r="S11" i="131"/>
  <c r="R11" i="131"/>
  <c r="Q11" i="131"/>
  <c r="P11" i="131"/>
  <c r="E11" i="131"/>
  <c r="U11" i="131" s="1"/>
  <c r="S10" i="131"/>
  <c r="R10" i="131"/>
  <c r="Q10" i="131"/>
  <c r="P10" i="131"/>
  <c r="E10" i="131"/>
  <c r="S9" i="131"/>
  <c r="R9" i="131"/>
  <c r="S64" i="130"/>
  <c r="R64" i="130"/>
  <c r="Q64" i="130"/>
  <c r="P64" i="130"/>
  <c r="E64" i="130"/>
  <c r="U64" i="130" s="1"/>
  <c r="S63" i="130"/>
  <c r="R63" i="130"/>
  <c r="Q63" i="130"/>
  <c r="P63" i="130"/>
  <c r="E63" i="130"/>
  <c r="S62" i="130"/>
  <c r="R62" i="130"/>
  <c r="S60" i="130"/>
  <c r="R60" i="130"/>
  <c r="Q60" i="130"/>
  <c r="P60" i="130"/>
  <c r="E60" i="130"/>
  <c r="U60" i="130" s="1"/>
  <c r="S59" i="130"/>
  <c r="R59" i="130"/>
  <c r="Q59" i="130"/>
  <c r="P59" i="130"/>
  <c r="E59" i="130"/>
  <c r="U59" i="130" s="1"/>
  <c r="S58" i="130"/>
  <c r="R58" i="130"/>
  <c r="Q58" i="130"/>
  <c r="P58" i="130"/>
  <c r="E58" i="130"/>
  <c r="T58" i="130" s="1"/>
  <c r="U57" i="130"/>
  <c r="S57" i="130"/>
  <c r="R57" i="130"/>
  <c r="Q57" i="130"/>
  <c r="P57" i="130"/>
  <c r="E57" i="130"/>
  <c r="T57" i="130" s="1"/>
  <c r="S56" i="130"/>
  <c r="R56" i="130"/>
  <c r="S55" i="130"/>
  <c r="R55" i="130"/>
  <c r="Q55" i="130"/>
  <c r="P55" i="130"/>
  <c r="E55" i="130"/>
  <c r="U55" i="130" s="1"/>
  <c r="S54" i="130"/>
  <c r="R54" i="130"/>
  <c r="Q54" i="130"/>
  <c r="P54" i="130"/>
  <c r="E54" i="130"/>
  <c r="U54" i="130" s="1"/>
  <c r="S53" i="130"/>
  <c r="R53" i="130"/>
  <c r="Q53" i="130"/>
  <c r="P53" i="130"/>
  <c r="E53" i="130"/>
  <c r="T53" i="130" s="1"/>
  <c r="S52" i="130"/>
  <c r="R52" i="130"/>
  <c r="Q52" i="130"/>
  <c r="P52" i="130"/>
  <c r="E52" i="130"/>
  <c r="T52" i="130" s="1"/>
  <c r="S51" i="130"/>
  <c r="R51" i="130"/>
  <c r="Q51" i="130"/>
  <c r="P51" i="130"/>
  <c r="E51" i="130"/>
  <c r="S50" i="130"/>
  <c r="R50" i="130"/>
  <c r="Q50" i="130"/>
  <c r="P50" i="130"/>
  <c r="E50" i="130"/>
  <c r="U50" i="130" s="1"/>
  <c r="S49" i="130"/>
  <c r="R49" i="130"/>
  <c r="Q49" i="130"/>
  <c r="P49" i="130"/>
  <c r="E49" i="130"/>
  <c r="U49" i="130" s="1"/>
  <c r="S48" i="130"/>
  <c r="R48" i="130"/>
  <c r="Q48" i="130"/>
  <c r="P48" i="130"/>
  <c r="E48" i="130"/>
  <c r="U48" i="130" s="1"/>
  <c r="S47" i="130"/>
  <c r="R47" i="130"/>
  <c r="Q47" i="130"/>
  <c r="P47" i="130"/>
  <c r="E47" i="130"/>
  <c r="U47" i="130" s="1"/>
  <c r="S46" i="130"/>
  <c r="R46" i="130"/>
  <c r="Q46" i="130"/>
  <c r="P46" i="130"/>
  <c r="E46" i="130"/>
  <c r="S45" i="130"/>
  <c r="R45" i="130"/>
  <c r="Q45" i="130"/>
  <c r="P45" i="130"/>
  <c r="E45" i="130"/>
  <c r="S44" i="130"/>
  <c r="R44" i="130"/>
  <c r="S42" i="130"/>
  <c r="R42" i="130"/>
  <c r="Q42" i="130"/>
  <c r="P42" i="130"/>
  <c r="E42" i="130"/>
  <c r="T42" i="130" s="1"/>
  <c r="S41" i="130"/>
  <c r="R41" i="130"/>
  <c r="Q41" i="130"/>
  <c r="P41" i="130"/>
  <c r="E41" i="130"/>
  <c r="U41" i="130" s="1"/>
  <c r="U40" i="130"/>
  <c r="T40" i="130"/>
  <c r="S40" i="130"/>
  <c r="R40" i="130"/>
  <c r="Q40" i="130"/>
  <c r="P40" i="130"/>
  <c r="E40" i="130"/>
  <c r="S39" i="130"/>
  <c r="R39" i="130"/>
  <c r="Q39" i="130"/>
  <c r="P39" i="130"/>
  <c r="E39" i="130"/>
  <c r="S38" i="130"/>
  <c r="R38" i="130"/>
  <c r="Q38" i="130"/>
  <c r="P38" i="130"/>
  <c r="E38" i="130"/>
  <c r="U38" i="130" s="1"/>
  <c r="S37" i="130"/>
  <c r="R37" i="130"/>
  <c r="Q37" i="130"/>
  <c r="P37" i="130"/>
  <c r="E37" i="130"/>
  <c r="U37" i="130" s="1"/>
  <c r="S36" i="130"/>
  <c r="R36" i="130"/>
  <c r="Q36" i="130"/>
  <c r="P36" i="130"/>
  <c r="E36" i="130"/>
  <c r="U36" i="130" s="1"/>
  <c r="S35" i="130"/>
  <c r="R35" i="130"/>
  <c r="Q35" i="130"/>
  <c r="P35" i="130"/>
  <c r="E35" i="130"/>
  <c r="T35" i="130" s="1"/>
  <c r="U34" i="130"/>
  <c r="S34" i="130"/>
  <c r="R34" i="130"/>
  <c r="Q34" i="130"/>
  <c r="P34" i="130"/>
  <c r="E34" i="130"/>
  <c r="T34" i="130" s="1"/>
  <c r="T33" i="130"/>
  <c r="S33" i="130"/>
  <c r="R33" i="130"/>
  <c r="Q33" i="130"/>
  <c r="P33" i="130"/>
  <c r="E33" i="130"/>
  <c r="U33" i="130" s="1"/>
  <c r="U32" i="130"/>
  <c r="T32" i="130"/>
  <c r="S32" i="130"/>
  <c r="R32" i="130"/>
  <c r="Q32" i="130"/>
  <c r="P32" i="130"/>
  <c r="E32" i="130"/>
  <c r="S31" i="130"/>
  <c r="R31" i="130"/>
  <c r="Q31" i="130"/>
  <c r="P31" i="130"/>
  <c r="T31" i="130" s="1"/>
  <c r="E31" i="130"/>
  <c r="S30" i="130"/>
  <c r="R30" i="130"/>
  <c r="Q30" i="130"/>
  <c r="P30" i="130"/>
  <c r="E30" i="130"/>
  <c r="U30" i="130" s="1"/>
  <c r="S29" i="130"/>
  <c r="R29" i="130"/>
  <c r="Q29" i="130"/>
  <c r="P29" i="130"/>
  <c r="E29" i="130"/>
  <c r="S28" i="130"/>
  <c r="R28" i="130"/>
  <c r="S27" i="130"/>
  <c r="R27" i="130"/>
  <c r="Q27" i="130"/>
  <c r="P27" i="130"/>
  <c r="E27" i="130"/>
  <c r="T26" i="130"/>
  <c r="S26" i="130"/>
  <c r="R26" i="130"/>
  <c r="Q26" i="130"/>
  <c r="P26" i="130"/>
  <c r="E26" i="130"/>
  <c r="U26" i="130" s="1"/>
  <c r="S25" i="130"/>
  <c r="R25" i="130"/>
  <c r="Q25" i="130"/>
  <c r="P25" i="130"/>
  <c r="E25" i="130"/>
  <c r="U25" i="130" s="1"/>
  <c r="S24" i="130"/>
  <c r="R24" i="130"/>
  <c r="Q24" i="130"/>
  <c r="P24" i="130"/>
  <c r="E24" i="130"/>
  <c r="U24" i="130" s="1"/>
  <c r="S23" i="130"/>
  <c r="R23" i="130"/>
  <c r="Q23" i="130"/>
  <c r="P23" i="130"/>
  <c r="E23" i="130"/>
  <c r="U23" i="130" s="1"/>
  <c r="S22" i="130"/>
  <c r="R22" i="130"/>
  <c r="Q22" i="130"/>
  <c r="P22" i="130"/>
  <c r="E22" i="130"/>
  <c r="T22" i="130" s="1"/>
  <c r="S21" i="130"/>
  <c r="R21" i="130"/>
  <c r="Q21" i="130"/>
  <c r="P21" i="130"/>
  <c r="E21" i="130"/>
  <c r="U20" i="130"/>
  <c r="T20" i="130"/>
  <c r="S20" i="130"/>
  <c r="R20" i="130"/>
  <c r="Q20" i="130"/>
  <c r="P20" i="130"/>
  <c r="E20" i="130"/>
  <c r="S19" i="130"/>
  <c r="R19" i="130"/>
  <c r="Q19" i="130"/>
  <c r="P19" i="130"/>
  <c r="E19" i="130"/>
  <c r="S18" i="130"/>
  <c r="R18" i="130"/>
  <c r="Q18" i="130"/>
  <c r="P18" i="130"/>
  <c r="E18" i="130"/>
  <c r="U18" i="130" s="1"/>
  <c r="S17" i="130"/>
  <c r="R17" i="130"/>
  <c r="Q17" i="130"/>
  <c r="P17" i="130"/>
  <c r="E17" i="130"/>
  <c r="U17" i="130" s="1"/>
  <c r="S16" i="130"/>
  <c r="R16" i="130"/>
  <c r="Q16" i="130"/>
  <c r="P16" i="130"/>
  <c r="E16" i="130"/>
  <c r="U16" i="130" s="1"/>
  <c r="S15" i="130"/>
  <c r="R15" i="130"/>
  <c r="Q15" i="130"/>
  <c r="P15" i="130"/>
  <c r="E15" i="130"/>
  <c r="U15" i="130" s="1"/>
  <c r="S14" i="130"/>
  <c r="R14" i="130"/>
  <c r="Q14" i="130"/>
  <c r="P14" i="130"/>
  <c r="E14" i="130"/>
  <c r="T14" i="130" s="1"/>
  <c r="S13" i="130"/>
  <c r="R13" i="130"/>
  <c r="Q13" i="130"/>
  <c r="P13" i="130"/>
  <c r="E13" i="130"/>
  <c r="U12" i="130"/>
  <c r="T12" i="130"/>
  <c r="S12" i="130"/>
  <c r="R12" i="130"/>
  <c r="Q12" i="130"/>
  <c r="P12" i="130"/>
  <c r="E12" i="130"/>
  <c r="S11" i="130"/>
  <c r="R11" i="130"/>
  <c r="Q11" i="130"/>
  <c r="P11" i="130"/>
  <c r="E11" i="130"/>
  <c r="T11" i="130" s="1"/>
  <c r="T10" i="130"/>
  <c r="S10" i="130"/>
  <c r="R10" i="130"/>
  <c r="Q10" i="130"/>
  <c r="P10" i="130"/>
  <c r="E10" i="130"/>
  <c r="U10" i="130" s="1"/>
  <c r="S9" i="130"/>
  <c r="R9" i="130"/>
  <c r="S64" i="129"/>
  <c r="R64" i="129"/>
  <c r="Q64" i="129"/>
  <c r="P64" i="129"/>
  <c r="E64" i="129"/>
  <c r="T64" i="129" s="1"/>
  <c r="S63" i="129"/>
  <c r="R63" i="129"/>
  <c r="Q63" i="129"/>
  <c r="P63" i="129"/>
  <c r="E63" i="129"/>
  <c r="S62" i="129"/>
  <c r="R62" i="129"/>
  <c r="S60" i="129"/>
  <c r="R60" i="129"/>
  <c r="Q60" i="129"/>
  <c r="P60" i="129"/>
  <c r="E60" i="129"/>
  <c r="T60" i="129" s="1"/>
  <c r="T59" i="129"/>
  <c r="S59" i="129"/>
  <c r="R59" i="129"/>
  <c r="Q59" i="129"/>
  <c r="P59" i="129"/>
  <c r="E59" i="129"/>
  <c r="U59" i="129" s="1"/>
  <c r="S58" i="129"/>
  <c r="R58" i="129"/>
  <c r="Q58" i="129"/>
  <c r="P58" i="129"/>
  <c r="E58" i="129"/>
  <c r="U58" i="129" s="1"/>
  <c r="S57" i="129"/>
  <c r="R57" i="129"/>
  <c r="Q57" i="129"/>
  <c r="P57" i="129"/>
  <c r="E57" i="129"/>
  <c r="E56" i="129" s="1"/>
  <c r="U56" i="129" s="1"/>
  <c r="S56" i="129"/>
  <c r="R56" i="129"/>
  <c r="U55" i="129"/>
  <c r="S55" i="129"/>
  <c r="R55" i="129"/>
  <c r="Q55" i="129"/>
  <c r="P55" i="129"/>
  <c r="E55" i="129"/>
  <c r="T55" i="129" s="1"/>
  <c r="T54" i="129"/>
  <c r="S54" i="129"/>
  <c r="R54" i="129"/>
  <c r="Q54" i="129"/>
  <c r="P54" i="129"/>
  <c r="E54" i="129"/>
  <c r="U54" i="129" s="1"/>
  <c r="S53" i="129"/>
  <c r="R53" i="129"/>
  <c r="Q53" i="129"/>
  <c r="P53" i="129"/>
  <c r="E53" i="129"/>
  <c r="U53" i="129" s="1"/>
  <c r="S52" i="129"/>
  <c r="R52" i="129"/>
  <c r="Q52" i="129"/>
  <c r="P52" i="129"/>
  <c r="E52" i="129"/>
  <c r="U52" i="129" s="1"/>
  <c r="S51" i="129"/>
  <c r="R51" i="129"/>
  <c r="Q51" i="129"/>
  <c r="P51" i="129"/>
  <c r="E51" i="129"/>
  <c r="U51" i="129" s="1"/>
  <c r="S50" i="129"/>
  <c r="R50" i="129"/>
  <c r="Q50" i="129"/>
  <c r="P50" i="129"/>
  <c r="E50" i="129"/>
  <c r="T50" i="129" s="1"/>
  <c r="S49" i="129"/>
  <c r="R49" i="129"/>
  <c r="Q49" i="129"/>
  <c r="P49" i="129"/>
  <c r="E49" i="129"/>
  <c r="T49" i="129" s="1"/>
  <c r="T48" i="129"/>
  <c r="S48" i="129"/>
  <c r="R48" i="129"/>
  <c r="Q48" i="129"/>
  <c r="P48" i="129"/>
  <c r="E48" i="129"/>
  <c r="U48" i="129" s="1"/>
  <c r="S47" i="129"/>
  <c r="R47" i="129"/>
  <c r="Q47" i="129"/>
  <c r="P47" i="129"/>
  <c r="E47" i="129"/>
  <c r="S46" i="129"/>
  <c r="R46" i="129"/>
  <c r="Q46" i="129"/>
  <c r="P46" i="129"/>
  <c r="E46" i="129"/>
  <c r="U46" i="129" s="1"/>
  <c r="S45" i="129"/>
  <c r="R45" i="129"/>
  <c r="Q45" i="129"/>
  <c r="P45" i="129"/>
  <c r="E45" i="129"/>
  <c r="U45" i="129" s="1"/>
  <c r="S44" i="129"/>
  <c r="R44" i="129"/>
  <c r="S42" i="129"/>
  <c r="R42" i="129"/>
  <c r="Q42" i="129"/>
  <c r="P42" i="129"/>
  <c r="E42" i="129"/>
  <c r="U42" i="129" s="1"/>
  <c r="S41" i="129"/>
  <c r="R41" i="129"/>
  <c r="Q41" i="129"/>
  <c r="P41" i="129"/>
  <c r="E41" i="129"/>
  <c r="U41" i="129" s="1"/>
  <c r="S40" i="129"/>
  <c r="R40" i="129"/>
  <c r="Q40" i="129"/>
  <c r="P40" i="129"/>
  <c r="E40" i="129"/>
  <c r="T40" i="129" s="1"/>
  <c r="S39" i="129"/>
  <c r="R39" i="129"/>
  <c r="Q39" i="129"/>
  <c r="P39" i="129"/>
  <c r="E39" i="129"/>
  <c r="T39" i="129" s="1"/>
  <c r="S38" i="129"/>
  <c r="R38" i="129"/>
  <c r="Q38" i="129"/>
  <c r="P38" i="129"/>
  <c r="E38" i="129"/>
  <c r="U38" i="129" s="1"/>
  <c r="S37" i="129"/>
  <c r="R37" i="129"/>
  <c r="Q37" i="129"/>
  <c r="P37" i="129"/>
  <c r="E37" i="129"/>
  <c r="T36" i="129"/>
  <c r="S36" i="129"/>
  <c r="R36" i="129"/>
  <c r="Q36" i="129"/>
  <c r="P36" i="129"/>
  <c r="E36" i="129"/>
  <c r="U36" i="129" s="1"/>
  <c r="S35" i="129"/>
  <c r="R35" i="129"/>
  <c r="Q35" i="129"/>
  <c r="P35" i="129"/>
  <c r="E35" i="129"/>
  <c r="U35" i="129" s="1"/>
  <c r="S34" i="129"/>
  <c r="R34" i="129"/>
  <c r="Q34" i="129"/>
  <c r="P34" i="129"/>
  <c r="E34" i="129"/>
  <c r="U34" i="129" s="1"/>
  <c r="S33" i="129"/>
  <c r="R33" i="129"/>
  <c r="Q33" i="129"/>
  <c r="P33" i="129"/>
  <c r="E33" i="129"/>
  <c r="S32" i="129"/>
  <c r="R32" i="129"/>
  <c r="Q32" i="129"/>
  <c r="P32" i="129"/>
  <c r="E32" i="129"/>
  <c r="T32" i="129" s="1"/>
  <c r="U31" i="129"/>
  <c r="S31" i="129"/>
  <c r="R31" i="129"/>
  <c r="Q31" i="129"/>
  <c r="P31" i="129"/>
  <c r="E31" i="129"/>
  <c r="U30" i="129"/>
  <c r="T30" i="129"/>
  <c r="S30" i="129"/>
  <c r="R30" i="129"/>
  <c r="Q30" i="129"/>
  <c r="P30" i="129"/>
  <c r="E30" i="129"/>
  <c r="T29" i="129"/>
  <c r="S29" i="129"/>
  <c r="R29" i="129"/>
  <c r="Q29" i="129"/>
  <c r="P29" i="129"/>
  <c r="E29" i="129"/>
  <c r="U29" i="129" s="1"/>
  <c r="S28" i="129"/>
  <c r="R28" i="129"/>
  <c r="S27" i="129"/>
  <c r="R27" i="129"/>
  <c r="Q27" i="129"/>
  <c r="P27" i="129"/>
  <c r="E27" i="129"/>
  <c r="T27" i="129" s="1"/>
  <c r="U26" i="129"/>
  <c r="S26" i="129"/>
  <c r="R26" i="129"/>
  <c r="Q26" i="129"/>
  <c r="P26" i="129"/>
  <c r="E26" i="129"/>
  <c r="T26" i="129" s="1"/>
  <c r="S25" i="129"/>
  <c r="R25" i="129"/>
  <c r="Q25" i="129"/>
  <c r="P25" i="129"/>
  <c r="E25" i="129"/>
  <c r="U24" i="129"/>
  <c r="T24" i="129"/>
  <c r="S24" i="129"/>
  <c r="R24" i="129"/>
  <c r="Q24" i="129"/>
  <c r="P24" i="129"/>
  <c r="E24" i="129"/>
  <c r="S23" i="129"/>
  <c r="R23" i="129"/>
  <c r="Q23" i="129"/>
  <c r="P23" i="129"/>
  <c r="E23" i="129"/>
  <c r="S22" i="129"/>
  <c r="R22" i="129"/>
  <c r="Q22" i="129"/>
  <c r="P22" i="129"/>
  <c r="E22" i="129"/>
  <c r="U22" i="129" s="1"/>
  <c r="S21" i="129"/>
  <c r="R21" i="129"/>
  <c r="Q21" i="129"/>
  <c r="P21" i="129"/>
  <c r="E21" i="129"/>
  <c r="U21" i="129" s="1"/>
  <c r="S20" i="129"/>
  <c r="R20" i="129"/>
  <c r="Q20" i="129"/>
  <c r="P20" i="129"/>
  <c r="E20" i="129"/>
  <c r="U20" i="129" s="1"/>
  <c r="S19" i="129"/>
  <c r="R19" i="129"/>
  <c r="Q19" i="129"/>
  <c r="P19" i="129"/>
  <c r="E19" i="129"/>
  <c r="T19" i="129" s="1"/>
  <c r="S18" i="129"/>
  <c r="R18" i="129"/>
  <c r="Q18" i="129"/>
  <c r="P18" i="129"/>
  <c r="E18" i="129"/>
  <c r="T18" i="129" s="1"/>
  <c r="T17" i="129"/>
  <c r="S17" i="129"/>
  <c r="R17" i="129"/>
  <c r="Q17" i="129"/>
  <c r="P17" i="129"/>
  <c r="E17" i="129"/>
  <c r="U17" i="129" s="1"/>
  <c r="U16" i="129"/>
  <c r="T16" i="129"/>
  <c r="S16" i="129"/>
  <c r="R16" i="129"/>
  <c r="Q16" i="129"/>
  <c r="P16" i="129"/>
  <c r="E16" i="129"/>
  <c r="T15" i="129"/>
  <c r="S15" i="129"/>
  <c r="R15" i="129"/>
  <c r="Q15" i="129"/>
  <c r="P15" i="129"/>
  <c r="E15" i="129"/>
  <c r="U15" i="129" s="1"/>
  <c r="S14" i="129"/>
  <c r="R14" i="129"/>
  <c r="Q14" i="129"/>
  <c r="P14" i="129"/>
  <c r="E14" i="129"/>
  <c r="U14" i="129" s="1"/>
  <c r="S13" i="129"/>
  <c r="R13" i="129"/>
  <c r="Q13" i="129"/>
  <c r="P13" i="129"/>
  <c r="E13" i="129"/>
  <c r="U13" i="129" s="1"/>
  <c r="S12" i="129"/>
  <c r="R12" i="129"/>
  <c r="Q12" i="129"/>
  <c r="P12" i="129"/>
  <c r="E12" i="129"/>
  <c r="U12" i="129" s="1"/>
  <c r="S11" i="129"/>
  <c r="R11" i="129"/>
  <c r="Q11" i="129"/>
  <c r="P11" i="129"/>
  <c r="E11" i="129"/>
  <c r="T11" i="129" s="1"/>
  <c r="S10" i="129"/>
  <c r="R10" i="129"/>
  <c r="Q10" i="129"/>
  <c r="P10" i="129"/>
  <c r="E10" i="129"/>
  <c r="S9" i="129"/>
  <c r="R9" i="129"/>
  <c r="S64" i="128"/>
  <c r="R64" i="128"/>
  <c r="Q64" i="128"/>
  <c r="P64" i="128"/>
  <c r="E64" i="128"/>
  <c r="U64" i="128" s="1"/>
  <c r="S63" i="128"/>
  <c r="R63" i="128"/>
  <c r="Q63" i="128"/>
  <c r="P63" i="128"/>
  <c r="E63" i="128"/>
  <c r="S62" i="128"/>
  <c r="R62" i="128"/>
  <c r="S60" i="128"/>
  <c r="R60" i="128"/>
  <c r="Q60" i="128"/>
  <c r="P60" i="128"/>
  <c r="E60" i="128"/>
  <c r="T60" i="128" s="1"/>
  <c r="S59" i="128"/>
  <c r="R59" i="128"/>
  <c r="Q59" i="128"/>
  <c r="P59" i="128"/>
  <c r="E59" i="128"/>
  <c r="S58" i="128"/>
  <c r="R58" i="128"/>
  <c r="Q58" i="128"/>
  <c r="P58" i="128"/>
  <c r="E58" i="128"/>
  <c r="T58" i="128" s="1"/>
  <c r="S57" i="128"/>
  <c r="R57" i="128"/>
  <c r="Q57" i="128"/>
  <c r="P57" i="128"/>
  <c r="E57" i="128"/>
  <c r="S56" i="128"/>
  <c r="R56" i="128"/>
  <c r="S55" i="128"/>
  <c r="R55" i="128"/>
  <c r="Q55" i="128"/>
  <c r="P55" i="128"/>
  <c r="E55" i="128"/>
  <c r="T55" i="128" s="1"/>
  <c r="U54" i="128"/>
  <c r="S54" i="128"/>
  <c r="R54" i="128"/>
  <c r="Q54" i="128"/>
  <c r="P54" i="128"/>
  <c r="E54" i="128"/>
  <c r="T54" i="128" s="1"/>
  <c r="U53" i="128"/>
  <c r="T53" i="128"/>
  <c r="S53" i="128"/>
  <c r="R53" i="128"/>
  <c r="Q53" i="128"/>
  <c r="P53" i="128"/>
  <c r="E53" i="128"/>
  <c r="S52" i="128"/>
  <c r="R52" i="128"/>
  <c r="Q52" i="128"/>
  <c r="P52" i="128"/>
  <c r="E52" i="128"/>
  <c r="T52" i="128" s="1"/>
  <c r="S51" i="128"/>
  <c r="R51" i="128"/>
  <c r="Q51" i="128"/>
  <c r="P51" i="128"/>
  <c r="E51" i="128"/>
  <c r="U51" i="128" s="1"/>
  <c r="S50" i="128"/>
  <c r="R50" i="128"/>
  <c r="Q50" i="128"/>
  <c r="P50" i="128"/>
  <c r="E50" i="128"/>
  <c r="U50" i="128" s="1"/>
  <c r="S49" i="128"/>
  <c r="R49" i="128"/>
  <c r="Q49" i="128"/>
  <c r="P49" i="128"/>
  <c r="E49" i="128"/>
  <c r="U49" i="128" s="1"/>
  <c r="S48" i="128"/>
  <c r="R48" i="128"/>
  <c r="Q48" i="128"/>
  <c r="P48" i="128"/>
  <c r="E48" i="128"/>
  <c r="U48" i="128" s="1"/>
  <c r="S47" i="128"/>
  <c r="R47" i="128"/>
  <c r="Q47" i="128"/>
  <c r="P47" i="128"/>
  <c r="E47" i="128"/>
  <c r="T47" i="128" s="1"/>
  <c r="U46" i="128"/>
  <c r="S46" i="128"/>
  <c r="R46" i="128"/>
  <c r="Q46" i="128"/>
  <c r="P46" i="128"/>
  <c r="E46" i="128"/>
  <c r="U45" i="128"/>
  <c r="T45" i="128"/>
  <c r="S45" i="128"/>
  <c r="R45" i="128"/>
  <c r="Q45" i="128"/>
  <c r="P45" i="128"/>
  <c r="E45" i="128"/>
  <c r="S44" i="128"/>
  <c r="R44" i="128"/>
  <c r="S43" i="128"/>
  <c r="R43" i="128"/>
  <c r="S42" i="128"/>
  <c r="R42" i="128"/>
  <c r="Q42" i="128"/>
  <c r="P42" i="128"/>
  <c r="E42" i="128"/>
  <c r="U42" i="128" s="1"/>
  <c r="T41" i="128"/>
  <c r="S41" i="128"/>
  <c r="R41" i="128"/>
  <c r="Q41" i="128"/>
  <c r="P41" i="128"/>
  <c r="E41" i="128"/>
  <c r="U41" i="128" s="1"/>
  <c r="S40" i="128"/>
  <c r="R40" i="128"/>
  <c r="Q40" i="128"/>
  <c r="P40" i="128"/>
  <c r="E40" i="128"/>
  <c r="U40" i="128" s="1"/>
  <c r="S39" i="128"/>
  <c r="R39" i="128"/>
  <c r="Q39" i="128"/>
  <c r="P39" i="128"/>
  <c r="E39" i="128"/>
  <c r="U39" i="128" s="1"/>
  <c r="S38" i="128"/>
  <c r="R38" i="128"/>
  <c r="Q38" i="128"/>
  <c r="P38" i="128"/>
  <c r="E38" i="128"/>
  <c r="U38" i="128" s="1"/>
  <c r="S37" i="128"/>
  <c r="R37" i="128"/>
  <c r="Q37" i="128"/>
  <c r="P37" i="128"/>
  <c r="E37" i="128"/>
  <c r="T37" i="128" s="1"/>
  <c r="U36" i="128"/>
  <c r="S36" i="128"/>
  <c r="R36" i="128"/>
  <c r="Q36" i="128"/>
  <c r="P36" i="128"/>
  <c r="E36" i="128"/>
  <c r="T36" i="128" s="1"/>
  <c r="S35" i="128"/>
  <c r="R35" i="128"/>
  <c r="Q35" i="128"/>
  <c r="P35" i="128"/>
  <c r="E35" i="128"/>
  <c r="U34" i="128"/>
  <c r="T34" i="128"/>
  <c r="S34" i="128"/>
  <c r="R34" i="128"/>
  <c r="Q34" i="128"/>
  <c r="P34" i="128"/>
  <c r="E34" i="128"/>
  <c r="T33" i="128"/>
  <c r="S33" i="128"/>
  <c r="R33" i="128"/>
  <c r="Q33" i="128"/>
  <c r="P33" i="128"/>
  <c r="E33" i="128"/>
  <c r="S32" i="128"/>
  <c r="R32" i="128"/>
  <c r="Q32" i="128"/>
  <c r="P32" i="128"/>
  <c r="E32" i="128"/>
  <c r="U32" i="128" s="1"/>
  <c r="S31" i="128"/>
  <c r="R31" i="128"/>
  <c r="Q31" i="128"/>
  <c r="P31" i="128"/>
  <c r="E31" i="128"/>
  <c r="U31" i="128" s="1"/>
  <c r="S30" i="128"/>
  <c r="R30" i="128"/>
  <c r="Q30" i="128"/>
  <c r="P30" i="128"/>
  <c r="E30" i="128"/>
  <c r="U30" i="128" s="1"/>
  <c r="S29" i="128"/>
  <c r="R29" i="128"/>
  <c r="Q29" i="128"/>
  <c r="P29" i="128"/>
  <c r="E29" i="128"/>
  <c r="S28" i="128"/>
  <c r="R28" i="128"/>
  <c r="S27" i="128"/>
  <c r="R27" i="128"/>
  <c r="Q27" i="128"/>
  <c r="P27" i="128"/>
  <c r="E27" i="128"/>
  <c r="U27" i="128" s="1"/>
  <c r="S26" i="128"/>
  <c r="R26" i="128"/>
  <c r="Q26" i="128"/>
  <c r="P26" i="128"/>
  <c r="E26" i="128"/>
  <c r="U26" i="128" s="1"/>
  <c r="S25" i="128"/>
  <c r="R25" i="128"/>
  <c r="Q25" i="128"/>
  <c r="P25" i="128"/>
  <c r="E25" i="128"/>
  <c r="U25" i="128" s="1"/>
  <c r="S24" i="128"/>
  <c r="R24" i="128"/>
  <c r="Q24" i="128"/>
  <c r="P24" i="128"/>
  <c r="E24" i="128"/>
  <c r="T24" i="128" s="1"/>
  <c r="U23" i="128"/>
  <c r="S23" i="128"/>
  <c r="R23" i="128"/>
  <c r="Q23" i="128"/>
  <c r="P23" i="128"/>
  <c r="E23" i="128"/>
  <c r="T23" i="128" s="1"/>
  <c r="S22" i="128"/>
  <c r="R22" i="128"/>
  <c r="Q22" i="128"/>
  <c r="P22" i="128"/>
  <c r="E22" i="128"/>
  <c r="U21" i="128"/>
  <c r="S21" i="128"/>
  <c r="R21" i="128"/>
  <c r="Q21" i="128"/>
  <c r="P21" i="128"/>
  <c r="E21" i="128"/>
  <c r="T21" i="128" s="1"/>
  <c r="S20" i="128"/>
  <c r="R20" i="128"/>
  <c r="Q20" i="128"/>
  <c r="P20" i="128"/>
  <c r="E20" i="128"/>
  <c r="S19" i="128"/>
  <c r="R19" i="128"/>
  <c r="Q19" i="128"/>
  <c r="P19" i="128"/>
  <c r="E19" i="128"/>
  <c r="U19" i="128" s="1"/>
  <c r="S18" i="128"/>
  <c r="R18" i="128"/>
  <c r="Q18" i="128"/>
  <c r="P18" i="128"/>
  <c r="E18" i="128"/>
  <c r="U18" i="128" s="1"/>
  <c r="S17" i="128"/>
  <c r="R17" i="128"/>
  <c r="Q17" i="128"/>
  <c r="P17" i="128"/>
  <c r="E17" i="128"/>
  <c r="U17" i="128" s="1"/>
  <c r="S16" i="128"/>
  <c r="R16" i="128"/>
  <c r="Q16" i="128"/>
  <c r="P16" i="128"/>
  <c r="E16" i="128"/>
  <c r="T16" i="128" s="1"/>
  <c r="S15" i="128"/>
  <c r="R15" i="128"/>
  <c r="Q15" i="128"/>
  <c r="P15" i="128"/>
  <c r="E15" i="128"/>
  <c r="T15" i="128" s="1"/>
  <c r="T14" i="128"/>
  <c r="S14" i="128"/>
  <c r="R14" i="128"/>
  <c r="Q14" i="128"/>
  <c r="P14" i="128"/>
  <c r="E14" i="128"/>
  <c r="U14" i="128" s="1"/>
  <c r="S13" i="128"/>
  <c r="R13" i="128"/>
  <c r="Q13" i="128"/>
  <c r="P13" i="128"/>
  <c r="E13" i="128"/>
  <c r="S12" i="128"/>
  <c r="R12" i="128"/>
  <c r="Q12" i="128"/>
  <c r="P12" i="128"/>
  <c r="E12" i="128"/>
  <c r="S11" i="128"/>
  <c r="R11" i="128"/>
  <c r="Q11" i="128"/>
  <c r="P11" i="128"/>
  <c r="E11" i="128"/>
  <c r="U11" i="128" s="1"/>
  <c r="S10" i="128"/>
  <c r="R10" i="128"/>
  <c r="Q10" i="128"/>
  <c r="P10" i="128"/>
  <c r="E10" i="128"/>
  <c r="S9" i="128"/>
  <c r="R9" i="128"/>
  <c r="S64" i="127"/>
  <c r="R64" i="127"/>
  <c r="Q64" i="127"/>
  <c r="P64" i="127"/>
  <c r="E64" i="127"/>
  <c r="T64" i="127" s="1"/>
  <c r="T63" i="127"/>
  <c r="S63" i="127"/>
  <c r="R63" i="127"/>
  <c r="Q63" i="127"/>
  <c r="P63" i="127"/>
  <c r="E63" i="127"/>
  <c r="S62" i="127"/>
  <c r="R62" i="127"/>
  <c r="S60" i="127"/>
  <c r="R60" i="127"/>
  <c r="Q60" i="127"/>
  <c r="P60" i="127"/>
  <c r="E60" i="127"/>
  <c r="U60" i="127" s="1"/>
  <c r="S59" i="127"/>
  <c r="R59" i="127"/>
  <c r="Q59" i="127"/>
  <c r="P59" i="127"/>
  <c r="E59" i="127"/>
  <c r="U59" i="127" s="1"/>
  <c r="S58" i="127"/>
  <c r="R58" i="127"/>
  <c r="Q58" i="127"/>
  <c r="P58" i="127"/>
  <c r="E58" i="127"/>
  <c r="U58" i="127" s="1"/>
  <c r="S57" i="127"/>
  <c r="R57" i="127"/>
  <c r="Q57" i="127"/>
  <c r="P57" i="127"/>
  <c r="E57" i="127"/>
  <c r="S56" i="127"/>
  <c r="R56" i="127"/>
  <c r="S55" i="127"/>
  <c r="R55" i="127"/>
  <c r="Q55" i="127"/>
  <c r="P55" i="127"/>
  <c r="E55" i="127"/>
  <c r="U55" i="127" s="1"/>
  <c r="S54" i="127"/>
  <c r="R54" i="127"/>
  <c r="Q54" i="127"/>
  <c r="P54" i="127"/>
  <c r="E54" i="127"/>
  <c r="U54" i="127" s="1"/>
  <c r="S53" i="127"/>
  <c r="R53" i="127"/>
  <c r="Q53" i="127"/>
  <c r="P53" i="127"/>
  <c r="E53" i="127"/>
  <c r="U53" i="127" s="1"/>
  <c r="S52" i="127"/>
  <c r="R52" i="127"/>
  <c r="Q52" i="127"/>
  <c r="P52" i="127"/>
  <c r="E52" i="127"/>
  <c r="T52" i="127" s="1"/>
  <c r="S51" i="127"/>
  <c r="R51" i="127"/>
  <c r="Q51" i="127"/>
  <c r="P51" i="127"/>
  <c r="E51" i="127"/>
  <c r="S50" i="127"/>
  <c r="R50" i="127"/>
  <c r="Q50" i="127"/>
  <c r="P50" i="127"/>
  <c r="E50" i="127"/>
  <c r="U50" i="127" s="1"/>
  <c r="T49" i="127"/>
  <c r="S49" i="127"/>
  <c r="R49" i="127"/>
  <c r="Q49" i="127"/>
  <c r="P49" i="127"/>
  <c r="E49" i="127"/>
  <c r="U49" i="127" s="1"/>
  <c r="T48" i="127"/>
  <c r="S48" i="127"/>
  <c r="R48" i="127"/>
  <c r="Q48" i="127"/>
  <c r="P48" i="127"/>
  <c r="E48" i="127"/>
  <c r="U48" i="127" s="1"/>
  <c r="S47" i="127"/>
  <c r="R47" i="127"/>
  <c r="Q47" i="127"/>
  <c r="P47" i="127"/>
  <c r="E47" i="127"/>
  <c r="U47" i="127" s="1"/>
  <c r="S46" i="127"/>
  <c r="R46" i="127"/>
  <c r="Q46" i="127"/>
  <c r="P46" i="127"/>
  <c r="E46" i="127"/>
  <c r="U46" i="127" s="1"/>
  <c r="S45" i="127"/>
  <c r="R45" i="127"/>
  <c r="Q45" i="127"/>
  <c r="P45" i="127"/>
  <c r="E45" i="127"/>
  <c r="S44" i="127"/>
  <c r="R44" i="127"/>
  <c r="R43" i="127"/>
  <c r="S42" i="127"/>
  <c r="R42" i="127"/>
  <c r="Q42" i="127"/>
  <c r="P42" i="127"/>
  <c r="E42" i="127"/>
  <c r="T42" i="127" s="1"/>
  <c r="S41" i="127"/>
  <c r="R41" i="127"/>
  <c r="Q41" i="127"/>
  <c r="P41" i="127"/>
  <c r="E41" i="127"/>
  <c r="T41" i="127" s="1"/>
  <c r="S40" i="127"/>
  <c r="R40" i="127"/>
  <c r="Q40" i="127"/>
  <c r="P40" i="127"/>
  <c r="E40" i="127"/>
  <c r="S39" i="127"/>
  <c r="R39" i="127"/>
  <c r="Q39" i="127"/>
  <c r="P39" i="127"/>
  <c r="E39" i="127"/>
  <c r="S38" i="127"/>
  <c r="R38" i="127"/>
  <c r="Q38" i="127"/>
  <c r="P38" i="127"/>
  <c r="E38" i="127"/>
  <c r="U38" i="127" s="1"/>
  <c r="S37" i="127"/>
  <c r="R37" i="127"/>
  <c r="Q37" i="127"/>
  <c r="P37" i="127"/>
  <c r="E37" i="127"/>
  <c r="U37" i="127" s="1"/>
  <c r="S36" i="127"/>
  <c r="R36" i="127"/>
  <c r="Q36" i="127"/>
  <c r="P36" i="127"/>
  <c r="E36" i="127"/>
  <c r="U36" i="127" s="1"/>
  <c r="S35" i="127"/>
  <c r="R35" i="127"/>
  <c r="Q35" i="127"/>
  <c r="P35" i="127"/>
  <c r="E35" i="127"/>
  <c r="U35" i="127" s="1"/>
  <c r="S34" i="127"/>
  <c r="R34" i="127"/>
  <c r="Q34" i="127"/>
  <c r="P34" i="127"/>
  <c r="E34" i="127"/>
  <c r="T34" i="127" s="1"/>
  <c r="S33" i="127"/>
  <c r="R33" i="127"/>
  <c r="Q33" i="127"/>
  <c r="P33" i="127"/>
  <c r="E33" i="127"/>
  <c r="S32" i="127"/>
  <c r="R32" i="127"/>
  <c r="Q32" i="127"/>
  <c r="P32" i="127"/>
  <c r="E32" i="127"/>
  <c r="U31" i="127"/>
  <c r="T31" i="127"/>
  <c r="S31" i="127"/>
  <c r="R31" i="127"/>
  <c r="Q31" i="127"/>
  <c r="P31" i="127"/>
  <c r="E31" i="127"/>
  <c r="S30" i="127"/>
  <c r="R30" i="127"/>
  <c r="Q30" i="127"/>
  <c r="P30" i="127"/>
  <c r="E30" i="127"/>
  <c r="S29" i="127"/>
  <c r="R29" i="127"/>
  <c r="Q29" i="127"/>
  <c r="P29" i="127"/>
  <c r="E29" i="127"/>
  <c r="U29" i="127" s="1"/>
  <c r="S28" i="127"/>
  <c r="R28" i="127"/>
  <c r="U27" i="127"/>
  <c r="S27" i="127"/>
  <c r="R27" i="127"/>
  <c r="Q27" i="127"/>
  <c r="P27" i="127"/>
  <c r="E27" i="127"/>
  <c r="T27" i="127" s="1"/>
  <c r="S26" i="127"/>
  <c r="R26" i="127"/>
  <c r="Q26" i="127"/>
  <c r="P26" i="127"/>
  <c r="E26" i="127"/>
  <c r="T25" i="127"/>
  <c r="S25" i="127"/>
  <c r="R25" i="127"/>
  <c r="Q25" i="127"/>
  <c r="P25" i="127"/>
  <c r="E25" i="127"/>
  <c r="U25" i="127" s="1"/>
  <c r="S24" i="127"/>
  <c r="R24" i="127"/>
  <c r="Q24" i="127"/>
  <c r="P24" i="127"/>
  <c r="E24" i="127"/>
  <c r="U24" i="127" s="1"/>
  <c r="S23" i="127"/>
  <c r="R23" i="127"/>
  <c r="Q23" i="127"/>
  <c r="P23" i="127"/>
  <c r="E23" i="127"/>
  <c r="U23" i="127" s="1"/>
  <c r="S22" i="127"/>
  <c r="R22" i="127"/>
  <c r="Q22" i="127"/>
  <c r="P22" i="127"/>
  <c r="E22" i="127"/>
  <c r="U22" i="127" s="1"/>
  <c r="S21" i="127"/>
  <c r="R21" i="127"/>
  <c r="Q21" i="127"/>
  <c r="P21" i="127"/>
  <c r="E21" i="127"/>
  <c r="T21" i="127" s="1"/>
  <c r="S20" i="127"/>
  <c r="R20" i="127"/>
  <c r="Q20" i="127"/>
  <c r="P20" i="127"/>
  <c r="E20" i="127"/>
  <c r="S19" i="127"/>
  <c r="R19" i="127"/>
  <c r="Q19" i="127"/>
  <c r="P19" i="127"/>
  <c r="E19" i="127"/>
  <c r="U19" i="127" s="1"/>
  <c r="U18" i="127"/>
  <c r="S18" i="127"/>
  <c r="R18" i="127"/>
  <c r="Q18" i="127"/>
  <c r="P18" i="127"/>
  <c r="E18" i="127"/>
  <c r="T18" i="127" s="1"/>
  <c r="T17" i="127"/>
  <c r="S17" i="127"/>
  <c r="R17" i="127"/>
  <c r="Q17" i="127"/>
  <c r="P17" i="127"/>
  <c r="E17" i="127"/>
  <c r="U17" i="127" s="1"/>
  <c r="S16" i="127"/>
  <c r="R16" i="127"/>
  <c r="Q16" i="127"/>
  <c r="P16" i="127"/>
  <c r="E16" i="127"/>
  <c r="U16" i="127" s="1"/>
  <c r="S15" i="127"/>
  <c r="R15" i="127"/>
  <c r="Q15" i="127"/>
  <c r="P15" i="127"/>
  <c r="E15" i="127"/>
  <c r="U15" i="127" s="1"/>
  <c r="S14" i="127"/>
  <c r="R14" i="127"/>
  <c r="Q14" i="127"/>
  <c r="P14" i="127"/>
  <c r="E14" i="127"/>
  <c r="U14" i="127" s="1"/>
  <c r="S13" i="127"/>
  <c r="R13" i="127"/>
  <c r="Q13" i="127"/>
  <c r="P13" i="127"/>
  <c r="E13" i="127"/>
  <c r="T13" i="127" s="1"/>
  <c r="S12" i="127"/>
  <c r="R12" i="127"/>
  <c r="Q12" i="127"/>
  <c r="P12" i="127"/>
  <c r="E12" i="127"/>
  <c r="T12" i="127" s="1"/>
  <c r="S11" i="127"/>
  <c r="R11" i="127"/>
  <c r="Q11" i="127"/>
  <c r="P11" i="127"/>
  <c r="E11" i="127"/>
  <c r="U11" i="127" s="1"/>
  <c r="U10" i="127"/>
  <c r="T10" i="127"/>
  <c r="S10" i="127"/>
  <c r="R10" i="127"/>
  <c r="Q10" i="127"/>
  <c r="P10" i="127"/>
  <c r="E10" i="127"/>
  <c r="S9" i="127"/>
  <c r="R9" i="127"/>
  <c r="S64" i="126"/>
  <c r="R64" i="126"/>
  <c r="Q64" i="126"/>
  <c r="P64" i="126"/>
  <c r="E64" i="126"/>
  <c r="T64" i="126" s="1"/>
  <c r="S63" i="126"/>
  <c r="R63" i="126"/>
  <c r="Q63" i="126"/>
  <c r="P63" i="126"/>
  <c r="E63" i="126"/>
  <c r="S62" i="126"/>
  <c r="R62" i="126"/>
  <c r="S60" i="126"/>
  <c r="R60" i="126"/>
  <c r="Q60" i="126"/>
  <c r="P60" i="126"/>
  <c r="E60" i="126"/>
  <c r="U60" i="126" s="1"/>
  <c r="S59" i="126"/>
  <c r="R59" i="126"/>
  <c r="Q59" i="126"/>
  <c r="P59" i="126"/>
  <c r="E59" i="126"/>
  <c r="S58" i="126"/>
  <c r="R58" i="126"/>
  <c r="Q58" i="126"/>
  <c r="P58" i="126"/>
  <c r="E58" i="126"/>
  <c r="U58" i="126" s="1"/>
  <c r="S57" i="126"/>
  <c r="R57" i="126"/>
  <c r="Q57" i="126"/>
  <c r="P57" i="126"/>
  <c r="E57" i="126"/>
  <c r="S56" i="126"/>
  <c r="R56" i="126"/>
  <c r="U55" i="126"/>
  <c r="S55" i="126"/>
  <c r="R55" i="126"/>
  <c r="Q55" i="126"/>
  <c r="P55" i="126"/>
  <c r="E55" i="126"/>
  <c r="T55" i="126" s="1"/>
  <c r="S54" i="126"/>
  <c r="R54" i="126"/>
  <c r="Q54" i="126"/>
  <c r="P54" i="126"/>
  <c r="E54" i="126"/>
  <c r="U54" i="126" s="1"/>
  <c r="T53" i="126"/>
  <c r="S53" i="126"/>
  <c r="R53" i="126"/>
  <c r="Q53" i="126"/>
  <c r="P53" i="126"/>
  <c r="E53" i="126"/>
  <c r="U53" i="126" s="1"/>
  <c r="S52" i="126"/>
  <c r="R52" i="126"/>
  <c r="Q52" i="126"/>
  <c r="P52" i="126"/>
  <c r="E52" i="126"/>
  <c r="U52" i="126" s="1"/>
  <c r="S51" i="126"/>
  <c r="R51" i="126"/>
  <c r="Q51" i="126"/>
  <c r="P51" i="126"/>
  <c r="E51" i="126"/>
  <c r="U51" i="126" s="1"/>
  <c r="S50" i="126"/>
  <c r="R50" i="126"/>
  <c r="Q50" i="126"/>
  <c r="P50" i="126"/>
  <c r="E50" i="126"/>
  <c r="U50" i="126" s="1"/>
  <c r="S49" i="126"/>
  <c r="R49" i="126"/>
  <c r="Q49" i="126"/>
  <c r="P49" i="126"/>
  <c r="E49" i="126"/>
  <c r="T49" i="126" s="1"/>
  <c r="S48" i="126"/>
  <c r="R48" i="126"/>
  <c r="Q48" i="126"/>
  <c r="P48" i="126"/>
  <c r="E48" i="126"/>
  <c r="T48" i="126" s="1"/>
  <c r="S47" i="126"/>
  <c r="R47" i="126"/>
  <c r="Q47" i="126"/>
  <c r="P47" i="126"/>
  <c r="E47" i="126"/>
  <c r="U46" i="126"/>
  <c r="S46" i="126"/>
  <c r="R46" i="126"/>
  <c r="Q46" i="126"/>
  <c r="P46" i="126"/>
  <c r="T46" i="126" s="1"/>
  <c r="E46" i="126"/>
  <c r="T45" i="126"/>
  <c r="S45" i="126"/>
  <c r="R45" i="126"/>
  <c r="Q45" i="126"/>
  <c r="P45" i="126"/>
  <c r="E45" i="126"/>
  <c r="U45" i="126" s="1"/>
  <c r="S44" i="126"/>
  <c r="R44" i="126"/>
  <c r="S42" i="126"/>
  <c r="R42" i="126"/>
  <c r="Q42" i="126"/>
  <c r="P42" i="126"/>
  <c r="E42" i="126"/>
  <c r="U42" i="126" s="1"/>
  <c r="S41" i="126"/>
  <c r="R41" i="126"/>
  <c r="Q41" i="126"/>
  <c r="P41" i="126"/>
  <c r="E41" i="126"/>
  <c r="U41" i="126" s="1"/>
  <c r="S40" i="126"/>
  <c r="R40" i="126"/>
  <c r="Q40" i="126"/>
  <c r="P40" i="126"/>
  <c r="E40" i="126"/>
  <c r="U40" i="126" s="1"/>
  <c r="S39" i="126"/>
  <c r="R39" i="126"/>
  <c r="Q39" i="126"/>
  <c r="P39" i="126"/>
  <c r="E39" i="126"/>
  <c r="T39" i="126" s="1"/>
  <c r="S38" i="126"/>
  <c r="R38" i="126"/>
  <c r="Q38" i="126"/>
  <c r="P38" i="126"/>
  <c r="E38" i="126"/>
  <c r="T38" i="126" s="1"/>
  <c r="U37" i="126"/>
  <c r="T37" i="126"/>
  <c r="S37" i="126"/>
  <c r="R37" i="126"/>
  <c r="Q37" i="126"/>
  <c r="P37" i="126"/>
  <c r="E37" i="126"/>
  <c r="S36" i="126"/>
  <c r="R36" i="126"/>
  <c r="Q36" i="126"/>
  <c r="P36" i="126"/>
  <c r="E36" i="126"/>
  <c r="T35" i="126"/>
  <c r="S35" i="126"/>
  <c r="R35" i="126"/>
  <c r="Q35" i="126"/>
  <c r="P35" i="126"/>
  <c r="E35" i="126"/>
  <c r="U35" i="126" s="1"/>
  <c r="S34" i="126"/>
  <c r="R34" i="126"/>
  <c r="Q34" i="126"/>
  <c r="P34" i="126"/>
  <c r="E34" i="126"/>
  <c r="U34" i="126" s="1"/>
  <c r="S33" i="126"/>
  <c r="R33" i="126"/>
  <c r="Q33" i="126"/>
  <c r="P33" i="126"/>
  <c r="E33" i="126"/>
  <c r="S32" i="126"/>
  <c r="R32" i="126"/>
  <c r="Q32" i="126"/>
  <c r="P32" i="126"/>
  <c r="E32" i="126"/>
  <c r="U32" i="126" s="1"/>
  <c r="S31" i="126"/>
  <c r="R31" i="126"/>
  <c r="Q31" i="126"/>
  <c r="P31" i="126"/>
  <c r="E31" i="126"/>
  <c r="T31" i="126" s="1"/>
  <c r="U30" i="126"/>
  <c r="S30" i="126"/>
  <c r="R30" i="126"/>
  <c r="Q30" i="126"/>
  <c r="P30" i="126"/>
  <c r="E30" i="126"/>
  <c r="T30" i="126" s="1"/>
  <c r="U29" i="126"/>
  <c r="T29" i="126"/>
  <c r="S29" i="126"/>
  <c r="R29" i="126"/>
  <c r="Q29" i="126"/>
  <c r="P29" i="126"/>
  <c r="E29" i="126"/>
  <c r="R28" i="126"/>
  <c r="S27" i="126"/>
  <c r="R27" i="126"/>
  <c r="Q27" i="126"/>
  <c r="P27" i="126"/>
  <c r="E27" i="126"/>
  <c r="U27" i="126" s="1"/>
  <c r="S26" i="126"/>
  <c r="R26" i="126"/>
  <c r="Q26" i="126"/>
  <c r="P26" i="126"/>
  <c r="E26" i="126"/>
  <c r="T26" i="126" s="1"/>
  <c r="S25" i="126"/>
  <c r="R25" i="126"/>
  <c r="Q25" i="126"/>
  <c r="P25" i="126"/>
  <c r="E25" i="126"/>
  <c r="S24" i="126"/>
  <c r="R24" i="126"/>
  <c r="Q24" i="126"/>
  <c r="P24" i="126"/>
  <c r="E24" i="126"/>
  <c r="U23" i="126"/>
  <c r="T23" i="126"/>
  <c r="S23" i="126"/>
  <c r="R23" i="126"/>
  <c r="Q23" i="126"/>
  <c r="P23" i="126"/>
  <c r="E23" i="126"/>
  <c r="S22" i="126"/>
  <c r="R22" i="126"/>
  <c r="Q22" i="126"/>
  <c r="P22" i="126"/>
  <c r="E22" i="126"/>
  <c r="S21" i="126"/>
  <c r="R21" i="126"/>
  <c r="Q21" i="126"/>
  <c r="P21" i="126"/>
  <c r="E21" i="126"/>
  <c r="U21" i="126" s="1"/>
  <c r="S20" i="126"/>
  <c r="R20" i="126"/>
  <c r="Q20" i="126"/>
  <c r="P20" i="126"/>
  <c r="E20" i="126"/>
  <c r="U20" i="126" s="1"/>
  <c r="S19" i="126"/>
  <c r="R19" i="126"/>
  <c r="Q19" i="126"/>
  <c r="P19" i="126"/>
  <c r="E19" i="126"/>
  <c r="U19" i="126" s="1"/>
  <c r="S18" i="126"/>
  <c r="R18" i="126"/>
  <c r="Q18" i="126"/>
  <c r="P18" i="126"/>
  <c r="E18" i="126"/>
  <c r="T18" i="126" s="1"/>
  <c r="U17" i="126"/>
  <c r="S17" i="126"/>
  <c r="R17" i="126"/>
  <c r="Q17" i="126"/>
  <c r="P17" i="126"/>
  <c r="E17" i="126"/>
  <c r="T17" i="126" s="1"/>
  <c r="S16" i="126"/>
  <c r="R16" i="126"/>
  <c r="Q16" i="126"/>
  <c r="P16" i="126"/>
  <c r="E16" i="126"/>
  <c r="S15" i="126"/>
  <c r="R15" i="126"/>
  <c r="Q15" i="126"/>
  <c r="P15" i="126"/>
  <c r="E15" i="126"/>
  <c r="U15" i="126" s="1"/>
  <c r="S14" i="126"/>
  <c r="R14" i="126"/>
  <c r="Q14" i="126"/>
  <c r="P14" i="126"/>
  <c r="E14" i="126"/>
  <c r="S13" i="126"/>
  <c r="R13" i="126"/>
  <c r="Q13" i="126"/>
  <c r="P13" i="126"/>
  <c r="E13" i="126"/>
  <c r="U13" i="126" s="1"/>
  <c r="S12" i="126"/>
  <c r="R12" i="126"/>
  <c r="Q12" i="126"/>
  <c r="P12" i="126"/>
  <c r="E12" i="126"/>
  <c r="U12" i="126" s="1"/>
  <c r="S11" i="126"/>
  <c r="R11" i="126"/>
  <c r="Q11" i="126"/>
  <c r="P11" i="126"/>
  <c r="E11" i="126"/>
  <c r="U11" i="126" s="1"/>
  <c r="S10" i="126"/>
  <c r="R10" i="126"/>
  <c r="Q10" i="126"/>
  <c r="P10" i="126"/>
  <c r="E10" i="126"/>
  <c r="S9" i="126"/>
  <c r="R9" i="126"/>
  <c r="S64" i="125"/>
  <c r="R64" i="125"/>
  <c r="Q64" i="125"/>
  <c r="P64" i="125"/>
  <c r="E64" i="125"/>
  <c r="U64" i="125" s="1"/>
  <c r="S63" i="125"/>
  <c r="R63" i="125"/>
  <c r="Q63" i="125"/>
  <c r="P63" i="125"/>
  <c r="P62" i="125" s="1"/>
  <c r="E63" i="125"/>
  <c r="E62" i="125" s="1"/>
  <c r="U62" i="125" s="1"/>
  <c r="S62" i="125"/>
  <c r="R62" i="125"/>
  <c r="S60" i="125"/>
  <c r="R60" i="125"/>
  <c r="Q60" i="125"/>
  <c r="P60" i="125"/>
  <c r="E60" i="125"/>
  <c r="U60" i="125" s="1"/>
  <c r="S59" i="125"/>
  <c r="R59" i="125"/>
  <c r="Q59" i="125"/>
  <c r="P59" i="125"/>
  <c r="E59" i="125"/>
  <c r="T59" i="125" s="1"/>
  <c r="U58" i="125"/>
  <c r="S58" i="125"/>
  <c r="R58" i="125"/>
  <c r="Q58" i="125"/>
  <c r="P58" i="125"/>
  <c r="E58" i="125"/>
  <c r="T58" i="125" s="1"/>
  <c r="T57" i="125"/>
  <c r="S57" i="125"/>
  <c r="R57" i="125"/>
  <c r="Q57" i="125"/>
  <c r="P57" i="125"/>
  <c r="E57" i="125"/>
  <c r="U57" i="125" s="1"/>
  <c r="S56" i="125"/>
  <c r="R56" i="125"/>
  <c r="S55" i="125"/>
  <c r="R55" i="125"/>
  <c r="Q55" i="125"/>
  <c r="P55" i="125"/>
  <c r="E55" i="125"/>
  <c r="U55" i="125" s="1"/>
  <c r="S54" i="125"/>
  <c r="R54" i="125"/>
  <c r="Q54" i="125"/>
  <c r="P54" i="125"/>
  <c r="E54" i="125"/>
  <c r="T54" i="125" s="1"/>
  <c r="S53" i="125"/>
  <c r="R53" i="125"/>
  <c r="Q53" i="125"/>
  <c r="P53" i="125"/>
  <c r="E53" i="125"/>
  <c r="S52" i="125"/>
  <c r="R52" i="125"/>
  <c r="Q52" i="125"/>
  <c r="P52" i="125"/>
  <c r="E52" i="125"/>
  <c r="U52" i="125" s="1"/>
  <c r="T51" i="125"/>
  <c r="S51" i="125"/>
  <c r="R51" i="125"/>
  <c r="Q51" i="125"/>
  <c r="P51" i="125"/>
  <c r="E51" i="125"/>
  <c r="U51" i="125" s="1"/>
  <c r="T50" i="125"/>
  <c r="S50" i="125"/>
  <c r="R50" i="125"/>
  <c r="Q50" i="125"/>
  <c r="P50" i="125"/>
  <c r="E50" i="125"/>
  <c r="U50" i="125" s="1"/>
  <c r="S49" i="125"/>
  <c r="R49" i="125"/>
  <c r="Q49" i="125"/>
  <c r="P49" i="125"/>
  <c r="E49" i="125"/>
  <c r="U49" i="125" s="1"/>
  <c r="S48" i="125"/>
  <c r="R48" i="125"/>
  <c r="Q48" i="125"/>
  <c r="P48" i="125"/>
  <c r="E48" i="125"/>
  <c r="U48" i="125" s="1"/>
  <c r="S47" i="125"/>
  <c r="R47" i="125"/>
  <c r="Q47" i="125"/>
  <c r="P47" i="125"/>
  <c r="E47" i="125"/>
  <c r="U47" i="125" s="1"/>
  <c r="S46" i="125"/>
  <c r="R46" i="125"/>
  <c r="Q46" i="125"/>
  <c r="P46" i="125"/>
  <c r="E46" i="125"/>
  <c r="T46" i="125" s="1"/>
  <c r="U45" i="125"/>
  <c r="S45" i="125"/>
  <c r="R45" i="125"/>
  <c r="Q45" i="125"/>
  <c r="P45" i="125"/>
  <c r="E45" i="125"/>
  <c r="T45" i="125" s="1"/>
  <c r="S44" i="125"/>
  <c r="R44" i="125"/>
  <c r="R43" i="125"/>
  <c r="T42" i="125"/>
  <c r="S42" i="125"/>
  <c r="R42" i="125"/>
  <c r="Q42" i="125"/>
  <c r="P42" i="125"/>
  <c r="E42" i="125"/>
  <c r="U42" i="125" s="1"/>
  <c r="S41" i="125"/>
  <c r="R41" i="125"/>
  <c r="Q41" i="125"/>
  <c r="P41" i="125"/>
  <c r="E41" i="125"/>
  <c r="S40" i="125"/>
  <c r="R40" i="125"/>
  <c r="Q40" i="125"/>
  <c r="P40" i="125"/>
  <c r="E40" i="125"/>
  <c r="U40" i="125" s="1"/>
  <c r="S39" i="125"/>
  <c r="R39" i="125"/>
  <c r="Q39" i="125"/>
  <c r="P39" i="125"/>
  <c r="E39" i="125"/>
  <c r="U39" i="125" s="1"/>
  <c r="S38" i="125"/>
  <c r="R38" i="125"/>
  <c r="Q38" i="125"/>
  <c r="P38" i="125"/>
  <c r="E38" i="125"/>
  <c r="U38" i="125" s="1"/>
  <c r="S37" i="125"/>
  <c r="R37" i="125"/>
  <c r="Q37" i="125"/>
  <c r="P37" i="125"/>
  <c r="E37" i="125"/>
  <c r="U37" i="125" s="1"/>
  <c r="S36" i="125"/>
  <c r="R36" i="125"/>
  <c r="Q36" i="125"/>
  <c r="P36" i="125"/>
  <c r="E36" i="125"/>
  <c r="S35" i="125"/>
  <c r="R35" i="125"/>
  <c r="Q35" i="125"/>
  <c r="P35" i="125"/>
  <c r="E35" i="125"/>
  <c r="T35" i="125" s="1"/>
  <c r="U34" i="125"/>
  <c r="T34" i="125"/>
  <c r="S34" i="125"/>
  <c r="R34" i="125"/>
  <c r="Q34" i="125"/>
  <c r="P34" i="125"/>
  <c r="E34" i="125"/>
  <c r="S33" i="125"/>
  <c r="R33" i="125"/>
  <c r="Q33" i="125"/>
  <c r="P33" i="125"/>
  <c r="E33" i="125"/>
  <c r="T33" i="125" s="1"/>
  <c r="T32" i="125"/>
  <c r="S32" i="125"/>
  <c r="R32" i="125"/>
  <c r="Q32" i="125"/>
  <c r="P32" i="125"/>
  <c r="E32" i="125"/>
  <c r="U32" i="125" s="1"/>
  <c r="S31" i="125"/>
  <c r="R31" i="125"/>
  <c r="Q31" i="125"/>
  <c r="P31" i="125"/>
  <c r="E31" i="125"/>
  <c r="U31" i="125" s="1"/>
  <c r="S30" i="125"/>
  <c r="R30" i="125"/>
  <c r="Q30" i="125"/>
  <c r="P30" i="125"/>
  <c r="E30" i="125"/>
  <c r="U30" i="125" s="1"/>
  <c r="S29" i="125"/>
  <c r="R29" i="125"/>
  <c r="Q29" i="125"/>
  <c r="P29" i="125"/>
  <c r="E29" i="125"/>
  <c r="S28" i="125"/>
  <c r="R28" i="125"/>
  <c r="T27" i="125"/>
  <c r="S27" i="125"/>
  <c r="R27" i="125"/>
  <c r="Q27" i="125"/>
  <c r="P27" i="125"/>
  <c r="E27" i="125"/>
  <c r="U27" i="125" s="1"/>
  <c r="S26" i="125"/>
  <c r="R26" i="125"/>
  <c r="Q26" i="125"/>
  <c r="P26" i="125"/>
  <c r="E26" i="125"/>
  <c r="U26" i="125" s="1"/>
  <c r="S25" i="125"/>
  <c r="R25" i="125"/>
  <c r="Q25" i="125"/>
  <c r="P25" i="125"/>
  <c r="E25" i="125"/>
  <c r="U25" i="125" s="1"/>
  <c r="S24" i="125"/>
  <c r="R24" i="125"/>
  <c r="Q24" i="125"/>
  <c r="P24" i="125"/>
  <c r="E24" i="125"/>
  <c r="U24" i="125" s="1"/>
  <c r="S23" i="125"/>
  <c r="R23" i="125"/>
  <c r="Q23" i="125"/>
  <c r="P23" i="125"/>
  <c r="E23" i="125"/>
  <c r="T23" i="125" s="1"/>
  <c r="S22" i="125"/>
  <c r="R22" i="125"/>
  <c r="Q22" i="125"/>
  <c r="P22" i="125"/>
  <c r="E22" i="125"/>
  <c r="T21" i="125"/>
  <c r="S21" i="125"/>
  <c r="R21" i="125"/>
  <c r="Q21" i="125"/>
  <c r="P21" i="125"/>
  <c r="E21" i="125"/>
  <c r="U21" i="125" s="1"/>
  <c r="S20" i="125"/>
  <c r="R20" i="125"/>
  <c r="Q20" i="125"/>
  <c r="P20" i="125"/>
  <c r="E20" i="125"/>
  <c r="U20" i="125" s="1"/>
  <c r="S19" i="125"/>
  <c r="R19" i="125"/>
  <c r="Q19" i="125"/>
  <c r="P19" i="125"/>
  <c r="E19" i="125"/>
  <c r="U19" i="125" s="1"/>
  <c r="S18" i="125"/>
  <c r="R18" i="125"/>
  <c r="Q18" i="125"/>
  <c r="P18" i="125"/>
  <c r="E18" i="125"/>
  <c r="U18" i="125" s="1"/>
  <c r="S17" i="125"/>
  <c r="R17" i="125"/>
  <c r="Q17" i="125"/>
  <c r="P17" i="125"/>
  <c r="E17" i="125"/>
  <c r="U17" i="125" s="1"/>
  <c r="S16" i="125"/>
  <c r="R16" i="125"/>
  <c r="Q16" i="125"/>
  <c r="P16" i="125"/>
  <c r="E16" i="125"/>
  <c r="U16" i="125" s="1"/>
  <c r="S15" i="125"/>
  <c r="R15" i="125"/>
  <c r="Q15" i="125"/>
  <c r="P15" i="125"/>
  <c r="E15" i="125"/>
  <c r="T15" i="125" s="1"/>
  <c r="U14" i="125"/>
  <c r="S14" i="125"/>
  <c r="R14" i="125"/>
  <c r="Q14" i="125"/>
  <c r="P14" i="125"/>
  <c r="E14" i="125"/>
  <c r="T14" i="125" s="1"/>
  <c r="U13" i="125"/>
  <c r="T13" i="125"/>
  <c r="S13" i="125"/>
  <c r="R13" i="125"/>
  <c r="Q13" i="125"/>
  <c r="P13" i="125"/>
  <c r="E13" i="125"/>
  <c r="U12" i="125"/>
  <c r="T12" i="125"/>
  <c r="S12" i="125"/>
  <c r="R12" i="125"/>
  <c r="Q12" i="125"/>
  <c r="P12" i="125"/>
  <c r="E12" i="125"/>
  <c r="S11" i="125"/>
  <c r="R11" i="125"/>
  <c r="Q11" i="125"/>
  <c r="P11" i="125"/>
  <c r="E11" i="125"/>
  <c r="U11" i="125" s="1"/>
  <c r="S10" i="125"/>
  <c r="R10" i="125"/>
  <c r="Q10" i="125"/>
  <c r="P10" i="125"/>
  <c r="E10" i="125"/>
  <c r="U10" i="125" s="1"/>
  <c r="S9" i="125"/>
  <c r="R9" i="125"/>
  <c r="T64" i="124"/>
  <c r="S64" i="124"/>
  <c r="R64" i="124"/>
  <c r="Q64" i="124"/>
  <c r="P64" i="124"/>
  <c r="E64" i="124"/>
  <c r="U64" i="124" s="1"/>
  <c r="S63" i="124"/>
  <c r="R63" i="124"/>
  <c r="Q63" i="124"/>
  <c r="P63" i="124"/>
  <c r="E63" i="124"/>
  <c r="S62" i="124"/>
  <c r="R62" i="124"/>
  <c r="S60" i="124"/>
  <c r="R60" i="124"/>
  <c r="Q60" i="124"/>
  <c r="P60" i="124"/>
  <c r="E60" i="124"/>
  <c r="S59" i="124"/>
  <c r="R59" i="124"/>
  <c r="Q59" i="124"/>
  <c r="P59" i="124"/>
  <c r="E59" i="124"/>
  <c r="U59" i="124" s="1"/>
  <c r="S58" i="124"/>
  <c r="R58" i="124"/>
  <c r="Q58" i="124"/>
  <c r="P58" i="124"/>
  <c r="E58" i="124"/>
  <c r="U58" i="124" s="1"/>
  <c r="S57" i="124"/>
  <c r="R57" i="124"/>
  <c r="Q57" i="124"/>
  <c r="P57" i="124"/>
  <c r="P56" i="124" s="1"/>
  <c r="E57" i="124"/>
  <c r="E56" i="124" s="1"/>
  <c r="T56" i="124" s="1"/>
  <c r="S56" i="124"/>
  <c r="R56" i="124"/>
  <c r="T55" i="124"/>
  <c r="S55" i="124"/>
  <c r="R55" i="124"/>
  <c r="Q55" i="124"/>
  <c r="P55" i="124"/>
  <c r="E55" i="124"/>
  <c r="U55" i="124" s="1"/>
  <c r="S54" i="124"/>
  <c r="R54" i="124"/>
  <c r="Q54" i="124"/>
  <c r="P54" i="124"/>
  <c r="E54" i="124"/>
  <c r="U54" i="124" s="1"/>
  <c r="S53" i="124"/>
  <c r="R53" i="124"/>
  <c r="Q53" i="124"/>
  <c r="P53" i="124"/>
  <c r="E53" i="124"/>
  <c r="U53" i="124" s="1"/>
  <c r="S52" i="124"/>
  <c r="R52" i="124"/>
  <c r="Q52" i="124"/>
  <c r="P52" i="124"/>
  <c r="E52" i="124"/>
  <c r="U52" i="124" s="1"/>
  <c r="S51" i="124"/>
  <c r="R51" i="124"/>
  <c r="Q51" i="124"/>
  <c r="P51" i="124"/>
  <c r="E51" i="124"/>
  <c r="T51" i="124" s="1"/>
  <c r="U50" i="124"/>
  <c r="S50" i="124"/>
  <c r="R50" i="124"/>
  <c r="Q50" i="124"/>
  <c r="P50" i="124"/>
  <c r="E50" i="124"/>
  <c r="T50" i="124" s="1"/>
  <c r="U49" i="124"/>
  <c r="S49" i="124"/>
  <c r="R49" i="124"/>
  <c r="Q49" i="124"/>
  <c r="P49" i="124"/>
  <c r="E49" i="124"/>
  <c r="T49" i="124" s="1"/>
  <c r="T48" i="124"/>
  <c r="S48" i="124"/>
  <c r="R48" i="124"/>
  <c r="Q48" i="124"/>
  <c r="P48" i="124"/>
  <c r="E48" i="124"/>
  <c r="U48" i="124" s="1"/>
  <c r="S47" i="124"/>
  <c r="R47" i="124"/>
  <c r="Q47" i="124"/>
  <c r="P47" i="124"/>
  <c r="E47" i="124"/>
  <c r="S46" i="124"/>
  <c r="R46" i="124"/>
  <c r="Q46" i="124"/>
  <c r="P46" i="124"/>
  <c r="E46" i="124"/>
  <c r="U46" i="124" s="1"/>
  <c r="S45" i="124"/>
  <c r="R45" i="124"/>
  <c r="Q45" i="124"/>
  <c r="P45" i="124"/>
  <c r="E45" i="124"/>
  <c r="S44" i="124"/>
  <c r="R44" i="124"/>
  <c r="S42" i="124"/>
  <c r="R42" i="124"/>
  <c r="Q42" i="124"/>
  <c r="P42" i="124"/>
  <c r="E42" i="124"/>
  <c r="U42" i="124" s="1"/>
  <c r="S41" i="124"/>
  <c r="R41" i="124"/>
  <c r="Q41" i="124"/>
  <c r="P41" i="124"/>
  <c r="E41" i="124"/>
  <c r="T41" i="124" s="1"/>
  <c r="S40" i="124"/>
  <c r="R40" i="124"/>
  <c r="Q40" i="124"/>
  <c r="P40" i="124"/>
  <c r="E40" i="124"/>
  <c r="S39" i="124"/>
  <c r="R39" i="124"/>
  <c r="Q39" i="124"/>
  <c r="P39" i="124"/>
  <c r="E39" i="124"/>
  <c r="T38" i="124"/>
  <c r="S38" i="124"/>
  <c r="R38" i="124"/>
  <c r="Q38" i="124"/>
  <c r="P38" i="124"/>
  <c r="E38" i="124"/>
  <c r="U38" i="124" s="1"/>
  <c r="S37" i="124"/>
  <c r="R37" i="124"/>
  <c r="Q37" i="124"/>
  <c r="P37" i="124"/>
  <c r="E37" i="124"/>
  <c r="S36" i="124"/>
  <c r="R36" i="124"/>
  <c r="Q36" i="124"/>
  <c r="P36" i="124"/>
  <c r="E36" i="124"/>
  <c r="U36" i="124" s="1"/>
  <c r="S35" i="124"/>
  <c r="R35" i="124"/>
  <c r="Q35" i="124"/>
  <c r="P35" i="124"/>
  <c r="E35" i="124"/>
  <c r="U35" i="124" s="1"/>
  <c r="S34" i="124"/>
  <c r="R34" i="124"/>
  <c r="Q34" i="124"/>
  <c r="P34" i="124"/>
  <c r="E34" i="124"/>
  <c r="S33" i="124"/>
  <c r="R33" i="124"/>
  <c r="Q33" i="124"/>
  <c r="P33" i="124"/>
  <c r="E33" i="124"/>
  <c r="S32" i="124"/>
  <c r="R32" i="124"/>
  <c r="Q32" i="124"/>
  <c r="P32" i="124"/>
  <c r="E32" i="124"/>
  <c r="U31" i="124"/>
  <c r="S31" i="124"/>
  <c r="R31" i="124"/>
  <c r="Q31" i="124"/>
  <c r="P31" i="124"/>
  <c r="E31" i="124"/>
  <c r="U30" i="124"/>
  <c r="T30" i="124"/>
  <c r="S30" i="124"/>
  <c r="R30" i="124"/>
  <c r="Q30" i="124"/>
  <c r="P30" i="124"/>
  <c r="E30" i="124"/>
  <c r="S29" i="124"/>
  <c r="R29" i="124"/>
  <c r="Q29" i="124"/>
  <c r="P29" i="124"/>
  <c r="E29" i="124"/>
  <c r="U29" i="124" s="1"/>
  <c r="S28" i="124"/>
  <c r="R28" i="124"/>
  <c r="U27" i="124"/>
  <c r="S27" i="124"/>
  <c r="R27" i="124"/>
  <c r="Q27" i="124"/>
  <c r="P27" i="124"/>
  <c r="E27" i="124"/>
  <c r="T27" i="124" s="1"/>
  <c r="S26" i="124"/>
  <c r="R26" i="124"/>
  <c r="Q26" i="124"/>
  <c r="P26" i="124"/>
  <c r="E26" i="124"/>
  <c r="T26" i="124" s="1"/>
  <c r="S25" i="124"/>
  <c r="R25" i="124"/>
  <c r="Q25" i="124"/>
  <c r="P25" i="124"/>
  <c r="E25" i="124"/>
  <c r="T24" i="124"/>
  <c r="S24" i="124"/>
  <c r="R24" i="124"/>
  <c r="Q24" i="124"/>
  <c r="P24" i="124"/>
  <c r="E24" i="124"/>
  <c r="U24" i="124" s="1"/>
  <c r="S23" i="124"/>
  <c r="R23" i="124"/>
  <c r="Q23" i="124"/>
  <c r="P23" i="124"/>
  <c r="E23" i="124"/>
  <c r="S22" i="124"/>
  <c r="R22" i="124"/>
  <c r="Q22" i="124"/>
  <c r="P22" i="124"/>
  <c r="E22" i="124"/>
  <c r="U22" i="124" s="1"/>
  <c r="S21" i="124"/>
  <c r="R21" i="124"/>
  <c r="Q21" i="124"/>
  <c r="P21" i="124"/>
  <c r="E21" i="124"/>
  <c r="S20" i="124"/>
  <c r="R20" i="124"/>
  <c r="Q20" i="124"/>
  <c r="P20" i="124"/>
  <c r="E20" i="124"/>
  <c r="S19" i="124"/>
  <c r="R19" i="124"/>
  <c r="Q19" i="124"/>
  <c r="P19" i="124"/>
  <c r="E19" i="124"/>
  <c r="T19" i="124" s="1"/>
  <c r="S18" i="124"/>
  <c r="R18" i="124"/>
  <c r="Q18" i="124"/>
  <c r="P18" i="124"/>
  <c r="E18" i="124"/>
  <c r="S17" i="124"/>
  <c r="R17" i="124"/>
  <c r="Q17" i="124"/>
  <c r="P17" i="124"/>
  <c r="E17" i="124"/>
  <c r="T16" i="124"/>
  <c r="S16" i="124"/>
  <c r="R16" i="124"/>
  <c r="Q16" i="124"/>
  <c r="P16" i="124"/>
  <c r="E16" i="124"/>
  <c r="U16" i="124" s="1"/>
  <c r="S15" i="124"/>
  <c r="R15" i="124"/>
  <c r="Q15" i="124"/>
  <c r="P15" i="124"/>
  <c r="E15" i="124"/>
  <c r="U15" i="124" s="1"/>
  <c r="S14" i="124"/>
  <c r="R14" i="124"/>
  <c r="Q14" i="124"/>
  <c r="P14" i="124"/>
  <c r="E14" i="124"/>
  <c r="S13" i="124"/>
  <c r="R13" i="124"/>
  <c r="Q13" i="124"/>
  <c r="P13" i="124"/>
  <c r="E13" i="124"/>
  <c r="S12" i="124"/>
  <c r="R12" i="124"/>
  <c r="Q12" i="124"/>
  <c r="P12" i="124"/>
  <c r="E12" i="124"/>
  <c r="S11" i="124"/>
  <c r="R11" i="124"/>
  <c r="Q11" i="124"/>
  <c r="P11" i="124"/>
  <c r="E11" i="124"/>
  <c r="T10" i="124"/>
  <c r="S10" i="124"/>
  <c r="R10" i="124"/>
  <c r="Q10" i="124"/>
  <c r="U10" i="124" s="1"/>
  <c r="P10" i="124"/>
  <c r="E10" i="124"/>
  <c r="R9" i="124"/>
  <c r="S64" i="123"/>
  <c r="R64" i="123"/>
  <c r="Q64" i="123"/>
  <c r="P64" i="123"/>
  <c r="E64" i="123"/>
  <c r="S63" i="123"/>
  <c r="R63" i="123"/>
  <c r="Q63" i="123"/>
  <c r="P63" i="123"/>
  <c r="E63" i="123"/>
  <c r="S62" i="123"/>
  <c r="R62" i="123"/>
  <c r="S60" i="123"/>
  <c r="R60" i="123"/>
  <c r="Q60" i="123"/>
  <c r="P60" i="123"/>
  <c r="E60" i="123"/>
  <c r="T60" i="123" s="1"/>
  <c r="U59" i="123"/>
  <c r="T59" i="123"/>
  <c r="S59" i="123"/>
  <c r="R59" i="123"/>
  <c r="Q59" i="123"/>
  <c r="P59" i="123"/>
  <c r="E59" i="123"/>
  <c r="U58" i="123"/>
  <c r="S58" i="123"/>
  <c r="R58" i="123"/>
  <c r="Q58" i="123"/>
  <c r="P58" i="123"/>
  <c r="E58" i="123"/>
  <c r="T58" i="123" s="1"/>
  <c r="S57" i="123"/>
  <c r="R57" i="123"/>
  <c r="Q57" i="123"/>
  <c r="P57" i="123"/>
  <c r="E57" i="123"/>
  <c r="S56" i="123"/>
  <c r="S55" i="123"/>
  <c r="R55" i="123"/>
  <c r="Q55" i="123"/>
  <c r="P55" i="123"/>
  <c r="E55" i="123"/>
  <c r="S54" i="123"/>
  <c r="R54" i="123"/>
  <c r="Q54" i="123"/>
  <c r="P54" i="123"/>
  <c r="E54" i="123"/>
  <c r="U53" i="123"/>
  <c r="T53" i="123"/>
  <c r="S53" i="123"/>
  <c r="R53" i="123"/>
  <c r="Q53" i="123"/>
  <c r="P53" i="123"/>
  <c r="E53" i="123"/>
  <c r="S52" i="123"/>
  <c r="R52" i="123"/>
  <c r="Q52" i="123"/>
  <c r="P52" i="123"/>
  <c r="E52" i="123"/>
  <c r="U52" i="123" s="1"/>
  <c r="S51" i="123"/>
  <c r="R51" i="123"/>
  <c r="Q51" i="123"/>
  <c r="P51" i="123"/>
  <c r="E51" i="123"/>
  <c r="U51" i="123" s="1"/>
  <c r="S50" i="123"/>
  <c r="R50" i="123"/>
  <c r="Q50" i="123"/>
  <c r="P50" i="123"/>
  <c r="E50" i="123"/>
  <c r="U50" i="123" s="1"/>
  <c r="S49" i="123"/>
  <c r="R49" i="123"/>
  <c r="Q49" i="123"/>
  <c r="P49" i="123"/>
  <c r="E49" i="123"/>
  <c r="S48" i="123"/>
  <c r="R48" i="123"/>
  <c r="Q48" i="123"/>
  <c r="P48" i="123"/>
  <c r="E48" i="123"/>
  <c r="U47" i="123"/>
  <c r="S47" i="123"/>
  <c r="R47" i="123"/>
  <c r="Q47" i="123"/>
  <c r="P47" i="123"/>
  <c r="E47" i="123"/>
  <c r="T47" i="123" s="1"/>
  <c r="S46" i="123"/>
  <c r="R46" i="123"/>
  <c r="Q46" i="123"/>
  <c r="P46" i="123"/>
  <c r="E46" i="123"/>
  <c r="S45" i="123"/>
  <c r="R45" i="123"/>
  <c r="Q45" i="123"/>
  <c r="P45" i="123"/>
  <c r="E45" i="123"/>
  <c r="T45" i="123" s="1"/>
  <c r="R44" i="123"/>
  <c r="S42" i="123"/>
  <c r="R42" i="123"/>
  <c r="Q42" i="123"/>
  <c r="P42" i="123"/>
  <c r="E42" i="123"/>
  <c r="U42" i="123" s="1"/>
  <c r="S41" i="123"/>
  <c r="R41" i="123"/>
  <c r="Q41" i="123"/>
  <c r="P41" i="123"/>
  <c r="E41" i="123"/>
  <c r="U41" i="123" s="1"/>
  <c r="S40" i="123"/>
  <c r="R40" i="123"/>
  <c r="Q40" i="123"/>
  <c r="P40" i="123"/>
  <c r="E40" i="123"/>
  <c r="U40" i="123" s="1"/>
  <c r="S39" i="123"/>
  <c r="R39" i="123"/>
  <c r="Q39" i="123"/>
  <c r="P39" i="123"/>
  <c r="E39" i="123"/>
  <c r="S38" i="123"/>
  <c r="R38" i="123"/>
  <c r="Q38" i="123"/>
  <c r="P38" i="123"/>
  <c r="E38" i="123"/>
  <c r="U37" i="123"/>
  <c r="S37" i="123"/>
  <c r="R37" i="123"/>
  <c r="Q37" i="123"/>
  <c r="P37" i="123"/>
  <c r="E37" i="123"/>
  <c r="T37" i="123" s="1"/>
  <c r="U36" i="123"/>
  <c r="T36" i="123"/>
  <c r="S36" i="123"/>
  <c r="R36" i="123"/>
  <c r="Q36" i="123"/>
  <c r="P36" i="123"/>
  <c r="E36" i="123"/>
  <c r="S35" i="123"/>
  <c r="R35" i="123"/>
  <c r="Q35" i="123"/>
  <c r="P35" i="123"/>
  <c r="E35" i="123"/>
  <c r="U35" i="123" s="1"/>
  <c r="S34" i="123"/>
  <c r="R34" i="123"/>
  <c r="Q34" i="123"/>
  <c r="P34" i="123"/>
  <c r="E34" i="123"/>
  <c r="S33" i="123"/>
  <c r="R33" i="123"/>
  <c r="Q33" i="123"/>
  <c r="P33" i="123"/>
  <c r="E33" i="123"/>
  <c r="S32" i="123"/>
  <c r="R32" i="123"/>
  <c r="Q32" i="123"/>
  <c r="P32" i="123"/>
  <c r="E32" i="123"/>
  <c r="U32" i="123" s="1"/>
  <c r="S31" i="123"/>
  <c r="R31" i="123"/>
  <c r="Q31" i="123"/>
  <c r="P31" i="123"/>
  <c r="E31" i="123"/>
  <c r="S30" i="123"/>
  <c r="R30" i="123"/>
  <c r="Q30" i="123"/>
  <c r="P30" i="123"/>
  <c r="E30" i="123"/>
  <c r="U29" i="123"/>
  <c r="S29" i="123"/>
  <c r="R29" i="123"/>
  <c r="Q29" i="123"/>
  <c r="P29" i="123"/>
  <c r="E29" i="123"/>
  <c r="T29" i="123" s="1"/>
  <c r="R28" i="123"/>
  <c r="S27" i="123"/>
  <c r="R27" i="123"/>
  <c r="Q27" i="123"/>
  <c r="P27" i="123"/>
  <c r="E27" i="123"/>
  <c r="U27" i="123" s="1"/>
  <c r="S26" i="123"/>
  <c r="R26" i="123"/>
  <c r="Q26" i="123"/>
  <c r="P26" i="123"/>
  <c r="E26" i="123"/>
  <c r="S25" i="123"/>
  <c r="R25" i="123"/>
  <c r="Q25" i="123"/>
  <c r="P25" i="123"/>
  <c r="E25" i="123"/>
  <c r="U24" i="123"/>
  <c r="S24" i="123"/>
  <c r="R24" i="123"/>
  <c r="Q24" i="123"/>
  <c r="P24" i="123"/>
  <c r="E24" i="123"/>
  <c r="T24" i="123" s="1"/>
  <c r="U23" i="123"/>
  <c r="T23" i="123"/>
  <c r="S23" i="123"/>
  <c r="R23" i="123"/>
  <c r="Q23" i="123"/>
  <c r="P23" i="123"/>
  <c r="E23" i="123"/>
  <c r="S22" i="123"/>
  <c r="R22" i="123"/>
  <c r="Q22" i="123"/>
  <c r="P22" i="123"/>
  <c r="E22" i="123"/>
  <c r="T21" i="123"/>
  <c r="S21" i="123"/>
  <c r="R21" i="123"/>
  <c r="Q21" i="123"/>
  <c r="P21" i="123"/>
  <c r="E21" i="123"/>
  <c r="U21" i="123" s="1"/>
  <c r="S20" i="123"/>
  <c r="R20" i="123"/>
  <c r="Q20" i="123"/>
  <c r="P20" i="123"/>
  <c r="E20" i="123"/>
  <c r="U20" i="123" s="1"/>
  <c r="S19" i="123"/>
  <c r="R19" i="123"/>
  <c r="Q19" i="123"/>
  <c r="P19" i="123"/>
  <c r="E19" i="123"/>
  <c r="U19" i="123" s="1"/>
  <c r="S18" i="123"/>
  <c r="R18" i="123"/>
  <c r="Q18" i="123"/>
  <c r="P18" i="123"/>
  <c r="E18" i="123"/>
  <c r="S17" i="123"/>
  <c r="R17" i="123"/>
  <c r="Q17" i="123"/>
  <c r="P17" i="123"/>
  <c r="E17" i="123"/>
  <c r="S16" i="123"/>
  <c r="R16" i="123"/>
  <c r="Q16" i="123"/>
  <c r="P16" i="123"/>
  <c r="E16" i="123"/>
  <c r="S15" i="123"/>
  <c r="R15" i="123"/>
  <c r="Q15" i="123"/>
  <c r="P15" i="123"/>
  <c r="E15" i="123"/>
  <c r="T15" i="123" s="1"/>
  <c r="S14" i="123"/>
  <c r="R14" i="123"/>
  <c r="Q14" i="123"/>
  <c r="P14" i="123"/>
  <c r="E14" i="123"/>
  <c r="T13" i="123"/>
  <c r="S13" i="123"/>
  <c r="R13" i="123"/>
  <c r="Q13" i="123"/>
  <c r="P13" i="123"/>
  <c r="E13" i="123"/>
  <c r="U13" i="123" s="1"/>
  <c r="S12" i="123"/>
  <c r="R12" i="123"/>
  <c r="Q12" i="123"/>
  <c r="P12" i="123"/>
  <c r="E12" i="123"/>
  <c r="U12" i="123" s="1"/>
  <c r="S11" i="123"/>
  <c r="R11" i="123"/>
  <c r="Q11" i="123"/>
  <c r="P11" i="123"/>
  <c r="E11" i="123"/>
  <c r="U11" i="123" s="1"/>
  <c r="S10" i="123"/>
  <c r="R10" i="123"/>
  <c r="Q10" i="123"/>
  <c r="P10" i="123"/>
  <c r="E10" i="123"/>
  <c r="S9" i="123"/>
  <c r="R9" i="123"/>
  <c r="S64" i="122"/>
  <c r="R64" i="122"/>
  <c r="Q64" i="122"/>
  <c r="P64" i="122"/>
  <c r="E64" i="122"/>
  <c r="U64" i="122" s="1"/>
  <c r="S63" i="122"/>
  <c r="R63" i="122"/>
  <c r="Q63" i="122"/>
  <c r="P63" i="122"/>
  <c r="P62" i="122" s="1"/>
  <c r="E63" i="122"/>
  <c r="E62" i="122" s="1"/>
  <c r="U62" i="122" s="1"/>
  <c r="S62" i="122"/>
  <c r="R62" i="122"/>
  <c r="S60" i="122"/>
  <c r="R60" i="122"/>
  <c r="Q60" i="122"/>
  <c r="P60" i="122"/>
  <c r="E60" i="122"/>
  <c r="U60" i="122" s="1"/>
  <c r="S59" i="122"/>
  <c r="R59" i="122"/>
  <c r="Q59" i="122"/>
  <c r="P59" i="122"/>
  <c r="E59" i="122"/>
  <c r="S58" i="122"/>
  <c r="R58" i="122"/>
  <c r="Q58" i="122"/>
  <c r="P58" i="122"/>
  <c r="E58" i="122"/>
  <c r="S57" i="122"/>
  <c r="R57" i="122"/>
  <c r="Q57" i="122"/>
  <c r="P57" i="122"/>
  <c r="E57" i="122"/>
  <c r="S56" i="122"/>
  <c r="R56" i="122"/>
  <c r="S55" i="122"/>
  <c r="R55" i="122"/>
  <c r="Q55" i="122"/>
  <c r="P55" i="122"/>
  <c r="E55" i="122"/>
  <c r="U55" i="122" s="1"/>
  <c r="S54" i="122"/>
  <c r="R54" i="122"/>
  <c r="Q54" i="122"/>
  <c r="P54" i="122"/>
  <c r="E54" i="122"/>
  <c r="S53" i="122"/>
  <c r="R53" i="122"/>
  <c r="Q53" i="122"/>
  <c r="P53" i="122"/>
  <c r="E53" i="122"/>
  <c r="S52" i="122"/>
  <c r="R52" i="122"/>
  <c r="Q52" i="122"/>
  <c r="P52" i="122"/>
  <c r="E52" i="122"/>
  <c r="T52" i="122" s="1"/>
  <c r="S51" i="122"/>
  <c r="R51" i="122"/>
  <c r="Q51" i="122"/>
  <c r="P51" i="122"/>
  <c r="E51" i="122"/>
  <c r="U51" i="122" s="1"/>
  <c r="S50" i="122"/>
  <c r="R50" i="122"/>
  <c r="Q50" i="122"/>
  <c r="P50" i="122"/>
  <c r="E50" i="122"/>
  <c r="U50" i="122" s="1"/>
  <c r="T49" i="122"/>
  <c r="S49" i="122"/>
  <c r="R49" i="122"/>
  <c r="Q49" i="122"/>
  <c r="P49" i="122"/>
  <c r="E49" i="122"/>
  <c r="U49" i="122" s="1"/>
  <c r="S48" i="122"/>
  <c r="R48" i="122"/>
  <c r="Q48" i="122"/>
  <c r="P48" i="122"/>
  <c r="E48" i="122"/>
  <c r="U48" i="122" s="1"/>
  <c r="S47" i="122"/>
  <c r="R47" i="122"/>
  <c r="Q47" i="122"/>
  <c r="P47" i="122"/>
  <c r="E47" i="122"/>
  <c r="U47" i="122" s="1"/>
  <c r="S46" i="122"/>
  <c r="R46" i="122"/>
  <c r="Q46" i="122"/>
  <c r="P46" i="122"/>
  <c r="E46" i="122"/>
  <c r="S45" i="122"/>
  <c r="R45" i="122"/>
  <c r="Q45" i="122"/>
  <c r="P45" i="122"/>
  <c r="E45" i="122"/>
  <c r="S44" i="122"/>
  <c r="R44" i="122"/>
  <c r="S42" i="122"/>
  <c r="R42" i="122"/>
  <c r="Q42" i="122"/>
  <c r="P42" i="122"/>
  <c r="E42" i="122"/>
  <c r="T42" i="122" s="1"/>
  <c r="T41" i="122"/>
  <c r="S41" i="122"/>
  <c r="R41" i="122"/>
  <c r="Q41" i="122"/>
  <c r="P41" i="122"/>
  <c r="E41" i="122"/>
  <c r="U41" i="122" s="1"/>
  <c r="S40" i="122"/>
  <c r="R40" i="122"/>
  <c r="Q40" i="122"/>
  <c r="P40" i="122"/>
  <c r="E40" i="122"/>
  <c r="U40" i="122" s="1"/>
  <c r="S39" i="122"/>
  <c r="R39" i="122"/>
  <c r="Q39" i="122"/>
  <c r="P39" i="122"/>
  <c r="E39" i="122"/>
  <c r="U39" i="122" s="1"/>
  <c r="S38" i="122"/>
  <c r="R38" i="122"/>
  <c r="Q38" i="122"/>
  <c r="P38" i="122"/>
  <c r="E38" i="122"/>
  <c r="U38" i="122" s="1"/>
  <c r="S37" i="122"/>
  <c r="R37" i="122"/>
  <c r="Q37" i="122"/>
  <c r="P37" i="122"/>
  <c r="E37" i="122"/>
  <c r="U37" i="122" s="1"/>
  <c r="S36" i="122"/>
  <c r="R36" i="122"/>
  <c r="Q36" i="122"/>
  <c r="P36" i="122"/>
  <c r="E36" i="122"/>
  <c r="S35" i="122"/>
  <c r="R35" i="122"/>
  <c r="Q35" i="122"/>
  <c r="P35" i="122"/>
  <c r="E35" i="122"/>
  <c r="S34" i="122"/>
  <c r="R34" i="122"/>
  <c r="Q34" i="122"/>
  <c r="P34" i="122"/>
  <c r="E34" i="122"/>
  <c r="U33" i="122"/>
  <c r="T33" i="122"/>
  <c r="S33" i="122"/>
  <c r="R33" i="122"/>
  <c r="Q33" i="122"/>
  <c r="P33" i="122"/>
  <c r="E33" i="122"/>
  <c r="S32" i="122"/>
  <c r="R32" i="122"/>
  <c r="Q32" i="122"/>
  <c r="P32" i="122"/>
  <c r="E32" i="122"/>
  <c r="U32" i="122" s="1"/>
  <c r="S31" i="122"/>
  <c r="R31" i="122"/>
  <c r="Q31" i="122"/>
  <c r="P31" i="122"/>
  <c r="E31" i="122"/>
  <c r="S30" i="122"/>
  <c r="R30" i="122"/>
  <c r="Q30" i="122"/>
  <c r="P30" i="122"/>
  <c r="E30" i="122"/>
  <c r="U30" i="122" s="1"/>
  <c r="S29" i="122"/>
  <c r="R29" i="122"/>
  <c r="Q29" i="122"/>
  <c r="P29" i="122"/>
  <c r="E29" i="122"/>
  <c r="S28" i="122"/>
  <c r="R28" i="122"/>
  <c r="U27" i="122"/>
  <c r="T27" i="122"/>
  <c r="S27" i="122"/>
  <c r="R27" i="122"/>
  <c r="Q27" i="122"/>
  <c r="P27" i="122"/>
  <c r="E27" i="122"/>
  <c r="T26" i="122"/>
  <c r="S26" i="122"/>
  <c r="R26" i="122"/>
  <c r="Q26" i="122"/>
  <c r="P26" i="122"/>
  <c r="E26" i="122"/>
  <c r="U26" i="122" s="1"/>
  <c r="S25" i="122"/>
  <c r="R25" i="122"/>
  <c r="Q25" i="122"/>
  <c r="P25" i="122"/>
  <c r="E25" i="122"/>
  <c r="U25" i="122" s="1"/>
  <c r="S24" i="122"/>
  <c r="R24" i="122"/>
  <c r="Q24" i="122"/>
  <c r="P24" i="122"/>
  <c r="E24" i="122"/>
  <c r="U24" i="122" s="1"/>
  <c r="S23" i="122"/>
  <c r="R23" i="122"/>
  <c r="Q23" i="122"/>
  <c r="P23" i="122"/>
  <c r="E23" i="122"/>
  <c r="S22" i="122"/>
  <c r="R22" i="122"/>
  <c r="Q22" i="122"/>
  <c r="P22" i="122"/>
  <c r="E22" i="122"/>
  <c r="U21" i="122"/>
  <c r="S21" i="122"/>
  <c r="R21" i="122"/>
  <c r="Q21" i="122"/>
  <c r="P21" i="122"/>
  <c r="E21" i="122"/>
  <c r="T21" i="122" s="1"/>
  <c r="T20" i="122"/>
  <c r="S20" i="122"/>
  <c r="R20" i="122"/>
  <c r="Q20" i="122"/>
  <c r="P20" i="122"/>
  <c r="E20" i="122"/>
  <c r="U20" i="122" s="1"/>
  <c r="U19" i="122"/>
  <c r="S19" i="122"/>
  <c r="R19" i="122"/>
  <c r="Q19" i="122"/>
  <c r="P19" i="122"/>
  <c r="E19" i="122"/>
  <c r="T19" i="122" s="1"/>
  <c r="S18" i="122"/>
  <c r="R18" i="122"/>
  <c r="Q18" i="122"/>
  <c r="P18" i="122"/>
  <c r="E18" i="122"/>
  <c r="U18" i="122" s="1"/>
  <c r="S17" i="122"/>
  <c r="R17" i="122"/>
  <c r="Q17" i="122"/>
  <c r="P17" i="122"/>
  <c r="E17" i="122"/>
  <c r="U17" i="122" s="1"/>
  <c r="S16" i="122"/>
  <c r="R16" i="122"/>
  <c r="Q16" i="122"/>
  <c r="P16" i="122"/>
  <c r="E16" i="122"/>
  <c r="U16" i="122" s="1"/>
  <c r="S15" i="122"/>
  <c r="R15" i="122"/>
  <c r="Q15" i="122"/>
  <c r="P15" i="122"/>
  <c r="E15" i="122"/>
  <c r="S14" i="122"/>
  <c r="R14" i="122"/>
  <c r="Q14" i="122"/>
  <c r="P14" i="122"/>
  <c r="E14" i="122"/>
  <c r="S13" i="122"/>
  <c r="R13" i="122"/>
  <c r="Q13" i="122"/>
  <c r="U13" i="122" s="1"/>
  <c r="P13" i="122"/>
  <c r="E13" i="122"/>
  <c r="T12" i="122"/>
  <c r="S12" i="122"/>
  <c r="R12" i="122"/>
  <c r="Q12" i="122"/>
  <c r="P12" i="122"/>
  <c r="E12" i="122"/>
  <c r="U12" i="122" s="1"/>
  <c r="S11" i="122"/>
  <c r="R11" i="122"/>
  <c r="Q11" i="122"/>
  <c r="P11" i="122"/>
  <c r="E11" i="122"/>
  <c r="U11" i="122" s="1"/>
  <c r="S10" i="122"/>
  <c r="R10" i="122"/>
  <c r="Q10" i="122"/>
  <c r="P10" i="122"/>
  <c r="E10" i="122"/>
  <c r="S9" i="122"/>
  <c r="R9" i="122"/>
  <c r="S64" i="121"/>
  <c r="R64" i="121"/>
  <c r="Q64" i="121"/>
  <c r="P64" i="121"/>
  <c r="E64" i="121"/>
  <c r="T63" i="121"/>
  <c r="S63" i="121"/>
  <c r="R63" i="121"/>
  <c r="Q63" i="121"/>
  <c r="Q62" i="121" s="1"/>
  <c r="P63" i="121"/>
  <c r="E63" i="121"/>
  <c r="U63" i="121" s="1"/>
  <c r="S62" i="121"/>
  <c r="R62" i="121"/>
  <c r="S60" i="121"/>
  <c r="R60" i="121"/>
  <c r="Q60" i="121"/>
  <c r="P60" i="121"/>
  <c r="E60" i="121"/>
  <c r="T59" i="121"/>
  <c r="S59" i="121"/>
  <c r="R59" i="121"/>
  <c r="Q59" i="121"/>
  <c r="P59" i="121"/>
  <c r="E59" i="121"/>
  <c r="U59" i="121" s="1"/>
  <c r="S58" i="121"/>
  <c r="R58" i="121"/>
  <c r="Q58" i="121"/>
  <c r="P58" i="121"/>
  <c r="E58" i="121"/>
  <c r="U58" i="121" s="1"/>
  <c r="S57" i="121"/>
  <c r="R57" i="121"/>
  <c r="Q57" i="121"/>
  <c r="P57" i="121"/>
  <c r="E57" i="121"/>
  <c r="S56" i="121"/>
  <c r="R56" i="121"/>
  <c r="U55" i="121"/>
  <c r="T55" i="121"/>
  <c r="S55" i="121"/>
  <c r="R55" i="121"/>
  <c r="Q55" i="121"/>
  <c r="P55" i="121"/>
  <c r="E55" i="121"/>
  <c r="S54" i="121"/>
  <c r="R54" i="121"/>
  <c r="Q54" i="121"/>
  <c r="P54" i="121"/>
  <c r="E54" i="121"/>
  <c r="S53" i="121"/>
  <c r="R53" i="121"/>
  <c r="Q53" i="121"/>
  <c r="P53" i="121"/>
  <c r="E53" i="121"/>
  <c r="U53" i="121" s="1"/>
  <c r="S52" i="121"/>
  <c r="R52" i="121"/>
  <c r="Q52" i="121"/>
  <c r="P52" i="121"/>
  <c r="E52" i="121"/>
  <c r="U52" i="121" s="1"/>
  <c r="S51" i="121"/>
  <c r="R51" i="121"/>
  <c r="Q51" i="121"/>
  <c r="P51" i="121"/>
  <c r="E51" i="121"/>
  <c r="S50" i="121"/>
  <c r="R50" i="121"/>
  <c r="Q50" i="121"/>
  <c r="P50" i="121"/>
  <c r="E50" i="121"/>
  <c r="S49" i="121"/>
  <c r="R49" i="121"/>
  <c r="Q49" i="121"/>
  <c r="P49" i="121"/>
  <c r="E49" i="121"/>
  <c r="T49" i="121" s="1"/>
  <c r="T48" i="121"/>
  <c r="S48" i="121"/>
  <c r="R48" i="121"/>
  <c r="Q48" i="121"/>
  <c r="P48" i="121"/>
  <c r="E48" i="121"/>
  <c r="U48" i="121" s="1"/>
  <c r="U47" i="121"/>
  <c r="T47" i="121"/>
  <c r="S47" i="121"/>
  <c r="R47" i="121"/>
  <c r="Q47" i="121"/>
  <c r="P47" i="121"/>
  <c r="E47" i="121"/>
  <c r="S46" i="121"/>
  <c r="R46" i="121"/>
  <c r="Q46" i="121"/>
  <c r="P46" i="121"/>
  <c r="E46" i="121"/>
  <c r="S45" i="121"/>
  <c r="R45" i="121"/>
  <c r="Q45" i="121"/>
  <c r="P45" i="121"/>
  <c r="E45" i="121"/>
  <c r="U45" i="121" s="1"/>
  <c r="S44" i="121"/>
  <c r="R44" i="121"/>
  <c r="S43" i="121"/>
  <c r="R43" i="121"/>
  <c r="S42" i="121"/>
  <c r="R42" i="121"/>
  <c r="Q42" i="121"/>
  <c r="P42" i="121"/>
  <c r="E42" i="121"/>
  <c r="U42" i="121" s="1"/>
  <c r="S41" i="121"/>
  <c r="R41" i="121"/>
  <c r="Q41" i="121"/>
  <c r="P41" i="121"/>
  <c r="E41" i="121"/>
  <c r="S40" i="121"/>
  <c r="R40" i="121"/>
  <c r="Q40" i="121"/>
  <c r="P40" i="121"/>
  <c r="E40" i="121"/>
  <c r="S39" i="121"/>
  <c r="R39" i="121"/>
  <c r="Q39" i="121"/>
  <c r="P39" i="121"/>
  <c r="E39" i="121"/>
  <c r="T39" i="121" s="1"/>
  <c r="S38" i="121"/>
  <c r="R38" i="121"/>
  <c r="Q38" i="121"/>
  <c r="P38" i="121"/>
  <c r="E38" i="121"/>
  <c r="U38" i="121" s="1"/>
  <c r="U37" i="121"/>
  <c r="S37" i="121"/>
  <c r="R37" i="121"/>
  <c r="Q37" i="121"/>
  <c r="P37" i="121"/>
  <c r="E37" i="121"/>
  <c r="T37" i="121" s="1"/>
  <c r="S36" i="121"/>
  <c r="R36" i="121"/>
  <c r="Q36" i="121"/>
  <c r="P36" i="121"/>
  <c r="E36" i="121"/>
  <c r="S35" i="121"/>
  <c r="R35" i="121"/>
  <c r="Q35" i="121"/>
  <c r="P35" i="121"/>
  <c r="E35" i="121"/>
  <c r="U35" i="121" s="1"/>
  <c r="S34" i="121"/>
  <c r="R34" i="121"/>
  <c r="Q34" i="121"/>
  <c r="P34" i="121"/>
  <c r="E34" i="121"/>
  <c r="U34" i="121" s="1"/>
  <c r="S33" i="121"/>
  <c r="R33" i="121"/>
  <c r="Q33" i="121"/>
  <c r="P33" i="121"/>
  <c r="E33" i="121"/>
  <c r="S32" i="121"/>
  <c r="R32" i="121"/>
  <c r="Q32" i="121"/>
  <c r="P32" i="121"/>
  <c r="E32" i="121"/>
  <c r="U31" i="121"/>
  <c r="S31" i="121"/>
  <c r="R31" i="121"/>
  <c r="Q31" i="121"/>
  <c r="P31" i="121"/>
  <c r="E31" i="121"/>
  <c r="T31" i="121" s="1"/>
  <c r="S30" i="121"/>
  <c r="R30" i="121"/>
  <c r="Q30" i="121"/>
  <c r="P30" i="121"/>
  <c r="E30" i="121"/>
  <c r="S29" i="121"/>
  <c r="R29" i="121"/>
  <c r="Q29" i="121"/>
  <c r="P29" i="121"/>
  <c r="E29" i="121"/>
  <c r="U29" i="121" s="1"/>
  <c r="S28" i="121"/>
  <c r="R28" i="121"/>
  <c r="S27" i="121"/>
  <c r="R27" i="121"/>
  <c r="Q27" i="121"/>
  <c r="P27" i="121"/>
  <c r="E27" i="121"/>
  <c r="U26" i="121"/>
  <c r="S26" i="121"/>
  <c r="R26" i="121"/>
  <c r="Q26" i="121"/>
  <c r="P26" i="121"/>
  <c r="E26" i="121"/>
  <c r="T26" i="121" s="1"/>
  <c r="U25" i="121"/>
  <c r="T25" i="121"/>
  <c r="S25" i="121"/>
  <c r="R25" i="121"/>
  <c r="Q25" i="121"/>
  <c r="P25" i="121"/>
  <c r="E25" i="121"/>
  <c r="U24" i="121"/>
  <c r="T24" i="121"/>
  <c r="S24" i="121"/>
  <c r="R24" i="121"/>
  <c r="Q24" i="121"/>
  <c r="P24" i="121"/>
  <c r="E24" i="121"/>
  <c r="T23" i="121"/>
  <c r="S23" i="121"/>
  <c r="R23" i="121"/>
  <c r="Q23" i="121"/>
  <c r="P23" i="121"/>
  <c r="E23" i="121"/>
  <c r="U23" i="121" s="1"/>
  <c r="S22" i="121"/>
  <c r="R22" i="121"/>
  <c r="Q22" i="121"/>
  <c r="P22" i="121"/>
  <c r="E22" i="121"/>
  <c r="U22" i="121" s="1"/>
  <c r="S21" i="121"/>
  <c r="R21" i="121"/>
  <c r="Q21" i="121"/>
  <c r="P21" i="121"/>
  <c r="E21" i="121"/>
  <c r="U21" i="121" s="1"/>
  <c r="S20" i="121"/>
  <c r="R20" i="121"/>
  <c r="Q20" i="121"/>
  <c r="P20" i="121"/>
  <c r="E20" i="121"/>
  <c r="S19" i="121"/>
  <c r="R19" i="121"/>
  <c r="Q19" i="121"/>
  <c r="P19" i="121"/>
  <c r="E19" i="121"/>
  <c r="U18" i="121"/>
  <c r="S18" i="121"/>
  <c r="R18" i="121"/>
  <c r="Q18" i="121"/>
  <c r="P18" i="121"/>
  <c r="E18" i="121"/>
  <c r="T18" i="121" s="1"/>
  <c r="T17" i="121"/>
  <c r="S17" i="121"/>
  <c r="R17" i="121"/>
  <c r="Q17" i="121"/>
  <c r="P17" i="121"/>
  <c r="E17" i="121"/>
  <c r="U17" i="121" s="1"/>
  <c r="U16" i="121"/>
  <c r="S16" i="121"/>
  <c r="R16" i="121"/>
  <c r="Q16" i="121"/>
  <c r="P16" i="121"/>
  <c r="E16" i="121"/>
  <c r="T16" i="121" s="1"/>
  <c r="T15" i="121"/>
  <c r="S15" i="121"/>
  <c r="R15" i="121"/>
  <c r="Q15" i="121"/>
  <c r="P15" i="121"/>
  <c r="E15" i="121"/>
  <c r="U15" i="121" s="1"/>
  <c r="S14" i="121"/>
  <c r="R14" i="121"/>
  <c r="Q14" i="121"/>
  <c r="P14" i="121"/>
  <c r="E14" i="121"/>
  <c r="U14" i="121" s="1"/>
  <c r="S13" i="121"/>
  <c r="R13" i="121"/>
  <c r="Q13" i="121"/>
  <c r="P13" i="121"/>
  <c r="E13" i="121"/>
  <c r="S12" i="121"/>
  <c r="R12" i="121"/>
  <c r="Q12" i="121"/>
  <c r="P12" i="121"/>
  <c r="E12" i="121"/>
  <c r="S11" i="121"/>
  <c r="R11" i="121"/>
  <c r="Q11" i="121"/>
  <c r="P11" i="121"/>
  <c r="E11" i="121"/>
  <c r="U10" i="121"/>
  <c r="S10" i="121"/>
  <c r="R10" i="121"/>
  <c r="Q10" i="121"/>
  <c r="P10" i="121"/>
  <c r="E10" i="121"/>
  <c r="T10" i="121" s="1"/>
  <c r="S64" i="120"/>
  <c r="R64" i="120"/>
  <c r="Q64" i="120"/>
  <c r="P64" i="120"/>
  <c r="E64" i="120"/>
  <c r="U64" i="120" s="1"/>
  <c r="S63" i="120"/>
  <c r="R63" i="120"/>
  <c r="Q63" i="120"/>
  <c r="P63" i="120"/>
  <c r="E63" i="120"/>
  <c r="S62" i="120"/>
  <c r="R62" i="120"/>
  <c r="S60" i="120"/>
  <c r="R60" i="120"/>
  <c r="Q60" i="120"/>
  <c r="P60" i="120"/>
  <c r="E60" i="120"/>
  <c r="U59" i="120"/>
  <c r="S59" i="120"/>
  <c r="R59" i="120"/>
  <c r="Q59" i="120"/>
  <c r="P59" i="120"/>
  <c r="E59" i="120"/>
  <c r="T59" i="120" s="1"/>
  <c r="S58" i="120"/>
  <c r="R58" i="120"/>
  <c r="Q58" i="120"/>
  <c r="P58" i="120"/>
  <c r="E58" i="120"/>
  <c r="U57" i="120"/>
  <c r="T57" i="120"/>
  <c r="S57" i="120"/>
  <c r="R57" i="120"/>
  <c r="Q57" i="120"/>
  <c r="P57" i="120"/>
  <c r="E57" i="120"/>
  <c r="S56" i="120"/>
  <c r="R56" i="120"/>
  <c r="S55" i="120"/>
  <c r="R55" i="120"/>
  <c r="Q55" i="120"/>
  <c r="P55" i="120"/>
  <c r="E55" i="120"/>
  <c r="S54" i="120"/>
  <c r="R54" i="120"/>
  <c r="Q54" i="120"/>
  <c r="P54" i="120"/>
  <c r="E54" i="120"/>
  <c r="U53" i="120"/>
  <c r="T53" i="120"/>
  <c r="S53" i="120"/>
  <c r="R53" i="120"/>
  <c r="Q53" i="120"/>
  <c r="P53" i="120"/>
  <c r="E53" i="120"/>
  <c r="S52" i="120"/>
  <c r="R52" i="120"/>
  <c r="Q52" i="120"/>
  <c r="P52" i="120"/>
  <c r="E52" i="120"/>
  <c r="U52" i="120" s="1"/>
  <c r="S51" i="120"/>
  <c r="R51" i="120"/>
  <c r="Q51" i="120"/>
  <c r="P51" i="120"/>
  <c r="E51" i="120"/>
  <c r="U51" i="120" s="1"/>
  <c r="S50" i="120"/>
  <c r="R50" i="120"/>
  <c r="Q50" i="120"/>
  <c r="P50" i="120"/>
  <c r="E50" i="120"/>
  <c r="U50" i="120" s="1"/>
  <c r="S49" i="120"/>
  <c r="R49" i="120"/>
  <c r="Q49" i="120"/>
  <c r="P49" i="120"/>
  <c r="E49" i="120"/>
  <c r="U49" i="120" s="1"/>
  <c r="S48" i="120"/>
  <c r="R48" i="120"/>
  <c r="Q48" i="120"/>
  <c r="P48" i="120"/>
  <c r="E48" i="120"/>
  <c r="S47" i="120"/>
  <c r="R47" i="120"/>
  <c r="Q47" i="120"/>
  <c r="P47" i="120"/>
  <c r="E47" i="120"/>
  <c r="S46" i="120"/>
  <c r="R46" i="120"/>
  <c r="Q46" i="120"/>
  <c r="P46" i="120"/>
  <c r="E46" i="120"/>
  <c r="U45" i="120"/>
  <c r="T45" i="120"/>
  <c r="S45" i="120"/>
  <c r="R45" i="120"/>
  <c r="Q45" i="120"/>
  <c r="P45" i="120"/>
  <c r="E45" i="120"/>
  <c r="S44" i="120"/>
  <c r="S42" i="120"/>
  <c r="R42" i="120"/>
  <c r="Q42" i="120"/>
  <c r="P42" i="120"/>
  <c r="E42" i="120"/>
  <c r="T42" i="120" s="1"/>
  <c r="T41" i="120"/>
  <c r="S41" i="120"/>
  <c r="R41" i="120"/>
  <c r="Q41" i="120"/>
  <c r="P41" i="120"/>
  <c r="E41" i="120"/>
  <c r="U41" i="120" s="1"/>
  <c r="S40" i="120"/>
  <c r="R40" i="120"/>
  <c r="Q40" i="120"/>
  <c r="P40" i="120"/>
  <c r="E40" i="120"/>
  <c r="U40" i="120" s="1"/>
  <c r="S39" i="120"/>
  <c r="R39" i="120"/>
  <c r="Q39" i="120"/>
  <c r="P39" i="120"/>
  <c r="E39" i="120"/>
  <c r="U39" i="120" s="1"/>
  <c r="S38" i="120"/>
  <c r="R38" i="120"/>
  <c r="Q38" i="120"/>
  <c r="P38" i="120"/>
  <c r="E38" i="120"/>
  <c r="S37" i="120"/>
  <c r="R37" i="120"/>
  <c r="Q37" i="120"/>
  <c r="P37" i="120"/>
  <c r="E37" i="120"/>
  <c r="S36" i="120"/>
  <c r="R36" i="120"/>
  <c r="Q36" i="120"/>
  <c r="P36" i="120"/>
  <c r="E36" i="120"/>
  <c r="U35" i="120"/>
  <c r="S35" i="120"/>
  <c r="R35" i="120"/>
  <c r="Q35" i="120"/>
  <c r="P35" i="120"/>
  <c r="E35" i="120"/>
  <c r="T35" i="120" s="1"/>
  <c r="S34" i="120"/>
  <c r="R34" i="120"/>
  <c r="Q34" i="120"/>
  <c r="P34" i="120"/>
  <c r="E34" i="120"/>
  <c r="U34" i="120" s="1"/>
  <c r="S33" i="120"/>
  <c r="R33" i="120"/>
  <c r="Q33" i="120"/>
  <c r="P33" i="120"/>
  <c r="E33" i="120"/>
  <c r="S32" i="120"/>
  <c r="R32" i="120"/>
  <c r="Q32" i="120"/>
  <c r="P32" i="120"/>
  <c r="E32" i="120"/>
  <c r="U32" i="120" s="1"/>
  <c r="S31" i="120"/>
  <c r="R31" i="120"/>
  <c r="Q31" i="120"/>
  <c r="P31" i="120"/>
  <c r="E31" i="120"/>
  <c r="S30" i="120"/>
  <c r="R30" i="120"/>
  <c r="Q30" i="120"/>
  <c r="P30" i="120"/>
  <c r="E30" i="120"/>
  <c r="S29" i="120"/>
  <c r="R29" i="120"/>
  <c r="Q29" i="120"/>
  <c r="P29" i="120"/>
  <c r="E29" i="120"/>
  <c r="S28" i="120"/>
  <c r="R28" i="120"/>
  <c r="S27" i="120"/>
  <c r="R27" i="120"/>
  <c r="Q27" i="120"/>
  <c r="P27" i="120"/>
  <c r="E27" i="120"/>
  <c r="U27" i="120" s="1"/>
  <c r="S26" i="120"/>
  <c r="R26" i="120"/>
  <c r="Q26" i="120"/>
  <c r="P26" i="120"/>
  <c r="E26" i="120"/>
  <c r="U26" i="120" s="1"/>
  <c r="S25" i="120"/>
  <c r="R25" i="120"/>
  <c r="Q25" i="120"/>
  <c r="P25" i="120"/>
  <c r="E25" i="120"/>
  <c r="S24" i="120"/>
  <c r="R24" i="120"/>
  <c r="Q24" i="120"/>
  <c r="P24" i="120"/>
  <c r="E24" i="120"/>
  <c r="S23" i="120"/>
  <c r="R23" i="120"/>
  <c r="Q23" i="120"/>
  <c r="P23" i="120"/>
  <c r="E23" i="120"/>
  <c r="T22" i="120"/>
  <c r="S22" i="120"/>
  <c r="R22" i="120"/>
  <c r="Q22" i="120"/>
  <c r="P22" i="120"/>
  <c r="E22" i="120"/>
  <c r="U22" i="120" s="1"/>
  <c r="S21" i="120"/>
  <c r="R21" i="120"/>
  <c r="Q21" i="120"/>
  <c r="P21" i="120"/>
  <c r="E21" i="120"/>
  <c r="T20" i="120"/>
  <c r="S20" i="120"/>
  <c r="R20" i="120"/>
  <c r="Q20" i="120"/>
  <c r="P20" i="120"/>
  <c r="E20" i="120"/>
  <c r="U20" i="120" s="1"/>
  <c r="S19" i="120"/>
  <c r="R19" i="120"/>
  <c r="Q19" i="120"/>
  <c r="P19" i="120"/>
  <c r="E19" i="120"/>
  <c r="U19" i="120" s="1"/>
  <c r="S18" i="120"/>
  <c r="R18" i="120"/>
  <c r="Q18" i="120"/>
  <c r="P18" i="120"/>
  <c r="E18" i="120"/>
  <c r="U18" i="120" s="1"/>
  <c r="S17" i="120"/>
  <c r="R17" i="120"/>
  <c r="Q17" i="120"/>
  <c r="P17" i="120"/>
  <c r="E17" i="120"/>
  <c r="S16" i="120"/>
  <c r="R16" i="120"/>
  <c r="Q16" i="120"/>
  <c r="P16" i="120"/>
  <c r="E16" i="120"/>
  <c r="S15" i="120"/>
  <c r="R15" i="120"/>
  <c r="Q15" i="120"/>
  <c r="P15" i="120"/>
  <c r="E15" i="120"/>
  <c r="U14" i="120"/>
  <c r="S14" i="120"/>
  <c r="R14" i="120"/>
  <c r="Q14" i="120"/>
  <c r="P14" i="120"/>
  <c r="E14" i="120"/>
  <c r="T14" i="120" s="1"/>
  <c r="S13" i="120"/>
  <c r="R13" i="120"/>
  <c r="Q13" i="120"/>
  <c r="U13" i="120" s="1"/>
  <c r="P13" i="120"/>
  <c r="T13" i="120" s="1"/>
  <c r="E13" i="120"/>
  <c r="S12" i="120"/>
  <c r="R12" i="120"/>
  <c r="Q12" i="120"/>
  <c r="P12" i="120"/>
  <c r="E12" i="120"/>
  <c r="S11" i="120"/>
  <c r="R11" i="120"/>
  <c r="Q11" i="120"/>
  <c r="P11" i="120"/>
  <c r="E11" i="120"/>
  <c r="U11" i="120" s="1"/>
  <c r="S10" i="120"/>
  <c r="R10" i="120"/>
  <c r="Q10" i="120"/>
  <c r="P10" i="120"/>
  <c r="E10" i="120"/>
  <c r="U64" i="119"/>
  <c r="S64" i="119"/>
  <c r="R64" i="119"/>
  <c r="Q64" i="119"/>
  <c r="P64" i="119"/>
  <c r="E64" i="119"/>
  <c r="T64" i="119" s="1"/>
  <c r="S63" i="119"/>
  <c r="R63" i="119"/>
  <c r="Q63" i="119"/>
  <c r="P63" i="119"/>
  <c r="E63" i="119"/>
  <c r="S62" i="119"/>
  <c r="R62" i="119"/>
  <c r="S60" i="119"/>
  <c r="R60" i="119"/>
  <c r="Q60" i="119"/>
  <c r="P60" i="119"/>
  <c r="E60" i="119"/>
  <c r="U60" i="119" s="1"/>
  <c r="S59" i="119"/>
  <c r="R59" i="119"/>
  <c r="Q59" i="119"/>
  <c r="P59" i="119"/>
  <c r="E59" i="119"/>
  <c r="U59" i="119" s="1"/>
  <c r="S58" i="119"/>
  <c r="R58" i="119"/>
  <c r="Q58" i="119"/>
  <c r="P58" i="119"/>
  <c r="E58" i="119"/>
  <c r="S57" i="119"/>
  <c r="R57" i="119"/>
  <c r="Q57" i="119"/>
  <c r="P57" i="119"/>
  <c r="E57" i="119"/>
  <c r="S56" i="119"/>
  <c r="R56" i="119"/>
  <c r="S55" i="119"/>
  <c r="R55" i="119"/>
  <c r="Q55" i="119"/>
  <c r="P55" i="119"/>
  <c r="E55" i="119"/>
  <c r="U55" i="119" s="1"/>
  <c r="S54" i="119"/>
  <c r="R54" i="119"/>
  <c r="Q54" i="119"/>
  <c r="P54" i="119"/>
  <c r="E54" i="119"/>
  <c r="U54" i="119" s="1"/>
  <c r="S53" i="119"/>
  <c r="R53" i="119"/>
  <c r="Q53" i="119"/>
  <c r="P53" i="119"/>
  <c r="E53" i="119"/>
  <c r="S52" i="119"/>
  <c r="R52" i="119"/>
  <c r="Q52" i="119"/>
  <c r="P52" i="119"/>
  <c r="E52" i="119"/>
  <c r="S51" i="119"/>
  <c r="R51" i="119"/>
  <c r="Q51" i="119"/>
  <c r="P51" i="119"/>
  <c r="E51" i="119"/>
  <c r="T51" i="119" s="1"/>
  <c r="S50" i="119"/>
  <c r="R50" i="119"/>
  <c r="Q50" i="119"/>
  <c r="P50" i="119"/>
  <c r="E50" i="119"/>
  <c r="S49" i="119"/>
  <c r="R49" i="119"/>
  <c r="Q49" i="119"/>
  <c r="P49" i="119"/>
  <c r="E49" i="119"/>
  <c r="U49" i="119" s="1"/>
  <c r="S48" i="119"/>
  <c r="R48" i="119"/>
  <c r="Q48" i="119"/>
  <c r="P48" i="119"/>
  <c r="E48" i="119"/>
  <c r="U48" i="119" s="1"/>
  <c r="S47" i="119"/>
  <c r="R47" i="119"/>
  <c r="Q47" i="119"/>
  <c r="P47" i="119"/>
  <c r="E47" i="119"/>
  <c r="S46" i="119"/>
  <c r="R46" i="119"/>
  <c r="Q46" i="119"/>
  <c r="P46" i="119"/>
  <c r="E46" i="119"/>
  <c r="S45" i="119"/>
  <c r="R45" i="119"/>
  <c r="Q45" i="119"/>
  <c r="P45" i="119"/>
  <c r="E45" i="119"/>
  <c r="S44" i="119"/>
  <c r="R44" i="119"/>
  <c r="S42" i="119"/>
  <c r="R42" i="119"/>
  <c r="Q42" i="119"/>
  <c r="P42" i="119"/>
  <c r="E42" i="119"/>
  <c r="U41" i="119"/>
  <c r="S41" i="119"/>
  <c r="R41" i="119"/>
  <c r="Q41" i="119"/>
  <c r="P41" i="119"/>
  <c r="E41" i="119"/>
  <c r="T41" i="119" s="1"/>
  <c r="S40" i="119"/>
  <c r="R40" i="119"/>
  <c r="Q40" i="119"/>
  <c r="P40" i="119"/>
  <c r="E40" i="119"/>
  <c r="U40" i="119" s="1"/>
  <c r="T39" i="119"/>
  <c r="S39" i="119"/>
  <c r="R39" i="119"/>
  <c r="Q39" i="119"/>
  <c r="P39" i="119"/>
  <c r="E39" i="119"/>
  <c r="U39" i="119" s="1"/>
  <c r="S38" i="119"/>
  <c r="R38" i="119"/>
  <c r="Q38" i="119"/>
  <c r="P38" i="119"/>
  <c r="E38" i="119"/>
  <c r="U38" i="119" s="1"/>
  <c r="S37" i="119"/>
  <c r="R37" i="119"/>
  <c r="Q37" i="119"/>
  <c r="P37" i="119"/>
  <c r="E37" i="119"/>
  <c r="U37" i="119" s="1"/>
  <c r="S36" i="119"/>
  <c r="R36" i="119"/>
  <c r="Q36" i="119"/>
  <c r="P36" i="119"/>
  <c r="E36" i="119"/>
  <c r="U36" i="119" s="1"/>
  <c r="S35" i="119"/>
  <c r="R35" i="119"/>
  <c r="Q35" i="119"/>
  <c r="P35" i="119"/>
  <c r="E35" i="119"/>
  <c r="S34" i="119"/>
  <c r="R34" i="119"/>
  <c r="Q34" i="119"/>
  <c r="P34" i="119"/>
  <c r="E34" i="119"/>
  <c r="S33" i="119"/>
  <c r="R33" i="119"/>
  <c r="Q33" i="119"/>
  <c r="P33" i="119"/>
  <c r="E33" i="119"/>
  <c r="S32" i="119"/>
  <c r="R32" i="119"/>
  <c r="Q32" i="119"/>
  <c r="P32" i="119"/>
  <c r="E32" i="119"/>
  <c r="U31" i="119"/>
  <c r="T31" i="119"/>
  <c r="S31" i="119"/>
  <c r="R31" i="119"/>
  <c r="Q31" i="119"/>
  <c r="P31" i="119"/>
  <c r="E31" i="119"/>
  <c r="T30" i="119"/>
  <c r="S30" i="119"/>
  <c r="R30" i="119"/>
  <c r="Q30" i="119"/>
  <c r="P30" i="119"/>
  <c r="E30" i="119"/>
  <c r="U30" i="119" s="1"/>
  <c r="S29" i="119"/>
  <c r="R29" i="119"/>
  <c r="Q29" i="119"/>
  <c r="P29" i="119"/>
  <c r="E29" i="119"/>
  <c r="U29" i="119" s="1"/>
  <c r="S28" i="119"/>
  <c r="S27" i="119"/>
  <c r="R27" i="119"/>
  <c r="Q27" i="119"/>
  <c r="P27" i="119"/>
  <c r="E27" i="119"/>
  <c r="U26" i="119"/>
  <c r="S26" i="119"/>
  <c r="R26" i="119"/>
  <c r="Q26" i="119"/>
  <c r="P26" i="119"/>
  <c r="E26" i="119"/>
  <c r="T26" i="119" s="1"/>
  <c r="S25" i="119"/>
  <c r="R25" i="119"/>
  <c r="Q25" i="119"/>
  <c r="P25" i="119"/>
  <c r="E25" i="119"/>
  <c r="S24" i="119"/>
  <c r="R24" i="119"/>
  <c r="Q24" i="119"/>
  <c r="P24" i="119"/>
  <c r="E24" i="119"/>
  <c r="U24" i="119" s="1"/>
  <c r="S23" i="119"/>
  <c r="R23" i="119"/>
  <c r="Q23" i="119"/>
  <c r="P23" i="119"/>
  <c r="E23" i="119"/>
  <c r="U23" i="119" s="1"/>
  <c r="S22" i="119"/>
  <c r="R22" i="119"/>
  <c r="Q22" i="119"/>
  <c r="P22" i="119"/>
  <c r="E22" i="119"/>
  <c r="S21" i="119"/>
  <c r="R21" i="119"/>
  <c r="Q21" i="119"/>
  <c r="P21" i="119"/>
  <c r="E21" i="119"/>
  <c r="U20" i="119"/>
  <c r="S20" i="119"/>
  <c r="R20" i="119"/>
  <c r="Q20" i="119"/>
  <c r="P20" i="119"/>
  <c r="E20" i="119"/>
  <c r="T20" i="119" s="1"/>
  <c r="S19" i="119"/>
  <c r="R19" i="119"/>
  <c r="Q19" i="119"/>
  <c r="P19" i="119"/>
  <c r="E19" i="119"/>
  <c r="S18" i="119"/>
  <c r="R18" i="119"/>
  <c r="Q18" i="119"/>
  <c r="P18" i="119"/>
  <c r="E18" i="119"/>
  <c r="T17" i="119"/>
  <c r="S17" i="119"/>
  <c r="R17" i="119"/>
  <c r="Q17" i="119"/>
  <c r="P17" i="119"/>
  <c r="E17" i="119"/>
  <c r="U17" i="119" s="1"/>
  <c r="S16" i="119"/>
  <c r="R16" i="119"/>
  <c r="Q16" i="119"/>
  <c r="P16" i="119"/>
  <c r="E16" i="119"/>
  <c r="U16" i="119" s="1"/>
  <c r="S15" i="119"/>
  <c r="R15" i="119"/>
  <c r="Q15" i="119"/>
  <c r="P15" i="119"/>
  <c r="E15" i="119"/>
  <c r="U15" i="119" s="1"/>
  <c r="S14" i="119"/>
  <c r="R14" i="119"/>
  <c r="Q14" i="119"/>
  <c r="P14" i="119"/>
  <c r="E14" i="119"/>
  <c r="S13" i="119"/>
  <c r="R13" i="119"/>
  <c r="Q13" i="119"/>
  <c r="P13" i="119"/>
  <c r="E13" i="119"/>
  <c r="S12" i="119"/>
  <c r="R12" i="119"/>
  <c r="Q12" i="119"/>
  <c r="P12" i="119"/>
  <c r="E12" i="119"/>
  <c r="S11" i="119"/>
  <c r="R11" i="119"/>
  <c r="Q11" i="119"/>
  <c r="P11" i="119"/>
  <c r="E11" i="119"/>
  <c r="U11" i="119" s="1"/>
  <c r="S10" i="119"/>
  <c r="R10" i="119"/>
  <c r="Q10" i="119"/>
  <c r="P10" i="119"/>
  <c r="E10" i="119"/>
  <c r="S64" i="118"/>
  <c r="R64" i="118"/>
  <c r="Q64" i="118"/>
  <c r="P64" i="118"/>
  <c r="E64" i="118"/>
  <c r="S63" i="118"/>
  <c r="R63" i="118"/>
  <c r="Q63" i="118"/>
  <c r="P63" i="118"/>
  <c r="E63" i="118"/>
  <c r="S60" i="118"/>
  <c r="R60" i="118"/>
  <c r="Q60" i="118"/>
  <c r="P60" i="118"/>
  <c r="E60" i="118"/>
  <c r="U60" i="118" s="1"/>
  <c r="S59" i="118"/>
  <c r="R59" i="118"/>
  <c r="Q59" i="118"/>
  <c r="P59" i="118"/>
  <c r="E59" i="118"/>
  <c r="U59" i="118" s="1"/>
  <c r="S58" i="118"/>
  <c r="R58" i="118"/>
  <c r="Q58" i="118"/>
  <c r="P58" i="118"/>
  <c r="E58" i="118"/>
  <c r="U58" i="118" s="1"/>
  <c r="S57" i="118"/>
  <c r="R57" i="118"/>
  <c r="Q57" i="118"/>
  <c r="P57" i="118"/>
  <c r="E57" i="118"/>
  <c r="U55" i="118"/>
  <c r="T55" i="118"/>
  <c r="S55" i="118"/>
  <c r="R55" i="118"/>
  <c r="Q55" i="118"/>
  <c r="P55" i="118"/>
  <c r="E55" i="118"/>
  <c r="U54" i="118"/>
  <c r="T54" i="118"/>
  <c r="S54" i="118"/>
  <c r="R54" i="118"/>
  <c r="Q54" i="118"/>
  <c r="P54" i="118"/>
  <c r="E54" i="118"/>
  <c r="T53" i="118"/>
  <c r="S53" i="118"/>
  <c r="R53" i="118"/>
  <c r="Q53" i="118"/>
  <c r="P53" i="118"/>
  <c r="E53" i="118"/>
  <c r="U53" i="118" s="1"/>
  <c r="S52" i="118"/>
  <c r="R52" i="118"/>
  <c r="Q52" i="118"/>
  <c r="P52" i="118"/>
  <c r="E52" i="118"/>
  <c r="U52" i="118" s="1"/>
  <c r="S51" i="118"/>
  <c r="R51" i="118"/>
  <c r="Q51" i="118"/>
  <c r="P51" i="118"/>
  <c r="E51" i="118"/>
  <c r="U51" i="118" s="1"/>
  <c r="S50" i="118"/>
  <c r="R50" i="118"/>
  <c r="Q50" i="118"/>
  <c r="P50" i="118"/>
  <c r="E50" i="118"/>
  <c r="S49" i="118"/>
  <c r="R49" i="118"/>
  <c r="Q49" i="118"/>
  <c r="P49" i="118"/>
  <c r="E49" i="118"/>
  <c r="S48" i="118"/>
  <c r="R48" i="118"/>
  <c r="Q48" i="118"/>
  <c r="P48" i="118"/>
  <c r="E48" i="118"/>
  <c r="T48" i="118" s="1"/>
  <c r="S47" i="118"/>
  <c r="R47" i="118"/>
  <c r="Q47" i="118"/>
  <c r="P47" i="118"/>
  <c r="E47" i="118"/>
  <c r="U46" i="118"/>
  <c r="T46" i="118"/>
  <c r="S46" i="118"/>
  <c r="R46" i="118"/>
  <c r="Q46" i="118"/>
  <c r="P46" i="118"/>
  <c r="E46" i="118"/>
  <c r="S45" i="118"/>
  <c r="R45" i="118"/>
  <c r="Q45" i="118"/>
  <c r="P45" i="118"/>
  <c r="E45" i="118"/>
  <c r="S44" i="118"/>
  <c r="R44" i="118"/>
  <c r="S42" i="118"/>
  <c r="R42" i="118"/>
  <c r="Q42" i="118"/>
  <c r="P42" i="118"/>
  <c r="E42" i="118"/>
  <c r="U42" i="118" s="1"/>
  <c r="S41" i="118"/>
  <c r="R41" i="118"/>
  <c r="Q41" i="118"/>
  <c r="P41" i="118"/>
  <c r="E41" i="118"/>
  <c r="U41" i="118" s="1"/>
  <c r="S40" i="118"/>
  <c r="R40" i="118"/>
  <c r="Q40" i="118"/>
  <c r="P40" i="118"/>
  <c r="E40" i="118"/>
  <c r="S39" i="118"/>
  <c r="R39" i="118"/>
  <c r="Q39" i="118"/>
  <c r="P39" i="118"/>
  <c r="E39" i="118"/>
  <c r="S38" i="118"/>
  <c r="R38" i="118"/>
  <c r="Q38" i="118"/>
  <c r="P38" i="118"/>
  <c r="E38" i="118"/>
  <c r="T38" i="118" s="1"/>
  <c r="S37" i="118"/>
  <c r="R37" i="118"/>
  <c r="Q37" i="118"/>
  <c r="P37" i="118"/>
  <c r="E37" i="118"/>
  <c r="U36" i="118"/>
  <c r="T36" i="118"/>
  <c r="S36" i="118"/>
  <c r="R36" i="118"/>
  <c r="Q36" i="118"/>
  <c r="P36" i="118"/>
  <c r="E36" i="118"/>
  <c r="S35" i="118"/>
  <c r="R35" i="118"/>
  <c r="Q35" i="118"/>
  <c r="P35" i="118"/>
  <c r="E35" i="118"/>
  <c r="S34" i="118"/>
  <c r="R34" i="118"/>
  <c r="Q34" i="118"/>
  <c r="P34" i="118"/>
  <c r="E34" i="118"/>
  <c r="U34" i="118" s="1"/>
  <c r="S33" i="118"/>
  <c r="R33" i="118"/>
  <c r="Q33" i="118"/>
  <c r="P33" i="118"/>
  <c r="E33" i="118"/>
  <c r="U33" i="118" s="1"/>
  <c r="S32" i="118"/>
  <c r="R32" i="118"/>
  <c r="Q32" i="118"/>
  <c r="P32" i="118"/>
  <c r="E32" i="118"/>
  <c r="S31" i="118"/>
  <c r="R31" i="118"/>
  <c r="Q31" i="118"/>
  <c r="P31" i="118"/>
  <c r="E31" i="118"/>
  <c r="U30" i="118"/>
  <c r="S30" i="118"/>
  <c r="R30" i="118"/>
  <c r="Q30" i="118"/>
  <c r="P30" i="118"/>
  <c r="E30" i="118"/>
  <c r="T30" i="118" s="1"/>
  <c r="S29" i="118"/>
  <c r="R29" i="118"/>
  <c r="Q29" i="118"/>
  <c r="P29" i="118"/>
  <c r="E29" i="118"/>
  <c r="S28" i="118"/>
  <c r="R28" i="118"/>
  <c r="S27" i="118"/>
  <c r="R27" i="118"/>
  <c r="Q27" i="118"/>
  <c r="P27" i="118"/>
  <c r="E27" i="118"/>
  <c r="S26" i="118"/>
  <c r="R26" i="118"/>
  <c r="Q26" i="118"/>
  <c r="P26" i="118"/>
  <c r="E26" i="118"/>
  <c r="U25" i="118"/>
  <c r="S25" i="118"/>
  <c r="R25" i="118"/>
  <c r="Q25" i="118"/>
  <c r="P25" i="118"/>
  <c r="E25" i="118"/>
  <c r="T25" i="118" s="1"/>
  <c r="U24" i="118"/>
  <c r="T24" i="118"/>
  <c r="S24" i="118"/>
  <c r="R24" i="118"/>
  <c r="Q24" i="118"/>
  <c r="P24" i="118"/>
  <c r="E24" i="118"/>
  <c r="T23" i="118"/>
  <c r="S23" i="118"/>
  <c r="R23" i="118"/>
  <c r="Q23" i="118"/>
  <c r="P23" i="118"/>
  <c r="E23" i="118"/>
  <c r="U23" i="118" s="1"/>
  <c r="S22" i="118"/>
  <c r="R22" i="118"/>
  <c r="Q22" i="118"/>
  <c r="P22" i="118"/>
  <c r="E22" i="118"/>
  <c r="S21" i="118"/>
  <c r="R21" i="118"/>
  <c r="Q21" i="118"/>
  <c r="P21" i="118"/>
  <c r="E21" i="118"/>
  <c r="U21" i="118" s="1"/>
  <c r="S20" i="118"/>
  <c r="R20" i="118"/>
  <c r="Q20" i="118"/>
  <c r="P20" i="118"/>
  <c r="E20" i="118"/>
  <c r="U20" i="118" s="1"/>
  <c r="S19" i="118"/>
  <c r="R19" i="118"/>
  <c r="Q19" i="118"/>
  <c r="P19" i="118"/>
  <c r="E19" i="118"/>
  <c r="S18" i="118"/>
  <c r="R18" i="118"/>
  <c r="Q18" i="118"/>
  <c r="P18" i="118"/>
  <c r="E18" i="118"/>
  <c r="S17" i="118"/>
  <c r="R17" i="118"/>
  <c r="Q17" i="118"/>
  <c r="P17" i="118"/>
  <c r="E17" i="118"/>
  <c r="U16" i="118"/>
  <c r="T16" i="118"/>
  <c r="S16" i="118"/>
  <c r="R16" i="118"/>
  <c r="Q16" i="118"/>
  <c r="P16" i="118"/>
  <c r="E16" i="118"/>
  <c r="S15" i="118"/>
  <c r="R15" i="118"/>
  <c r="Q15" i="118"/>
  <c r="P15" i="118"/>
  <c r="E15" i="118"/>
  <c r="U15" i="118" s="1"/>
  <c r="S14" i="118"/>
  <c r="R14" i="118"/>
  <c r="Q14" i="118"/>
  <c r="P14" i="118"/>
  <c r="E14" i="118"/>
  <c r="S13" i="118"/>
  <c r="R13" i="118"/>
  <c r="Q13" i="118"/>
  <c r="P13" i="118"/>
  <c r="E13" i="118"/>
  <c r="U13" i="118" s="1"/>
  <c r="S12" i="118"/>
  <c r="R12" i="118"/>
  <c r="Q12" i="118"/>
  <c r="P12" i="118"/>
  <c r="E12" i="118"/>
  <c r="U12" i="118" s="1"/>
  <c r="S11" i="118"/>
  <c r="R11" i="118"/>
  <c r="Q11" i="118"/>
  <c r="P11" i="118"/>
  <c r="E11" i="118"/>
  <c r="S10" i="118"/>
  <c r="R10" i="118"/>
  <c r="Q10" i="118"/>
  <c r="P10" i="118"/>
  <c r="E10" i="118"/>
  <c r="R9" i="118"/>
  <c r="S64" i="117"/>
  <c r="R64" i="117"/>
  <c r="Q64" i="117"/>
  <c r="P64" i="117"/>
  <c r="E64" i="117"/>
  <c r="U64" i="117" s="1"/>
  <c r="S63" i="117"/>
  <c r="R63" i="117"/>
  <c r="Q63" i="117"/>
  <c r="Q62" i="117" s="1"/>
  <c r="P63" i="117"/>
  <c r="P62" i="117" s="1"/>
  <c r="E63" i="117"/>
  <c r="S62" i="117"/>
  <c r="R62" i="117"/>
  <c r="S60" i="117"/>
  <c r="R60" i="117"/>
  <c r="Q60" i="117"/>
  <c r="P60" i="117"/>
  <c r="E60" i="117"/>
  <c r="S59" i="117"/>
  <c r="R59" i="117"/>
  <c r="Q59" i="117"/>
  <c r="P59" i="117"/>
  <c r="E59" i="117"/>
  <c r="S58" i="117"/>
  <c r="R58" i="117"/>
  <c r="Q58" i="117"/>
  <c r="P58" i="117"/>
  <c r="E58" i="117"/>
  <c r="T58" i="117" s="1"/>
  <c r="U57" i="117"/>
  <c r="T57" i="117"/>
  <c r="S57" i="117"/>
  <c r="R57" i="117"/>
  <c r="Q57" i="117"/>
  <c r="P57" i="117"/>
  <c r="E57" i="117"/>
  <c r="S56" i="117"/>
  <c r="R56" i="117"/>
  <c r="S55" i="117"/>
  <c r="R55" i="117"/>
  <c r="Q55" i="117"/>
  <c r="P55" i="117"/>
  <c r="E55" i="117"/>
  <c r="S54" i="117"/>
  <c r="R54" i="117"/>
  <c r="Q54" i="117"/>
  <c r="P54" i="117"/>
  <c r="E54" i="117"/>
  <c r="S53" i="117"/>
  <c r="R53" i="117"/>
  <c r="Q53" i="117"/>
  <c r="P53" i="117"/>
  <c r="E53" i="117"/>
  <c r="S52" i="117"/>
  <c r="R52" i="117"/>
  <c r="Q52" i="117"/>
  <c r="P52" i="117"/>
  <c r="E52" i="117"/>
  <c r="T52" i="117" s="1"/>
  <c r="U51" i="117"/>
  <c r="T51" i="117"/>
  <c r="S51" i="117"/>
  <c r="R51" i="117"/>
  <c r="Q51" i="117"/>
  <c r="P51" i="117"/>
  <c r="E51" i="117"/>
  <c r="T50" i="117"/>
  <c r="S50" i="117"/>
  <c r="R50" i="117"/>
  <c r="Q50" i="117"/>
  <c r="P50" i="117"/>
  <c r="E50" i="117"/>
  <c r="U50" i="117" s="1"/>
  <c r="S49" i="117"/>
  <c r="R49" i="117"/>
  <c r="Q49" i="117"/>
  <c r="P49" i="117"/>
  <c r="E49" i="117"/>
  <c r="U49" i="117" s="1"/>
  <c r="S48" i="117"/>
  <c r="R48" i="117"/>
  <c r="Q48" i="117"/>
  <c r="P48" i="117"/>
  <c r="E48" i="117"/>
  <c r="U48" i="117" s="1"/>
  <c r="S47" i="117"/>
  <c r="R47" i="117"/>
  <c r="Q47" i="117"/>
  <c r="P47" i="117"/>
  <c r="E47" i="117"/>
  <c r="S46" i="117"/>
  <c r="R46" i="117"/>
  <c r="Q46" i="117"/>
  <c r="P46" i="117"/>
  <c r="E46" i="117"/>
  <c r="S45" i="117"/>
  <c r="R45" i="117"/>
  <c r="Q45" i="117"/>
  <c r="P45" i="117"/>
  <c r="E45" i="117"/>
  <c r="S44" i="117"/>
  <c r="R44" i="117"/>
  <c r="S43" i="117"/>
  <c r="S42" i="117"/>
  <c r="R42" i="117"/>
  <c r="Q42" i="117"/>
  <c r="P42" i="117"/>
  <c r="E42" i="117"/>
  <c r="U42" i="117" s="1"/>
  <c r="U41" i="117"/>
  <c r="S41" i="117"/>
  <c r="R41" i="117"/>
  <c r="Q41" i="117"/>
  <c r="P41" i="117"/>
  <c r="E41" i="117"/>
  <c r="T41" i="117" s="1"/>
  <c r="S40" i="117"/>
  <c r="R40" i="117"/>
  <c r="Q40" i="117"/>
  <c r="P40" i="117"/>
  <c r="E40" i="117"/>
  <c r="S39" i="117"/>
  <c r="R39" i="117"/>
  <c r="Q39" i="117"/>
  <c r="P39" i="117"/>
  <c r="E39" i="117"/>
  <c r="U39" i="117" s="1"/>
  <c r="S38" i="117"/>
  <c r="R38" i="117"/>
  <c r="Q38" i="117"/>
  <c r="P38" i="117"/>
  <c r="E38" i="117"/>
  <c r="U38" i="117" s="1"/>
  <c r="S37" i="117"/>
  <c r="R37" i="117"/>
  <c r="Q37" i="117"/>
  <c r="P37" i="117"/>
  <c r="E37" i="117"/>
  <c r="S36" i="117"/>
  <c r="R36" i="117"/>
  <c r="Q36" i="117"/>
  <c r="P36" i="117"/>
  <c r="E36" i="117"/>
  <c r="S35" i="117"/>
  <c r="R35" i="117"/>
  <c r="Q35" i="117"/>
  <c r="P35" i="117"/>
  <c r="E35" i="117"/>
  <c r="T35" i="117" s="1"/>
  <c r="U34" i="117"/>
  <c r="S34" i="117"/>
  <c r="R34" i="117"/>
  <c r="Q34" i="117"/>
  <c r="P34" i="117"/>
  <c r="E34" i="117"/>
  <c r="T34" i="117" s="1"/>
  <c r="U33" i="117"/>
  <c r="S33" i="117"/>
  <c r="R33" i="117"/>
  <c r="Q33" i="117"/>
  <c r="P33" i="117"/>
  <c r="E33" i="117"/>
  <c r="S32" i="117"/>
  <c r="R32" i="117"/>
  <c r="Q32" i="117"/>
  <c r="P32" i="117"/>
  <c r="E32" i="117"/>
  <c r="S31" i="117"/>
  <c r="R31" i="117"/>
  <c r="Q31" i="117"/>
  <c r="P31" i="117"/>
  <c r="E31" i="117"/>
  <c r="S30" i="117"/>
  <c r="R30" i="117"/>
  <c r="Q30" i="117"/>
  <c r="P30" i="117"/>
  <c r="E30" i="117"/>
  <c r="U30" i="117" s="1"/>
  <c r="S29" i="117"/>
  <c r="R29" i="117"/>
  <c r="Q29" i="117"/>
  <c r="P29" i="117"/>
  <c r="E29" i="117"/>
  <c r="S27" i="117"/>
  <c r="R27" i="117"/>
  <c r="Q27" i="117"/>
  <c r="P27" i="117"/>
  <c r="E27" i="117"/>
  <c r="S26" i="117"/>
  <c r="R26" i="117"/>
  <c r="Q26" i="117"/>
  <c r="P26" i="117"/>
  <c r="E26" i="117"/>
  <c r="U26" i="117" s="1"/>
  <c r="S25" i="117"/>
  <c r="R25" i="117"/>
  <c r="Q25" i="117"/>
  <c r="P25" i="117"/>
  <c r="E25" i="117"/>
  <c r="U25" i="117" s="1"/>
  <c r="S24" i="117"/>
  <c r="R24" i="117"/>
  <c r="Q24" i="117"/>
  <c r="P24" i="117"/>
  <c r="E24" i="117"/>
  <c r="S23" i="117"/>
  <c r="R23" i="117"/>
  <c r="Q23" i="117"/>
  <c r="P23" i="117"/>
  <c r="E23" i="117"/>
  <c r="U22" i="117"/>
  <c r="S22" i="117"/>
  <c r="R22" i="117"/>
  <c r="Q22" i="117"/>
  <c r="P22" i="117"/>
  <c r="E22" i="117"/>
  <c r="T22" i="117" s="1"/>
  <c r="S21" i="117"/>
  <c r="R21" i="117"/>
  <c r="Q21" i="117"/>
  <c r="P21" i="117"/>
  <c r="E21" i="117"/>
  <c r="S20" i="117"/>
  <c r="R20" i="117"/>
  <c r="Q20" i="117"/>
  <c r="P20" i="117"/>
  <c r="E20" i="117"/>
  <c r="S19" i="117"/>
  <c r="R19" i="117"/>
  <c r="Q19" i="117"/>
  <c r="P19" i="117"/>
  <c r="E19" i="117"/>
  <c r="S18" i="117"/>
  <c r="R18" i="117"/>
  <c r="Q18" i="117"/>
  <c r="P18" i="117"/>
  <c r="E18" i="117"/>
  <c r="U18" i="117" s="1"/>
  <c r="S17" i="117"/>
  <c r="R17" i="117"/>
  <c r="Q17" i="117"/>
  <c r="P17" i="117"/>
  <c r="E17" i="117"/>
  <c r="U17" i="117" s="1"/>
  <c r="S16" i="117"/>
  <c r="R16" i="117"/>
  <c r="Q16" i="117"/>
  <c r="P16" i="117"/>
  <c r="E16" i="117"/>
  <c r="S15" i="117"/>
  <c r="R15" i="117"/>
  <c r="Q15" i="117"/>
  <c r="P15" i="117"/>
  <c r="E15" i="117"/>
  <c r="U14" i="117"/>
  <c r="S14" i="117"/>
  <c r="R14" i="117"/>
  <c r="Q14" i="117"/>
  <c r="P14" i="117"/>
  <c r="E14" i="117"/>
  <c r="T14" i="117" s="1"/>
  <c r="U13" i="117"/>
  <c r="S13" i="117"/>
  <c r="R13" i="117"/>
  <c r="Q13" i="117"/>
  <c r="P13" i="117"/>
  <c r="T13" i="117" s="1"/>
  <c r="E13" i="117"/>
  <c r="U12" i="117"/>
  <c r="T12" i="117"/>
  <c r="S12" i="117"/>
  <c r="R12" i="117"/>
  <c r="Q12" i="117"/>
  <c r="P12" i="117"/>
  <c r="E12" i="117"/>
  <c r="S11" i="117"/>
  <c r="R11" i="117"/>
  <c r="Q11" i="117"/>
  <c r="P11" i="117"/>
  <c r="E11" i="117"/>
  <c r="S10" i="117"/>
  <c r="R10" i="117"/>
  <c r="Q10" i="117"/>
  <c r="P10" i="117"/>
  <c r="E10" i="117"/>
  <c r="S9" i="117"/>
  <c r="R9" i="117"/>
  <c r="S64" i="116"/>
  <c r="R64" i="116"/>
  <c r="Q64" i="116"/>
  <c r="P64" i="116"/>
  <c r="E64" i="116"/>
  <c r="T64" i="116" s="1"/>
  <c r="U63" i="116"/>
  <c r="S63" i="116"/>
  <c r="R63" i="116"/>
  <c r="Q63" i="116"/>
  <c r="P63" i="116"/>
  <c r="E63" i="116"/>
  <c r="T63" i="116" s="1"/>
  <c r="S60" i="116"/>
  <c r="R60" i="116"/>
  <c r="Q60" i="116"/>
  <c r="P60" i="116"/>
  <c r="E60" i="116"/>
  <c r="U60" i="116" s="1"/>
  <c r="S59" i="116"/>
  <c r="R59" i="116"/>
  <c r="Q59" i="116"/>
  <c r="P59" i="116"/>
  <c r="E59" i="116"/>
  <c r="U59" i="116" s="1"/>
  <c r="S58" i="116"/>
  <c r="R58" i="116"/>
  <c r="Q58" i="116"/>
  <c r="P58" i="116"/>
  <c r="E58" i="116"/>
  <c r="U58" i="116" s="1"/>
  <c r="S57" i="116"/>
  <c r="R57" i="116"/>
  <c r="Q57" i="116"/>
  <c r="P57" i="116"/>
  <c r="E57" i="116"/>
  <c r="S56" i="116"/>
  <c r="R56" i="116"/>
  <c r="T55" i="116"/>
  <c r="S55" i="116"/>
  <c r="R55" i="116"/>
  <c r="Q55" i="116"/>
  <c r="P55" i="116"/>
  <c r="E55" i="116"/>
  <c r="U55" i="116" s="1"/>
  <c r="S54" i="116"/>
  <c r="R54" i="116"/>
  <c r="Q54" i="116"/>
  <c r="P54" i="116"/>
  <c r="E54" i="116"/>
  <c r="U54" i="116" s="1"/>
  <c r="S53" i="116"/>
  <c r="R53" i="116"/>
  <c r="Q53" i="116"/>
  <c r="P53" i="116"/>
  <c r="E53" i="116"/>
  <c r="U53" i="116" s="1"/>
  <c r="S52" i="116"/>
  <c r="R52" i="116"/>
  <c r="Q52" i="116"/>
  <c r="P52" i="116"/>
  <c r="E52" i="116"/>
  <c r="S51" i="116"/>
  <c r="R51" i="116"/>
  <c r="Q51" i="116"/>
  <c r="P51" i="116"/>
  <c r="E51" i="116"/>
  <c r="S50" i="116"/>
  <c r="R50" i="116"/>
  <c r="Q50" i="116"/>
  <c r="P50" i="116"/>
  <c r="E50" i="116"/>
  <c r="T50" i="116" s="1"/>
  <c r="S49" i="116"/>
  <c r="R49" i="116"/>
  <c r="Q49" i="116"/>
  <c r="P49" i="116"/>
  <c r="E49" i="116"/>
  <c r="U49" i="116" s="1"/>
  <c r="U48" i="116"/>
  <c r="S48" i="116"/>
  <c r="R48" i="116"/>
  <c r="Q48" i="116"/>
  <c r="P48" i="116"/>
  <c r="E48" i="116"/>
  <c r="T48" i="116" s="1"/>
  <c r="S47" i="116"/>
  <c r="R47" i="116"/>
  <c r="Q47" i="116"/>
  <c r="P47" i="116"/>
  <c r="E47" i="116"/>
  <c r="S46" i="116"/>
  <c r="R46" i="116"/>
  <c r="Q46" i="116"/>
  <c r="P46" i="116"/>
  <c r="E46" i="116"/>
  <c r="S45" i="116"/>
  <c r="R45" i="116"/>
  <c r="Q45" i="116"/>
  <c r="P45" i="116"/>
  <c r="E45" i="116"/>
  <c r="S44" i="116"/>
  <c r="R44" i="116"/>
  <c r="S43" i="116"/>
  <c r="S42" i="116"/>
  <c r="R42" i="116"/>
  <c r="Q42" i="116"/>
  <c r="P42" i="116"/>
  <c r="E42" i="116"/>
  <c r="S41" i="116"/>
  <c r="R41" i="116"/>
  <c r="Q41" i="116"/>
  <c r="P41" i="116"/>
  <c r="E41" i="116"/>
  <c r="S40" i="116"/>
  <c r="R40" i="116"/>
  <c r="Q40" i="116"/>
  <c r="P40" i="116"/>
  <c r="E40" i="116"/>
  <c r="U39" i="116"/>
  <c r="S39" i="116"/>
  <c r="R39" i="116"/>
  <c r="Q39" i="116"/>
  <c r="P39" i="116"/>
  <c r="E39" i="116"/>
  <c r="T39" i="116" s="1"/>
  <c r="U38" i="116"/>
  <c r="T38" i="116"/>
  <c r="S38" i="116"/>
  <c r="R38" i="116"/>
  <c r="Q38" i="116"/>
  <c r="P38" i="116"/>
  <c r="E38" i="116"/>
  <c r="T37" i="116"/>
  <c r="S37" i="116"/>
  <c r="R37" i="116"/>
  <c r="Q37" i="116"/>
  <c r="P37" i="116"/>
  <c r="E37" i="116"/>
  <c r="U37" i="116" s="1"/>
  <c r="S36" i="116"/>
  <c r="R36" i="116"/>
  <c r="Q36" i="116"/>
  <c r="P36" i="116"/>
  <c r="E36" i="116"/>
  <c r="U36" i="116" s="1"/>
  <c r="S35" i="116"/>
  <c r="R35" i="116"/>
  <c r="Q35" i="116"/>
  <c r="P35" i="116"/>
  <c r="E35" i="116"/>
  <c r="U35" i="116" s="1"/>
  <c r="S34" i="116"/>
  <c r="R34" i="116"/>
  <c r="Q34" i="116"/>
  <c r="P34" i="116"/>
  <c r="E34" i="116"/>
  <c r="S33" i="116"/>
  <c r="R33" i="116"/>
  <c r="Q33" i="116"/>
  <c r="P33" i="116"/>
  <c r="E33" i="116"/>
  <c r="S32" i="116"/>
  <c r="R32" i="116"/>
  <c r="Q32" i="116"/>
  <c r="P32" i="116"/>
  <c r="E32" i="116"/>
  <c r="S31" i="116"/>
  <c r="R31" i="116"/>
  <c r="Q31" i="116"/>
  <c r="P31" i="116"/>
  <c r="E31" i="116"/>
  <c r="U31" i="116" s="1"/>
  <c r="U30" i="116"/>
  <c r="T30" i="116"/>
  <c r="S30" i="116"/>
  <c r="R30" i="116"/>
  <c r="Q30" i="116"/>
  <c r="P30" i="116"/>
  <c r="E30" i="116"/>
  <c r="S29" i="116"/>
  <c r="R29" i="116"/>
  <c r="Q29" i="116"/>
  <c r="P29" i="116"/>
  <c r="E29" i="116"/>
  <c r="U29" i="116" s="1"/>
  <c r="S28" i="116"/>
  <c r="R28" i="116"/>
  <c r="S27" i="116"/>
  <c r="R27" i="116"/>
  <c r="Q27" i="116"/>
  <c r="P27" i="116"/>
  <c r="E27" i="116"/>
  <c r="T27" i="116" s="1"/>
  <c r="T26" i="116"/>
  <c r="S26" i="116"/>
  <c r="R26" i="116"/>
  <c r="Q26" i="116"/>
  <c r="P26" i="116"/>
  <c r="E26" i="116"/>
  <c r="U26" i="116" s="1"/>
  <c r="U25" i="116"/>
  <c r="T25" i="116"/>
  <c r="S25" i="116"/>
  <c r="R25" i="116"/>
  <c r="Q25" i="116"/>
  <c r="P25" i="116"/>
  <c r="E25" i="116"/>
  <c r="S24" i="116"/>
  <c r="R24" i="116"/>
  <c r="Q24" i="116"/>
  <c r="P24" i="116"/>
  <c r="E24" i="116"/>
  <c r="S23" i="116"/>
  <c r="R23" i="116"/>
  <c r="Q23" i="116"/>
  <c r="P23" i="116"/>
  <c r="E23" i="116"/>
  <c r="U23" i="116" s="1"/>
  <c r="S22" i="116"/>
  <c r="R22" i="116"/>
  <c r="Q22" i="116"/>
  <c r="P22" i="116"/>
  <c r="E22" i="116"/>
  <c r="U22" i="116" s="1"/>
  <c r="S21" i="116"/>
  <c r="R21" i="116"/>
  <c r="Q21" i="116"/>
  <c r="P21" i="116"/>
  <c r="E21" i="116"/>
  <c r="S20" i="116"/>
  <c r="R20" i="116"/>
  <c r="Q20" i="116"/>
  <c r="P20" i="116"/>
  <c r="E20" i="116"/>
  <c r="S19" i="116"/>
  <c r="R19" i="116"/>
  <c r="Q19" i="116"/>
  <c r="P19" i="116"/>
  <c r="E19" i="116"/>
  <c r="T19" i="116" s="1"/>
  <c r="S18" i="116"/>
  <c r="R18" i="116"/>
  <c r="Q18" i="116"/>
  <c r="P18" i="116"/>
  <c r="E18" i="116"/>
  <c r="U18" i="116" s="1"/>
  <c r="U17" i="116"/>
  <c r="T17" i="116"/>
  <c r="S17" i="116"/>
  <c r="R17" i="116"/>
  <c r="Q17" i="116"/>
  <c r="P17" i="116"/>
  <c r="E17" i="116"/>
  <c r="S16" i="116"/>
  <c r="R16" i="116"/>
  <c r="Q16" i="116"/>
  <c r="P16" i="116"/>
  <c r="E16" i="116"/>
  <c r="S15" i="116"/>
  <c r="R15" i="116"/>
  <c r="Q15" i="116"/>
  <c r="P15" i="116"/>
  <c r="E15" i="116"/>
  <c r="U15" i="116" s="1"/>
  <c r="S14" i="116"/>
  <c r="R14" i="116"/>
  <c r="Q14" i="116"/>
  <c r="P14" i="116"/>
  <c r="E14" i="116"/>
  <c r="U14" i="116" s="1"/>
  <c r="S13" i="116"/>
  <c r="R13" i="116"/>
  <c r="Q13" i="116"/>
  <c r="P13" i="116"/>
  <c r="E13" i="116"/>
  <c r="S12" i="116"/>
  <c r="R12" i="116"/>
  <c r="Q12" i="116"/>
  <c r="P12" i="116"/>
  <c r="E12" i="116"/>
  <c r="S11" i="116"/>
  <c r="R11" i="116"/>
  <c r="Q11" i="116"/>
  <c r="P11" i="116"/>
  <c r="E11" i="116"/>
  <c r="T11" i="116" s="1"/>
  <c r="S10" i="116"/>
  <c r="R10" i="116"/>
  <c r="Q10" i="116"/>
  <c r="P10" i="116"/>
  <c r="E10" i="116"/>
  <c r="S9" i="116"/>
  <c r="R9" i="116"/>
  <c r="S64" i="115"/>
  <c r="R64" i="115"/>
  <c r="Q64" i="115"/>
  <c r="P64" i="115"/>
  <c r="E64" i="115"/>
  <c r="S63" i="115"/>
  <c r="R63" i="115"/>
  <c r="Q63" i="115"/>
  <c r="P63" i="115"/>
  <c r="E63" i="115"/>
  <c r="S62" i="115"/>
  <c r="R62" i="115"/>
  <c r="S60" i="115"/>
  <c r="R60" i="115"/>
  <c r="Q60" i="115"/>
  <c r="P60" i="115"/>
  <c r="E60" i="115"/>
  <c r="T60" i="115" s="1"/>
  <c r="U59" i="115"/>
  <c r="T59" i="115"/>
  <c r="S59" i="115"/>
  <c r="R59" i="115"/>
  <c r="Q59" i="115"/>
  <c r="P59" i="115"/>
  <c r="E59" i="115"/>
  <c r="S58" i="115"/>
  <c r="R58" i="115"/>
  <c r="Q58" i="115"/>
  <c r="P58" i="115"/>
  <c r="E58" i="115"/>
  <c r="T58" i="115" s="1"/>
  <c r="T57" i="115"/>
  <c r="S57" i="115"/>
  <c r="R57" i="115"/>
  <c r="Q57" i="115"/>
  <c r="P57" i="115"/>
  <c r="E57" i="115"/>
  <c r="U57" i="115" s="1"/>
  <c r="S56" i="115"/>
  <c r="R56" i="115"/>
  <c r="S55" i="115"/>
  <c r="R55" i="115"/>
  <c r="Q55" i="115"/>
  <c r="P55" i="115"/>
  <c r="E55" i="115"/>
  <c r="T55" i="115" s="1"/>
  <c r="T54" i="115"/>
  <c r="S54" i="115"/>
  <c r="R54" i="115"/>
  <c r="Q54" i="115"/>
  <c r="P54" i="115"/>
  <c r="E54" i="115"/>
  <c r="U54" i="115" s="1"/>
  <c r="U53" i="115"/>
  <c r="T53" i="115"/>
  <c r="S53" i="115"/>
  <c r="R53" i="115"/>
  <c r="Q53" i="115"/>
  <c r="P53" i="115"/>
  <c r="E53" i="115"/>
  <c r="S52" i="115"/>
  <c r="R52" i="115"/>
  <c r="Q52" i="115"/>
  <c r="P52" i="115"/>
  <c r="E52" i="115"/>
  <c r="U52" i="115" s="1"/>
  <c r="S51" i="115"/>
  <c r="R51" i="115"/>
  <c r="Q51" i="115"/>
  <c r="P51" i="115"/>
  <c r="E51" i="115"/>
  <c r="U51" i="115" s="1"/>
  <c r="S50" i="115"/>
  <c r="R50" i="115"/>
  <c r="Q50" i="115"/>
  <c r="P50" i="115"/>
  <c r="E50" i="115"/>
  <c r="U50" i="115" s="1"/>
  <c r="S49" i="115"/>
  <c r="R49" i="115"/>
  <c r="Q49" i="115"/>
  <c r="P49" i="115"/>
  <c r="E49" i="115"/>
  <c r="S48" i="115"/>
  <c r="R48" i="115"/>
  <c r="Q48" i="115"/>
  <c r="P48" i="115"/>
  <c r="E48" i="115"/>
  <c r="U47" i="115"/>
  <c r="S47" i="115"/>
  <c r="R47" i="115"/>
  <c r="Q47" i="115"/>
  <c r="P47" i="115"/>
  <c r="E47" i="115"/>
  <c r="T47" i="115" s="1"/>
  <c r="U46" i="115"/>
  <c r="T46" i="115"/>
  <c r="S46" i="115"/>
  <c r="R46" i="115"/>
  <c r="Q46" i="115"/>
  <c r="P46" i="115"/>
  <c r="E46" i="115"/>
  <c r="U45" i="115"/>
  <c r="T45" i="115"/>
  <c r="S45" i="115"/>
  <c r="R45" i="115"/>
  <c r="Q45" i="115"/>
  <c r="P45" i="115"/>
  <c r="E45" i="115"/>
  <c r="S44" i="115"/>
  <c r="R44" i="115"/>
  <c r="T42" i="115"/>
  <c r="S42" i="115"/>
  <c r="R42" i="115"/>
  <c r="Q42" i="115"/>
  <c r="P42" i="115"/>
  <c r="E42" i="115"/>
  <c r="U42" i="115" s="1"/>
  <c r="S41" i="115"/>
  <c r="R41" i="115"/>
  <c r="Q41" i="115"/>
  <c r="P41" i="115"/>
  <c r="E41" i="115"/>
  <c r="U41" i="115" s="1"/>
  <c r="S40" i="115"/>
  <c r="R40" i="115"/>
  <c r="Q40" i="115"/>
  <c r="P40" i="115"/>
  <c r="E40" i="115"/>
  <c r="U40" i="115" s="1"/>
  <c r="S39" i="115"/>
  <c r="R39" i="115"/>
  <c r="Q39" i="115"/>
  <c r="P39" i="115"/>
  <c r="E39" i="115"/>
  <c r="S38" i="115"/>
  <c r="R38" i="115"/>
  <c r="Q38" i="115"/>
  <c r="P38" i="115"/>
  <c r="E38" i="115"/>
  <c r="S37" i="115"/>
  <c r="R37" i="115"/>
  <c r="Q37" i="115"/>
  <c r="P37" i="115"/>
  <c r="E37" i="115"/>
  <c r="T37" i="115" s="1"/>
  <c r="S36" i="115"/>
  <c r="R36" i="115"/>
  <c r="Q36" i="115"/>
  <c r="P36" i="115"/>
  <c r="E36" i="115"/>
  <c r="S35" i="115"/>
  <c r="R35" i="115"/>
  <c r="Q35" i="115"/>
  <c r="P35" i="115"/>
  <c r="E35" i="115"/>
  <c r="U35" i="115" s="1"/>
  <c r="S34" i="115"/>
  <c r="R34" i="115"/>
  <c r="Q34" i="115"/>
  <c r="P34" i="115"/>
  <c r="E34" i="115"/>
  <c r="S33" i="115"/>
  <c r="R33" i="115"/>
  <c r="Q33" i="115"/>
  <c r="P33" i="115"/>
  <c r="E33" i="115"/>
  <c r="S32" i="115"/>
  <c r="R32" i="115"/>
  <c r="Q32" i="115"/>
  <c r="P32" i="115"/>
  <c r="E32" i="115"/>
  <c r="U32" i="115" s="1"/>
  <c r="S31" i="115"/>
  <c r="R31" i="115"/>
  <c r="Q31" i="115"/>
  <c r="P31" i="115"/>
  <c r="E31" i="115"/>
  <c r="S30" i="115"/>
  <c r="R30" i="115"/>
  <c r="Q30" i="115"/>
  <c r="P30" i="115"/>
  <c r="E30" i="115"/>
  <c r="S29" i="115"/>
  <c r="R29" i="115"/>
  <c r="Q29" i="115"/>
  <c r="P29" i="115"/>
  <c r="E29" i="115"/>
  <c r="U29" i="115" s="1"/>
  <c r="S28" i="115"/>
  <c r="R28" i="115"/>
  <c r="S27" i="115"/>
  <c r="R27" i="115"/>
  <c r="Q27" i="115"/>
  <c r="P27" i="115"/>
  <c r="E27" i="115"/>
  <c r="U27" i="115" s="1"/>
  <c r="S26" i="115"/>
  <c r="R26" i="115"/>
  <c r="Q26" i="115"/>
  <c r="P26" i="115"/>
  <c r="E26" i="115"/>
  <c r="S25" i="115"/>
  <c r="R25" i="115"/>
  <c r="Q25" i="115"/>
  <c r="P25" i="115"/>
  <c r="E25" i="115"/>
  <c r="S24" i="115"/>
  <c r="R24" i="115"/>
  <c r="Q24" i="115"/>
  <c r="P24" i="115"/>
  <c r="E24" i="115"/>
  <c r="T24" i="115" s="1"/>
  <c r="U23" i="115"/>
  <c r="S23" i="115"/>
  <c r="R23" i="115"/>
  <c r="Q23" i="115"/>
  <c r="P23" i="115"/>
  <c r="E23" i="115"/>
  <c r="T23" i="115" s="1"/>
  <c r="U22" i="115"/>
  <c r="T22" i="115"/>
  <c r="S22" i="115"/>
  <c r="R22" i="115"/>
  <c r="Q22" i="115"/>
  <c r="P22" i="115"/>
  <c r="E22" i="115"/>
  <c r="S21" i="115"/>
  <c r="R21" i="115"/>
  <c r="Q21" i="115"/>
  <c r="P21" i="115"/>
  <c r="E21" i="115"/>
  <c r="S20" i="115"/>
  <c r="R20" i="115"/>
  <c r="Q20" i="115"/>
  <c r="P20" i="115"/>
  <c r="E20" i="115"/>
  <c r="U20" i="115" s="1"/>
  <c r="S19" i="115"/>
  <c r="R19" i="115"/>
  <c r="Q19" i="115"/>
  <c r="P19" i="115"/>
  <c r="E19" i="115"/>
  <c r="U19" i="115" s="1"/>
  <c r="S18" i="115"/>
  <c r="R18" i="115"/>
  <c r="Q18" i="115"/>
  <c r="P18" i="115"/>
  <c r="E18" i="115"/>
  <c r="S17" i="115"/>
  <c r="R17" i="115"/>
  <c r="Q17" i="115"/>
  <c r="P17" i="115"/>
  <c r="E17" i="115"/>
  <c r="U16" i="115"/>
  <c r="S16" i="115"/>
  <c r="R16" i="115"/>
  <c r="Q16" i="115"/>
  <c r="P16" i="115"/>
  <c r="E16" i="115"/>
  <c r="T16" i="115" s="1"/>
  <c r="S15" i="115"/>
  <c r="R15" i="115"/>
  <c r="Q15" i="115"/>
  <c r="P15" i="115"/>
  <c r="E15" i="115"/>
  <c r="U15" i="115" s="1"/>
  <c r="U14" i="115"/>
  <c r="T14" i="115"/>
  <c r="S14" i="115"/>
  <c r="R14" i="115"/>
  <c r="Q14" i="115"/>
  <c r="P14" i="115"/>
  <c r="E14" i="115"/>
  <c r="S13" i="115"/>
  <c r="R13" i="115"/>
  <c r="Q13" i="115"/>
  <c r="P13" i="115"/>
  <c r="E13" i="115"/>
  <c r="T13" i="115" s="1"/>
  <c r="S12" i="115"/>
  <c r="R12" i="115"/>
  <c r="Q12" i="115"/>
  <c r="P12" i="115"/>
  <c r="E12" i="115"/>
  <c r="U12" i="115" s="1"/>
  <c r="S11" i="115"/>
  <c r="R11" i="115"/>
  <c r="Q11" i="115"/>
  <c r="P11" i="115"/>
  <c r="E11" i="115"/>
  <c r="U11" i="115" s="1"/>
  <c r="S10" i="115"/>
  <c r="R10" i="115"/>
  <c r="Q10" i="115"/>
  <c r="P10" i="115"/>
  <c r="E10" i="115"/>
  <c r="S9" i="115"/>
  <c r="R9" i="115"/>
  <c r="S64" i="114"/>
  <c r="R64" i="114"/>
  <c r="Q64" i="114"/>
  <c r="P64" i="114"/>
  <c r="E64" i="114"/>
  <c r="U64" i="114" s="1"/>
  <c r="S63" i="114"/>
  <c r="R63" i="114"/>
  <c r="Q63" i="114"/>
  <c r="P63" i="114"/>
  <c r="E63" i="114"/>
  <c r="S62" i="114"/>
  <c r="R62" i="114"/>
  <c r="S60" i="114"/>
  <c r="R60" i="114"/>
  <c r="Q60" i="114"/>
  <c r="P60" i="114"/>
  <c r="E60" i="114"/>
  <c r="U60" i="114" s="1"/>
  <c r="S59" i="114"/>
  <c r="R59" i="114"/>
  <c r="Q59" i="114"/>
  <c r="P59" i="114"/>
  <c r="E59" i="114"/>
  <c r="S58" i="114"/>
  <c r="R58" i="114"/>
  <c r="Q58" i="114"/>
  <c r="P58" i="114"/>
  <c r="E58" i="114"/>
  <c r="U57" i="114"/>
  <c r="S57" i="114"/>
  <c r="R57" i="114"/>
  <c r="Q57" i="114"/>
  <c r="P57" i="114"/>
  <c r="E57" i="114"/>
  <c r="S56" i="114"/>
  <c r="R56" i="114"/>
  <c r="S55" i="114"/>
  <c r="R55" i="114"/>
  <c r="Q55" i="114"/>
  <c r="P55" i="114"/>
  <c r="E55" i="114"/>
  <c r="U55" i="114" s="1"/>
  <c r="S54" i="114"/>
  <c r="R54" i="114"/>
  <c r="Q54" i="114"/>
  <c r="P54" i="114"/>
  <c r="E54" i="114"/>
  <c r="S53" i="114"/>
  <c r="R53" i="114"/>
  <c r="Q53" i="114"/>
  <c r="P53" i="114"/>
  <c r="E53" i="114"/>
  <c r="S52" i="114"/>
  <c r="R52" i="114"/>
  <c r="Q52" i="114"/>
  <c r="P52" i="114"/>
  <c r="E52" i="114"/>
  <c r="T52" i="114" s="1"/>
  <c r="S51" i="114"/>
  <c r="R51" i="114"/>
  <c r="Q51" i="114"/>
  <c r="P51" i="114"/>
  <c r="E51" i="114"/>
  <c r="S50" i="114"/>
  <c r="R50" i="114"/>
  <c r="Q50" i="114"/>
  <c r="P50" i="114"/>
  <c r="E50" i="114"/>
  <c r="T49" i="114"/>
  <c r="S49" i="114"/>
  <c r="R49" i="114"/>
  <c r="Q49" i="114"/>
  <c r="P49" i="114"/>
  <c r="E49" i="114"/>
  <c r="U49" i="114" s="1"/>
  <c r="S48" i="114"/>
  <c r="R48" i="114"/>
  <c r="Q48" i="114"/>
  <c r="P48" i="114"/>
  <c r="E48" i="114"/>
  <c r="U48" i="114" s="1"/>
  <c r="S47" i="114"/>
  <c r="R47" i="114"/>
  <c r="Q47" i="114"/>
  <c r="P47" i="114"/>
  <c r="E47" i="114"/>
  <c r="S46" i="114"/>
  <c r="R46" i="114"/>
  <c r="Q46" i="114"/>
  <c r="P46" i="114"/>
  <c r="E46" i="114"/>
  <c r="S45" i="114"/>
  <c r="R45" i="114"/>
  <c r="Q45" i="114"/>
  <c r="P45" i="114"/>
  <c r="E45" i="114"/>
  <c r="S44" i="114"/>
  <c r="R44" i="114"/>
  <c r="S43" i="114"/>
  <c r="R43" i="114"/>
  <c r="S42" i="114"/>
  <c r="R42" i="114"/>
  <c r="Q42" i="114"/>
  <c r="P42" i="114"/>
  <c r="E42" i="114"/>
  <c r="T42" i="114" s="1"/>
  <c r="S41" i="114"/>
  <c r="R41" i="114"/>
  <c r="Q41" i="114"/>
  <c r="P41" i="114"/>
  <c r="E41" i="114"/>
  <c r="U41" i="114" s="1"/>
  <c r="S40" i="114"/>
  <c r="R40" i="114"/>
  <c r="Q40" i="114"/>
  <c r="P40" i="114"/>
  <c r="E40" i="114"/>
  <c r="T40" i="114" s="1"/>
  <c r="U39" i="114"/>
  <c r="T39" i="114"/>
  <c r="S39" i="114"/>
  <c r="R39" i="114"/>
  <c r="Q39" i="114"/>
  <c r="P39" i="114"/>
  <c r="E39" i="114"/>
  <c r="S38" i="114"/>
  <c r="R38" i="114"/>
  <c r="Q38" i="114"/>
  <c r="P38" i="114"/>
  <c r="E38" i="114"/>
  <c r="U38" i="114" s="1"/>
  <c r="S37" i="114"/>
  <c r="R37" i="114"/>
  <c r="Q37" i="114"/>
  <c r="P37" i="114"/>
  <c r="E37" i="114"/>
  <c r="U37" i="114" s="1"/>
  <c r="S36" i="114"/>
  <c r="R36" i="114"/>
  <c r="Q36" i="114"/>
  <c r="P36" i="114"/>
  <c r="E36" i="114"/>
  <c r="S35" i="114"/>
  <c r="R35" i="114"/>
  <c r="Q35" i="114"/>
  <c r="P35" i="114"/>
  <c r="E35" i="114"/>
  <c r="S34" i="114"/>
  <c r="R34" i="114"/>
  <c r="Q34" i="114"/>
  <c r="P34" i="114"/>
  <c r="E34" i="114"/>
  <c r="T34" i="114" s="1"/>
  <c r="U33" i="114"/>
  <c r="T33" i="114"/>
  <c r="S33" i="114"/>
  <c r="R33" i="114"/>
  <c r="Q33" i="114"/>
  <c r="P33" i="114"/>
  <c r="E33" i="114"/>
  <c r="U32" i="114"/>
  <c r="T32" i="114"/>
  <c r="S32" i="114"/>
  <c r="R32" i="114"/>
  <c r="Q32" i="114"/>
  <c r="P32" i="114"/>
  <c r="E32" i="114"/>
  <c r="S31" i="114"/>
  <c r="R31" i="114"/>
  <c r="Q31" i="114"/>
  <c r="P31" i="114"/>
  <c r="E31" i="114"/>
  <c r="T31" i="114" s="1"/>
  <c r="S30" i="114"/>
  <c r="R30" i="114"/>
  <c r="Q30" i="114"/>
  <c r="P30" i="114"/>
  <c r="E30" i="114"/>
  <c r="U30" i="114" s="1"/>
  <c r="S29" i="114"/>
  <c r="R29" i="114"/>
  <c r="Q29" i="114"/>
  <c r="P29" i="114"/>
  <c r="E29" i="114"/>
  <c r="U27" i="114"/>
  <c r="S27" i="114"/>
  <c r="R27" i="114"/>
  <c r="Q27" i="114"/>
  <c r="P27" i="114"/>
  <c r="E27" i="114"/>
  <c r="T27" i="114" s="1"/>
  <c r="U26" i="114"/>
  <c r="S26" i="114"/>
  <c r="R26" i="114"/>
  <c r="Q26" i="114"/>
  <c r="P26" i="114"/>
  <c r="E26" i="114"/>
  <c r="T26" i="114" s="1"/>
  <c r="S25" i="114"/>
  <c r="R25" i="114"/>
  <c r="Q25" i="114"/>
  <c r="P25" i="114"/>
  <c r="E25" i="114"/>
  <c r="U25" i="114" s="1"/>
  <c r="S24" i="114"/>
  <c r="R24" i="114"/>
  <c r="Q24" i="114"/>
  <c r="P24" i="114"/>
  <c r="E24" i="114"/>
  <c r="U24" i="114" s="1"/>
  <c r="S23" i="114"/>
  <c r="R23" i="114"/>
  <c r="Q23" i="114"/>
  <c r="P23" i="114"/>
  <c r="E23" i="114"/>
  <c r="S22" i="114"/>
  <c r="R22" i="114"/>
  <c r="Q22" i="114"/>
  <c r="P22" i="114"/>
  <c r="E22" i="114"/>
  <c r="S21" i="114"/>
  <c r="R21" i="114"/>
  <c r="Q21" i="114"/>
  <c r="P21" i="114"/>
  <c r="E21" i="114"/>
  <c r="T21" i="114" s="1"/>
  <c r="S20" i="114"/>
  <c r="R20" i="114"/>
  <c r="Q20" i="114"/>
  <c r="P20" i="114"/>
  <c r="E20" i="114"/>
  <c r="S19" i="114"/>
  <c r="R19" i="114"/>
  <c r="Q19" i="114"/>
  <c r="P19" i="114"/>
  <c r="E19" i="114"/>
  <c r="U19" i="114" s="1"/>
  <c r="S18" i="114"/>
  <c r="R18" i="114"/>
  <c r="Q18" i="114"/>
  <c r="P18" i="114"/>
  <c r="E18" i="114"/>
  <c r="U18" i="114" s="1"/>
  <c r="S17" i="114"/>
  <c r="R17" i="114"/>
  <c r="Q17" i="114"/>
  <c r="P17" i="114"/>
  <c r="E17" i="114"/>
  <c r="U17" i="114" s="1"/>
  <c r="S16" i="114"/>
  <c r="R16" i="114"/>
  <c r="Q16" i="114"/>
  <c r="P16" i="114"/>
  <c r="E16" i="114"/>
  <c r="U16" i="114" s="1"/>
  <c r="S15" i="114"/>
  <c r="R15" i="114"/>
  <c r="Q15" i="114"/>
  <c r="P15" i="114"/>
  <c r="E15" i="114"/>
  <c r="S14" i="114"/>
  <c r="R14" i="114"/>
  <c r="Q14" i="114"/>
  <c r="P14" i="114"/>
  <c r="E14" i="114"/>
  <c r="S13" i="114"/>
  <c r="R13" i="114"/>
  <c r="Q13" i="114"/>
  <c r="P13" i="114"/>
  <c r="E13" i="114"/>
  <c r="T13" i="114" s="1"/>
  <c r="S12" i="114"/>
  <c r="R12" i="114"/>
  <c r="Q12" i="114"/>
  <c r="P12" i="114"/>
  <c r="E12" i="114"/>
  <c r="S11" i="114"/>
  <c r="R11" i="114"/>
  <c r="Q11" i="114"/>
  <c r="P11" i="114"/>
  <c r="E11" i="114"/>
  <c r="U11" i="114" s="1"/>
  <c r="T10" i="114"/>
  <c r="S10" i="114"/>
  <c r="R10" i="114"/>
  <c r="Q10" i="114"/>
  <c r="P10" i="114"/>
  <c r="E10" i="114"/>
  <c r="S9" i="114"/>
  <c r="R9" i="114"/>
  <c r="S64" i="113"/>
  <c r="R64" i="113"/>
  <c r="Q64" i="113"/>
  <c r="P64" i="113"/>
  <c r="E64" i="113"/>
  <c r="T64" i="113" s="1"/>
  <c r="S63" i="113"/>
  <c r="R63" i="113"/>
  <c r="Q63" i="113"/>
  <c r="P63" i="113"/>
  <c r="E63" i="113"/>
  <c r="S62" i="113"/>
  <c r="R62" i="113"/>
  <c r="T60" i="113"/>
  <c r="S60" i="113"/>
  <c r="R60" i="113"/>
  <c r="Q60" i="113"/>
  <c r="P60" i="113"/>
  <c r="E60" i="113"/>
  <c r="U60" i="113" s="1"/>
  <c r="S59" i="113"/>
  <c r="R59" i="113"/>
  <c r="Q59" i="113"/>
  <c r="P59" i="113"/>
  <c r="E59" i="113"/>
  <c r="T59" i="113" s="1"/>
  <c r="S58" i="113"/>
  <c r="R58" i="113"/>
  <c r="Q58" i="113"/>
  <c r="P58" i="113"/>
  <c r="E58" i="113"/>
  <c r="U58" i="113" s="1"/>
  <c r="S57" i="113"/>
  <c r="R57" i="113"/>
  <c r="Q57" i="113"/>
  <c r="P57" i="113"/>
  <c r="E57" i="113"/>
  <c r="S56" i="113"/>
  <c r="R56" i="113"/>
  <c r="S55" i="113"/>
  <c r="R55" i="113"/>
  <c r="Q55" i="113"/>
  <c r="P55" i="113"/>
  <c r="E55" i="113"/>
  <c r="U54" i="113"/>
  <c r="T54" i="113"/>
  <c r="S54" i="113"/>
  <c r="R54" i="113"/>
  <c r="Q54" i="113"/>
  <c r="P54" i="113"/>
  <c r="E54" i="113"/>
  <c r="S53" i="113"/>
  <c r="R53" i="113"/>
  <c r="Q53" i="113"/>
  <c r="P53" i="113"/>
  <c r="E53" i="113"/>
  <c r="U53" i="113" s="1"/>
  <c r="S52" i="113"/>
  <c r="R52" i="113"/>
  <c r="Q52" i="113"/>
  <c r="P52" i="113"/>
  <c r="E52" i="113"/>
  <c r="U52" i="113" s="1"/>
  <c r="S51" i="113"/>
  <c r="R51" i="113"/>
  <c r="Q51" i="113"/>
  <c r="P51" i="113"/>
  <c r="E51" i="113"/>
  <c r="S50" i="113"/>
  <c r="R50" i="113"/>
  <c r="Q50" i="113"/>
  <c r="P50" i="113"/>
  <c r="E50" i="113"/>
  <c r="S49" i="113"/>
  <c r="R49" i="113"/>
  <c r="Q49" i="113"/>
  <c r="P49" i="113"/>
  <c r="E49" i="113"/>
  <c r="T49" i="113" s="1"/>
  <c r="S48" i="113"/>
  <c r="R48" i="113"/>
  <c r="Q48" i="113"/>
  <c r="P48" i="113"/>
  <c r="E48" i="113"/>
  <c r="U48" i="113" s="1"/>
  <c r="S47" i="113"/>
  <c r="R47" i="113"/>
  <c r="Q47" i="113"/>
  <c r="P47" i="113"/>
  <c r="E47" i="113"/>
  <c r="T46" i="113"/>
  <c r="S46" i="113"/>
  <c r="R46" i="113"/>
  <c r="Q46" i="113"/>
  <c r="P46" i="113"/>
  <c r="E46" i="113"/>
  <c r="U46" i="113" s="1"/>
  <c r="S45" i="113"/>
  <c r="R45" i="113"/>
  <c r="Q45" i="113"/>
  <c r="P45" i="113"/>
  <c r="E45" i="113"/>
  <c r="U45" i="113" s="1"/>
  <c r="S44" i="113"/>
  <c r="R44" i="113"/>
  <c r="S43" i="113"/>
  <c r="R43" i="113"/>
  <c r="S42" i="113"/>
  <c r="R42" i="113"/>
  <c r="Q42" i="113"/>
  <c r="P42" i="113"/>
  <c r="E42" i="113"/>
  <c r="U42" i="113" s="1"/>
  <c r="S41" i="113"/>
  <c r="R41" i="113"/>
  <c r="Q41" i="113"/>
  <c r="P41" i="113"/>
  <c r="E41" i="113"/>
  <c r="S40" i="113"/>
  <c r="R40" i="113"/>
  <c r="Q40" i="113"/>
  <c r="P40" i="113"/>
  <c r="E40" i="113"/>
  <c r="S39" i="113"/>
  <c r="R39" i="113"/>
  <c r="Q39" i="113"/>
  <c r="P39" i="113"/>
  <c r="E39" i="113"/>
  <c r="T39" i="113" s="1"/>
  <c r="S38" i="113"/>
  <c r="R38" i="113"/>
  <c r="Q38" i="113"/>
  <c r="P38" i="113"/>
  <c r="E38" i="113"/>
  <c r="U38" i="113" s="1"/>
  <c r="U37" i="113"/>
  <c r="T37" i="113"/>
  <c r="S37" i="113"/>
  <c r="R37" i="113"/>
  <c r="Q37" i="113"/>
  <c r="P37" i="113"/>
  <c r="E37" i="113"/>
  <c r="S36" i="113"/>
  <c r="R36" i="113"/>
  <c r="Q36" i="113"/>
  <c r="P36" i="113"/>
  <c r="E36" i="113"/>
  <c r="S35" i="113"/>
  <c r="R35" i="113"/>
  <c r="Q35" i="113"/>
  <c r="P35" i="113"/>
  <c r="E35" i="113"/>
  <c r="U35" i="113" s="1"/>
  <c r="S34" i="113"/>
  <c r="R34" i="113"/>
  <c r="Q34" i="113"/>
  <c r="P34" i="113"/>
  <c r="E34" i="113"/>
  <c r="U34" i="113" s="1"/>
  <c r="S33" i="113"/>
  <c r="R33" i="113"/>
  <c r="Q33" i="113"/>
  <c r="P33" i="113"/>
  <c r="E33" i="113"/>
  <c r="S32" i="113"/>
  <c r="R32" i="113"/>
  <c r="Q32" i="113"/>
  <c r="P32" i="113"/>
  <c r="E32" i="113"/>
  <c r="U31" i="113"/>
  <c r="S31" i="113"/>
  <c r="R31" i="113"/>
  <c r="Q31" i="113"/>
  <c r="P31" i="113"/>
  <c r="E31" i="113"/>
  <c r="T31" i="113" s="1"/>
  <c r="S30" i="113"/>
  <c r="R30" i="113"/>
  <c r="Q30" i="113"/>
  <c r="P30" i="113"/>
  <c r="E30" i="113"/>
  <c r="S29" i="113"/>
  <c r="R29" i="113"/>
  <c r="Q29" i="113"/>
  <c r="P29" i="113"/>
  <c r="E29" i="113"/>
  <c r="U29" i="113" s="1"/>
  <c r="S28" i="113"/>
  <c r="R28" i="113"/>
  <c r="S27" i="113"/>
  <c r="R27" i="113"/>
  <c r="Q27" i="113"/>
  <c r="P27" i="113"/>
  <c r="E27" i="113"/>
  <c r="S26" i="113"/>
  <c r="R26" i="113"/>
  <c r="Q26" i="113"/>
  <c r="P26" i="113"/>
  <c r="E26" i="113"/>
  <c r="T26" i="113" s="1"/>
  <c r="T25" i="113"/>
  <c r="S25" i="113"/>
  <c r="R25" i="113"/>
  <c r="Q25" i="113"/>
  <c r="P25" i="113"/>
  <c r="E25" i="113"/>
  <c r="U25" i="113" s="1"/>
  <c r="S24" i="113"/>
  <c r="R24" i="113"/>
  <c r="Q24" i="113"/>
  <c r="P24" i="113"/>
  <c r="E24" i="113"/>
  <c r="U23" i="113"/>
  <c r="T23" i="113"/>
  <c r="S23" i="113"/>
  <c r="R23" i="113"/>
  <c r="Q23" i="113"/>
  <c r="P23" i="113"/>
  <c r="E23" i="113"/>
  <c r="S22" i="113"/>
  <c r="R22" i="113"/>
  <c r="Q22" i="113"/>
  <c r="P22" i="113"/>
  <c r="E22" i="113"/>
  <c r="U22" i="113" s="1"/>
  <c r="S21" i="113"/>
  <c r="R21" i="113"/>
  <c r="Q21" i="113"/>
  <c r="P21" i="113"/>
  <c r="E21" i="113"/>
  <c r="U21" i="113" s="1"/>
  <c r="S20" i="113"/>
  <c r="R20" i="113"/>
  <c r="Q20" i="113"/>
  <c r="P20" i="113"/>
  <c r="E20" i="113"/>
  <c r="S19" i="113"/>
  <c r="R19" i="113"/>
  <c r="Q19" i="113"/>
  <c r="P19" i="113"/>
  <c r="E19" i="113"/>
  <c r="S18" i="113"/>
  <c r="R18" i="113"/>
  <c r="Q18" i="113"/>
  <c r="P18" i="113"/>
  <c r="E18" i="113"/>
  <c r="T18" i="113" s="1"/>
  <c r="U17" i="113"/>
  <c r="T17" i="113"/>
  <c r="S17" i="113"/>
  <c r="R17" i="113"/>
  <c r="Q17" i="113"/>
  <c r="P17" i="113"/>
  <c r="E17" i="113"/>
  <c r="S16" i="113"/>
  <c r="R16" i="113"/>
  <c r="Q16" i="113"/>
  <c r="P16" i="113"/>
  <c r="E16" i="113"/>
  <c r="S15" i="113"/>
  <c r="R15" i="113"/>
  <c r="Q15" i="113"/>
  <c r="P15" i="113"/>
  <c r="E15" i="113"/>
  <c r="U15" i="113" s="1"/>
  <c r="S14" i="113"/>
  <c r="R14" i="113"/>
  <c r="Q14" i="113"/>
  <c r="P14" i="113"/>
  <c r="E14" i="113"/>
  <c r="U14" i="113" s="1"/>
  <c r="S13" i="113"/>
  <c r="R13" i="113"/>
  <c r="Q13" i="113"/>
  <c r="P13" i="113"/>
  <c r="E13" i="113"/>
  <c r="S12" i="113"/>
  <c r="R12" i="113"/>
  <c r="Q12" i="113"/>
  <c r="P12" i="113"/>
  <c r="E12" i="113"/>
  <c r="S11" i="113"/>
  <c r="R11" i="113"/>
  <c r="Q11" i="113"/>
  <c r="P11" i="113"/>
  <c r="E11" i="113"/>
  <c r="S10" i="113"/>
  <c r="R10" i="113"/>
  <c r="Q10" i="113"/>
  <c r="P10" i="113"/>
  <c r="E10" i="113"/>
  <c r="U10" i="113" s="1"/>
  <c r="S9" i="113"/>
  <c r="R9" i="113"/>
  <c r="S64" i="112"/>
  <c r="R64" i="112"/>
  <c r="Q64" i="112"/>
  <c r="P64" i="112"/>
  <c r="E64" i="112"/>
  <c r="U64" i="112" s="1"/>
  <c r="S63" i="112"/>
  <c r="R63" i="112"/>
  <c r="Q63" i="112"/>
  <c r="P63" i="112"/>
  <c r="E63" i="112"/>
  <c r="S62" i="112"/>
  <c r="R62" i="112"/>
  <c r="S60" i="112"/>
  <c r="R60" i="112"/>
  <c r="Q60" i="112"/>
  <c r="P60" i="112"/>
  <c r="E60" i="112"/>
  <c r="S59" i="112"/>
  <c r="R59" i="112"/>
  <c r="Q59" i="112"/>
  <c r="P59" i="112"/>
  <c r="E59" i="112"/>
  <c r="T59" i="112" s="1"/>
  <c r="S58" i="112"/>
  <c r="R58" i="112"/>
  <c r="Q58" i="112"/>
  <c r="P58" i="112"/>
  <c r="E58" i="112"/>
  <c r="U58" i="112" s="1"/>
  <c r="S57" i="112"/>
  <c r="R57" i="112"/>
  <c r="Q57" i="112"/>
  <c r="P57" i="112"/>
  <c r="E57" i="112"/>
  <c r="R56" i="112"/>
  <c r="S55" i="112"/>
  <c r="R55" i="112"/>
  <c r="Q55" i="112"/>
  <c r="P55" i="112"/>
  <c r="E55" i="112"/>
  <c r="S54" i="112"/>
  <c r="R54" i="112"/>
  <c r="Q54" i="112"/>
  <c r="P54" i="112"/>
  <c r="E54" i="112"/>
  <c r="U53" i="112"/>
  <c r="T53" i="112"/>
  <c r="S53" i="112"/>
  <c r="R53" i="112"/>
  <c r="Q53" i="112"/>
  <c r="P53" i="112"/>
  <c r="E53" i="112"/>
  <c r="S52" i="112"/>
  <c r="R52" i="112"/>
  <c r="Q52" i="112"/>
  <c r="P52" i="112"/>
  <c r="E52" i="112"/>
  <c r="U52" i="112" s="1"/>
  <c r="S51" i="112"/>
  <c r="R51" i="112"/>
  <c r="Q51" i="112"/>
  <c r="P51" i="112"/>
  <c r="E51" i="112"/>
  <c r="U51" i="112" s="1"/>
  <c r="S50" i="112"/>
  <c r="R50" i="112"/>
  <c r="Q50" i="112"/>
  <c r="P50" i="112"/>
  <c r="E50" i="112"/>
  <c r="U50" i="112" s="1"/>
  <c r="S49" i="112"/>
  <c r="R49" i="112"/>
  <c r="Q49" i="112"/>
  <c r="P49" i="112"/>
  <c r="E49" i="112"/>
  <c r="U49" i="112" s="1"/>
  <c r="S48" i="112"/>
  <c r="R48" i="112"/>
  <c r="Q48" i="112"/>
  <c r="P48" i="112"/>
  <c r="E48" i="112"/>
  <c r="S47" i="112"/>
  <c r="R47" i="112"/>
  <c r="Q47" i="112"/>
  <c r="P47" i="112"/>
  <c r="E47" i="112"/>
  <c r="S46" i="112"/>
  <c r="R46" i="112"/>
  <c r="Q46" i="112"/>
  <c r="P46" i="112"/>
  <c r="E46" i="112"/>
  <c r="S45" i="112"/>
  <c r="R45" i="112"/>
  <c r="Q45" i="112"/>
  <c r="P45" i="112"/>
  <c r="E45" i="112"/>
  <c r="U45" i="112" s="1"/>
  <c r="S44" i="112"/>
  <c r="R44" i="112"/>
  <c r="S42" i="112"/>
  <c r="R42" i="112"/>
  <c r="Q42" i="112"/>
  <c r="P42" i="112"/>
  <c r="E42" i="112"/>
  <c r="T42" i="112" s="1"/>
  <c r="U41" i="112"/>
  <c r="S41" i="112"/>
  <c r="R41" i="112"/>
  <c r="Q41" i="112"/>
  <c r="P41" i="112"/>
  <c r="E41" i="112"/>
  <c r="T41" i="112" s="1"/>
  <c r="S40" i="112"/>
  <c r="R40" i="112"/>
  <c r="Q40" i="112"/>
  <c r="P40" i="112"/>
  <c r="E40" i="112"/>
  <c r="U40" i="112" s="1"/>
  <c r="S39" i="112"/>
  <c r="R39" i="112"/>
  <c r="Q39" i="112"/>
  <c r="P39" i="112"/>
  <c r="E39" i="112"/>
  <c r="U39" i="112" s="1"/>
  <c r="S38" i="112"/>
  <c r="R38" i="112"/>
  <c r="Q38" i="112"/>
  <c r="P38" i="112"/>
  <c r="E38" i="112"/>
  <c r="S37" i="112"/>
  <c r="R37" i="112"/>
  <c r="Q37" i="112"/>
  <c r="P37" i="112"/>
  <c r="E37" i="112"/>
  <c r="S36" i="112"/>
  <c r="R36" i="112"/>
  <c r="Q36" i="112"/>
  <c r="P36" i="112"/>
  <c r="E36" i="112"/>
  <c r="T36" i="112" s="1"/>
  <c r="S35" i="112"/>
  <c r="R35" i="112"/>
  <c r="Q35" i="112"/>
  <c r="P35" i="112"/>
  <c r="E35" i="112"/>
  <c r="U35" i="112" s="1"/>
  <c r="U34" i="112"/>
  <c r="T34" i="112"/>
  <c r="S34" i="112"/>
  <c r="R34" i="112"/>
  <c r="Q34" i="112"/>
  <c r="P34" i="112"/>
  <c r="E34" i="112"/>
  <c r="S33" i="112"/>
  <c r="R33" i="112"/>
  <c r="Q33" i="112"/>
  <c r="P33" i="112"/>
  <c r="E33" i="112"/>
  <c r="T33" i="112" s="1"/>
  <c r="S32" i="112"/>
  <c r="R32" i="112"/>
  <c r="Q32" i="112"/>
  <c r="P32" i="112"/>
  <c r="E32" i="112"/>
  <c r="U32" i="112" s="1"/>
  <c r="S31" i="112"/>
  <c r="R31" i="112"/>
  <c r="Q31" i="112"/>
  <c r="P31" i="112"/>
  <c r="E31" i="112"/>
  <c r="S30" i="112"/>
  <c r="R30" i="112"/>
  <c r="Q30" i="112"/>
  <c r="P30" i="112"/>
  <c r="E30" i="112"/>
  <c r="S29" i="112"/>
  <c r="R29" i="112"/>
  <c r="Q29" i="112"/>
  <c r="P29" i="112"/>
  <c r="E29" i="112"/>
  <c r="R28" i="112"/>
  <c r="S27" i="112"/>
  <c r="R27" i="112"/>
  <c r="Q27" i="112"/>
  <c r="P27" i="112"/>
  <c r="E27" i="112"/>
  <c r="U27" i="112" s="1"/>
  <c r="S26" i="112"/>
  <c r="R26" i="112"/>
  <c r="Q26" i="112"/>
  <c r="P26" i="112"/>
  <c r="E26" i="112"/>
  <c r="U26" i="112" s="1"/>
  <c r="S25" i="112"/>
  <c r="R25" i="112"/>
  <c r="Q25" i="112"/>
  <c r="P25" i="112"/>
  <c r="E25" i="112"/>
  <c r="S24" i="112"/>
  <c r="R24" i="112"/>
  <c r="Q24" i="112"/>
  <c r="P24" i="112"/>
  <c r="E24" i="112"/>
  <c r="S23" i="112"/>
  <c r="R23" i="112"/>
  <c r="Q23" i="112"/>
  <c r="P23" i="112"/>
  <c r="E23" i="112"/>
  <c r="T23" i="112" s="1"/>
  <c r="U22" i="112"/>
  <c r="T22" i="112"/>
  <c r="S22" i="112"/>
  <c r="R22" i="112"/>
  <c r="Q22" i="112"/>
  <c r="P22" i="112"/>
  <c r="E22" i="112"/>
  <c r="U21" i="112"/>
  <c r="T21" i="112"/>
  <c r="S21" i="112"/>
  <c r="R21" i="112"/>
  <c r="Q21" i="112"/>
  <c r="P21" i="112"/>
  <c r="E21" i="112"/>
  <c r="U20" i="112"/>
  <c r="T20" i="112"/>
  <c r="S20" i="112"/>
  <c r="R20" i="112"/>
  <c r="Q20" i="112"/>
  <c r="P20" i="112"/>
  <c r="E20" i="112"/>
  <c r="S19" i="112"/>
  <c r="R19" i="112"/>
  <c r="Q19" i="112"/>
  <c r="P19" i="112"/>
  <c r="E19" i="112"/>
  <c r="U19" i="112" s="1"/>
  <c r="S18" i="112"/>
  <c r="R18" i="112"/>
  <c r="Q18" i="112"/>
  <c r="P18" i="112"/>
  <c r="E18" i="112"/>
  <c r="U18" i="112" s="1"/>
  <c r="S17" i="112"/>
  <c r="R17" i="112"/>
  <c r="Q17" i="112"/>
  <c r="P17" i="112"/>
  <c r="E17" i="112"/>
  <c r="S16" i="112"/>
  <c r="R16" i="112"/>
  <c r="Q16" i="112"/>
  <c r="P16" i="112"/>
  <c r="E16" i="112"/>
  <c r="T16" i="112" s="1"/>
  <c r="S15" i="112"/>
  <c r="R15" i="112"/>
  <c r="Q15" i="112"/>
  <c r="P15" i="112"/>
  <c r="E15" i="112"/>
  <c r="T15" i="112" s="1"/>
  <c r="U14" i="112"/>
  <c r="T14" i="112"/>
  <c r="S14" i="112"/>
  <c r="R14" i="112"/>
  <c r="Q14" i="112"/>
  <c r="P14" i="112"/>
  <c r="E14" i="112"/>
  <c r="S13" i="112"/>
  <c r="R13" i="112"/>
  <c r="Q13" i="112"/>
  <c r="P13" i="112"/>
  <c r="E13" i="112"/>
  <c r="S12" i="112"/>
  <c r="R12" i="112"/>
  <c r="Q12" i="112"/>
  <c r="P12" i="112"/>
  <c r="E12" i="112"/>
  <c r="S11" i="112"/>
  <c r="R11" i="112"/>
  <c r="Q11" i="112"/>
  <c r="P11" i="112"/>
  <c r="E11" i="112"/>
  <c r="U11" i="112" s="1"/>
  <c r="S10" i="112"/>
  <c r="R10" i="112"/>
  <c r="Q10" i="112"/>
  <c r="P10" i="112"/>
  <c r="E10" i="112"/>
  <c r="S9" i="112"/>
  <c r="R9" i="112"/>
  <c r="T64" i="111"/>
  <c r="S64" i="111"/>
  <c r="R64" i="111"/>
  <c r="Q64" i="111"/>
  <c r="P64" i="111"/>
  <c r="E64" i="111"/>
  <c r="U64" i="111" s="1"/>
  <c r="U63" i="111"/>
  <c r="S63" i="111"/>
  <c r="R63" i="111"/>
  <c r="Q63" i="111"/>
  <c r="Q62" i="111" s="1"/>
  <c r="P63" i="111"/>
  <c r="P62" i="111" s="1"/>
  <c r="E63" i="111"/>
  <c r="S62" i="111"/>
  <c r="R62" i="111"/>
  <c r="S60" i="111"/>
  <c r="R60" i="111"/>
  <c r="Q60" i="111"/>
  <c r="P60" i="111"/>
  <c r="E60" i="111"/>
  <c r="U60" i="111" s="1"/>
  <c r="S59" i="111"/>
  <c r="R59" i="111"/>
  <c r="Q59" i="111"/>
  <c r="P59" i="111"/>
  <c r="E59" i="111"/>
  <c r="S58" i="111"/>
  <c r="R58" i="111"/>
  <c r="Q58" i="111"/>
  <c r="P58" i="111"/>
  <c r="E58" i="111"/>
  <c r="S57" i="111"/>
  <c r="R57" i="111"/>
  <c r="Q57" i="111"/>
  <c r="P57" i="111"/>
  <c r="E57" i="111"/>
  <c r="S56" i="111"/>
  <c r="R56" i="111"/>
  <c r="S55" i="111"/>
  <c r="R55" i="111"/>
  <c r="Q55" i="111"/>
  <c r="P55" i="111"/>
  <c r="E55" i="111"/>
  <c r="U55" i="111" s="1"/>
  <c r="S54" i="111"/>
  <c r="R54" i="111"/>
  <c r="Q54" i="111"/>
  <c r="P54" i="111"/>
  <c r="E54" i="111"/>
  <c r="S53" i="111"/>
  <c r="R53" i="111"/>
  <c r="Q53" i="111"/>
  <c r="P53" i="111"/>
  <c r="E53" i="111"/>
  <c r="S52" i="111"/>
  <c r="R52" i="111"/>
  <c r="Q52" i="111"/>
  <c r="P52" i="111"/>
  <c r="E52" i="111"/>
  <c r="T52" i="111" s="1"/>
  <c r="S51" i="111"/>
  <c r="R51" i="111"/>
  <c r="Q51" i="111"/>
  <c r="P51" i="111"/>
  <c r="E51" i="111"/>
  <c r="T51" i="111" s="1"/>
  <c r="S50" i="111"/>
  <c r="R50" i="111"/>
  <c r="Q50" i="111"/>
  <c r="P50" i="111"/>
  <c r="E50" i="111"/>
  <c r="U50" i="111" s="1"/>
  <c r="U49" i="111"/>
  <c r="T49" i="111"/>
  <c r="S49" i="111"/>
  <c r="R49" i="111"/>
  <c r="Q49" i="111"/>
  <c r="P49" i="111"/>
  <c r="E49" i="111"/>
  <c r="U48" i="111"/>
  <c r="T48" i="111"/>
  <c r="S48" i="111"/>
  <c r="R48" i="111"/>
  <c r="Q48" i="111"/>
  <c r="P48" i="111"/>
  <c r="E48" i="111"/>
  <c r="S47" i="111"/>
  <c r="R47" i="111"/>
  <c r="Q47" i="111"/>
  <c r="P47" i="111"/>
  <c r="E47" i="111"/>
  <c r="U47" i="111" s="1"/>
  <c r="S46" i="111"/>
  <c r="R46" i="111"/>
  <c r="Q46" i="111"/>
  <c r="P46" i="111"/>
  <c r="E46" i="111"/>
  <c r="S45" i="111"/>
  <c r="R45" i="111"/>
  <c r="Q45" i="111"/>
  <c r="P45" i="111"/>
  <c r="E45" i="111"/>
  <c r="S44" i="111"/>
  <c r="R44" i="111"/>
  <c r="S43" i="111"/>
  <c r="R43" i="111"/>
  <c r="S42" i="111"/>
  <c r="R42" i="111"/>
  <c r="Q42" i="111"/>
  <c r="P42" i="111"/>
  <c r="E42" i="111"/>
  <c r="T42" i="111" s="1"/>
  <c r="S41" i="111"/>
  <c r="R41" i="111"/>
  <c r="Q41" i="111"/>
  <c r="P41" i="111"/>
  <c r="E41" i="111"/>
  <c r="T41" i="111" s="1"/>
  <c r="S40" i="111"/>
  <c r="R40" i="111"/>
  <c r="Q40" i="111"/>
  <c r="P40" i="111"/>
  <c r="E40" i="111"/>
  <c r="U40" i="111" s="1"/>
  <c r="S39" i="111"/>
  <c r="R39" i="111"/>
  <c r="Q39" i="111"/>
  <c r="P39" i="111"/>
  <c r="E39" i="111"/>
  <c r="U39" i="111" s="1"/>
  <c r="S38" i="111"/>
  <c r="R38" i="111"/>
  <c r="Q38" i="111"/>
  <c r="P38" i="111"/>
  <c r="E38" i="111"/>
  <c r="T38" i="111" s="1"/>
  <c r="S37" i="111"/>
  <c r="R37" i="111"/>
  <c r="Q37" i="111"/>
  <c r="P37" i="111"/>
  <c r="E37" i="111"/>
  <c r="U37" i="111" s="1"/>
  <c r="S36" i="111"/>
  <c r="R36" i="111"/>
  <c r="Q36" i="111"/>
  <c r="P36" i="111"/>
  <c r="E36" i="111"/>
  <c r="S35" i="111"/>
  <c r="R35" i="111"/>
  <c r="Q35" i="111"/>
  <c r="P35" i="111"/>
  <c r="E35" i="111"/>
  <c r="S34" i="111"/>
  <c r="R34" i="111"/>
  <c r="Q34" i="111"/>
  <c r="P34" i="111"/>
  <c r="E34" i="111"/>
  <c r="T34" i="111" s="1"/>
  <c r="S33" i="111"/>
  <c r="R33" i="111"/>
  <c r="Q33" i="111"/>
  <c r="P33" i="111"/>
  <c r="E33" i="111"/>
  <c r="T33" i="111" s="1"/>
  <c r="T32" i="111"/>
  <c r="S32" i="111"/>
  <c r="R32" i="111"/>
  <c r="Q32" i="111"/>
  <c r="P32" i="111"/>
  <c r="E32" i="111"/>
  <c r="U32" i="111" s="1"/>
  <c r="S31" i="111"/>
  <c r="R31" i="111"/>
  <c r="Q31" i="111"/>
  <c r="P31" i="111"/>
  <c r="E31" i="111"/>
  <c r="U30" i="111"/>
  <c r="T30" i="111"/>
  <c r="S30" i="111"/>
  <c r="R30" i="111"/>
  <c r="Q30" i="111"/>
  <c r="P30" i="111"/>
  <c r="E30" i="111"/>
  <c r="S29" i="111"/>
  <c r="R29" i="111"/>
  <c r="Q29" i="111"/>
  <c r="P29" i="111"/>
  <c r="E29" i="111"/>
  <c r="R28" i="111"/>
  <c r="U27" i="111"/>
  <c r="T27" i="111"/>
  <c r="S27" i="111"/>
  <c r="R27" i="111"/>
  <c r="Q27" i="111"/>
  <c r="P27" i="111"/>
  <c r="E27" i="111"/>
  <c r="U26" i="111"/>
  <c r="T26" i="111"/>
  <c r="S26" i="111"/>
  <c r="R26" i="111"/>
  <c r="Q26" i="111"/>
  <c r="P26" i="111"/>
  <c r="E26" i="111"/>
  <c r="S25" i="111"/>
  <c r="R25" i="111"/>
  <c r="Q25" i="111"/>
  <c r="P25" i="111"/>
  <c r="E25" i="111"/>
  <c r="U25" i="111" s="1"/>
  <c r="S24" i="111"/>
  <c r="R24" i="111"/>
  <c r="Q24" i="111"/>
  <c r="P24" i="111"/>
  <c r="E24" i="111"/>
  <c r="S23" i="111"/>
  <c r="R23" i="111"/>
  <c r="Q23" i="111"/>
  <c r="P23" i="111"/>
  <c r="E23" i="111"/>
  <c r="S22" i="111"/>
  <c r="R22" i="111"/>
  <c r="Q22" i="111"/>
  <c r="P22" i="111"/>
  <c r="E22" i="111"/>
  <c r="T22" i="111" s="1"/>
  <c r="S21" i="111"/>
  <c r="R21" i="111"/>
  <c r="Q21" i="111"/>
  <c r="P21" i="111"/>
  <c r="E21" i="111"/>
  <c r="T21" i="111" s="1"/>
  <c r="U20" i="111"/>
  <c r="S20" i="111"/>
  <c r="R20" i="111"/>
  <c r="Q20" i="111"/>
  <c r="P20" i="111"/>
  <c r="E20" i="111"/>
  <c r="T20" i="111" s="1"/>
  <c r="S19" i="111"/>
  <c r="R19" i="111"/>
  <c r="Q19" i="111"/>
  <c r="P19" i="111"/>
  <c r="E19" i="111"/>
  <c r="U19" i="111" s="1"/>
  <c r="U18" i="111"/>
  <c r="T18" i="111"/>
  <c r="S18" i="111"/>
  <c r="R18" i="111"/>
  <c r="Q18" i="111"/>
  <c r="P18" i="111"/>
  <c r="E18" i="111"/>
  <c r="U17" i="111"/>
  <c r="T17" i="111"/>
  <c r="S17" i="111"/>
  <c r="R17" i="111"/>
  <c r="Q17" i="111"/>
  <c r="P17" i="111"/>
  <c r="E17" i="111"/>
  <c r="S16" i="111"/>
  <c r="R16" i="111"/>
  <c r="Q16" i="111"/>
  <c r="P16" i="111"/>
  <c r="E16" i="111"/>
  <c r="S15" i="111"/>
  <c r="R15" i="111"/>
  <c r="Q15" i="111"/>
  <c r="P15" i="111"/>
  <c r="E15" i="111"/>
  <c r="U14" i="111"/>
  <c r="S14" i="111"/>
  <c r="R14" i="111"/>
  <c r="Q14" i="111"/>
  <c r="P14" i="111"/>
  <c r="E14" i="111"/>
  <c r="T14" i="111" s="1"/>
  <c r="U13" i="111"/>
  <c r="T13" i="111"/>
  <c r="S13" i="111"/>
  <c r="R13" i="111"/>
  <c r="Q13" i="111"/>
  <c r="P13" i="111"/>
  <c r="E13" i="111"/>
  <c r="T12" i="111"/>
  <c r="S12" i="111"/>
  <c r="R12" i="111"/>
  <c r="Q12" i="111"/>
  <c r="P12" i="111"/>
  <c r="E12" i="111"/>
  <c r="U12" i="111" s="1"/>
  <c r="U11" i="111"/>
  <c r="T11" i="111"/>
  <c r="S11" i="111"/>
  <c r="R11" i="111"/>
  <c r="Q11" i="111"/>
  <c r="P11" i="111"/>
  <c r="E11" i="111"/>
  <c r="S10" i="111"/>
  <c r="R10" i="111"/>
  <c r="Q10" i="111"/>
  <c r="P10" i="111"/>
  <c r="E10" i="111"/>
  <c r="T10" i="111" s="1"/>
  <c r="S9" i="111"/>
  <c r="S64" i="110"/>
  <c r="R64" i="110"/>
  <c r="Q64" i="110"/>
  <c r="P64" i="110"/>
  <c r="E64" i="110"/>
  <c r="U64" i="110" s="1"/>
  <c r="S63" i="110"/>
  <c r="R63" i="110"/>
  <c r="Q63" i="110"/>
  <c r="P63" i="110"/>
  <c r="E63" i="110"/>
  <c r="E62" i="110" s="1"/>
  <c r="U62" i="110" s="1"/>
  <c r="R62" i="110"/>
  <c r="U60" i="110"/>
  <c r="S60" i="110"/>
  <c r="R60" i="110"/>
  <c r="Q60" i="110"/>
  <c r="P60" i="110"/>
  <c r="E60" i="110"/>
  <c r="T60" i="110" s="1"/>
  <c r="S59" i="110"/>
  <c r="R59" i="110"/>
  <c r="Q59" i="110"/>
  <c r="P59" i="110"/>
  <c r="E59" i="110"/>
  <c r="U59" i="110" s="1"/>
  <c r="S58" i="110"/>
  <c r="R58" i="110"/>
  <c r="Q58" i="110"/>
  <c r="P58" i="110"/>
  <c r="E58" i="110"/>
  <c r="T58" i="110" s="1"/>
  <c r="S57" i="110"/>
  <c r="R57" i="110"/>
  <c r="Q57" i="110"/>
  <c r="P57" i="110"/>
  <c r="P56" i="110" s="1"/>
  <c r="E57" i="110"/>
  <c r="S56" i="110"/>
  <c r="R56" i="110"/>
  <c r="U55" i="110"/>
  <c r="T55" i="110"/>
  <c r="S55" i="110"/>
  <c r="R55" i="110"/>
  <c r="Q55" i="110"/>
  <c r="P55" i="110"/>
  <c r="E55" i="110"/>
  <c r="U54" i="110"/>
  <c r="T54" i="110"/>
  <c r="S54" i="110"/>
  <c r="R54" i="110"/>
  <c r="Q54" i="110"/>
  <c r="P54" i="110"/>
  <c r="E54" i="110"/>
  <c r="U53" i="110"/>
  <c r="T53" i="110"/>
  <c r="S53" i="110"/>
  <c r="R53" i="110"/>
  <c r="Q53" i="110"/>
  <c r="P53" i="110"/>
  <c r="E53" i="110"/>
  <c r="S52" i="110"/>
  <c r="R52" i="110"/>
  <c r="Q52" i="110"/>
  <c r="P52" i="110"/>
  <c r="E52" i="110"/>
  <c r="S51" i="110"/>
  <c r="R51" i="110"/>
  <c r="Q51" i="110"/>
  <c r="P51" i="110"/>
  <c r="E51" i="110"/>
  <c r="S50" i="110"/>
  <c r="R50" i="110"/>
  <c r="Q50" i="110"/>
  <c r="P50" i="110"/>
  <c r="E50" i="110"/>
  <c r="T50" i="110" s="1"/>
  <c r="U49" i="110"/>
  <c r="S49" i="110"/>
  <c r="R49" i="110"/>
  <c r="Q49" i="110"/>
  <c r="P49" i="110"/>
  <c r="E49" i="110"/>
  <c r="T49" i="110" s="1"/>
  <c r="S48" i="110"/>
  <c r="R48" i="110"/>
  <c r="Q48" i="110"/>
  <c r="P48" i="110"/>
  <c r="E48" i="110"/>
  <c r="U47" i="110"/>
  <c r="T47" i="110"/>
  <c r="S47" i="110"/>
  <c r="R47" i="110"/>
  <c r="Q47" i="110"/>
  <c r="P47" i="110"/>
  <c r="E47" i="110"/>
  <c r="S46" i="110"/>
  <c r="R46" i="110"/>
  <c r="Q46" i="110"/>
  <c r="P46" i="110"/>
  <c r="E46" i="110"/>
  <c r="U45" i="110"/>
  <c r="S45" i="110"/>
  <c r="R45" i="110"/>
  <c r="Q45" i="110"/>
  <c r="P45" i="110"/>
  <c r="E45" i="110"/>
  <c r="T45" i="110" s="1"/>
  <c r="S44" i="110"/>
  <c r="R44" i="110"/>
  <c r="S42" i="110"/>
  <c r="R42" i="110"/>
  <c r="Q42" i="110"/>
  <c r="P42" i="110"/>
  <c r="E42" i="110"/>
  <c r="S41" i="110"/>
  <c r="R41" i="110"/>
  <c r="Q41" i="110"/>
  <c r="P41" i="110"/>
  <c r="E41" i="110"/>
  <c r="S40" i="110"/>
  <c r="R40" i="110"/>
  <c r="Q40" i="110"/>
  <c r="P40" i="110"/>
  <c r="E40" i="110"/>
  <c r="T40" i="110" s="1"/>
  <c r="S39" i="110"/>
  <c r="R39" i="110"/>
  <c r="Q39" i="110"/>
  <c r="P39" i="110"/>
  <c r="E39" i="110"/>
  <c r="T39" i="110" s="1"/>
  <c r="S38" i="110"/>
  <c r="R38" i="110"/>
  <c r="Q38" i="110"/>
  <c r="P38" i="110"/>
  <c r="E38" i="110"/>
  <c r="T38" i="110" s="1"/>
  <c r="U37" i="110"/>
  <c r="S37" i="110"/>
  <c r="R37" i="110"/>
  <c r="Q37" i="110"/>
  <c r="P37" i="110"/>
  <c r="E37" i="110"/>
  <c r="T37" i="110" s="1"/>
  <c r="U36" i="110"/>
  <c r="T36" i="110"/>
  <c r="S36" i="110"/>
  <c r="R36" i="110"/>
  <c r="Q36" i="110"/>
  <c r="P36" i="110"/>
  <c r="E36" i="110"/>
  <c r="S35" i="110"/>
  <c r="R35" i="110"/>
  <c r="Q35" i="110"/>
  <c r="P35" i="110"/>
  <c r="E35" i="110"/>
  <c r="U35" i="110" s="1"/>
  <c r="S34" i="110"/>
  <c r="R34" i="110"/>
  <c r="Q34" i="110"/>
  <c r="P34" i="110"/>
  <c r="E34" i="110"/>
  <c r="S33" i="110"/>
  <c r="R33" i="110"/>
  <c r="Q33" i="110"/>
  <c r="P33" i="110"/>
  <c r="E33" i="110"/>
  <c r="U32" i="110"/>
  <c r="S32" i="110"/>
  <c r="R32" i="110"/>
  <c r="Q32" i="110"/>
  <c r="P32" i="110"/>
  <c r="E32" i="110"/>
  <c r="T32" i="110" s="1"/>
  <c r="S31" i="110"/>
  <c r="R31" i="110"/>
  <c r="Q31" i="110"/>
  <c r="P31" i="110"/>
  <c r="T31" i="110" s="1"/>
  <c r="E31" i="110"/>
  <c r="U31" i="110" s="1"/>
  <c r="S30" i="110"/>
  <c r="R30" i="110"/>
  <c r="Q30" i="110"/>
  <c r="P30" i="110"/>
  <c r="E30" i="110"/>
  <c r="U30" i="110" s="1"/>
  <c r="S29" i="110"/>
  <c r="R29" i="110"/>
  <c r="Q29" i="110"/>
  <c r="P29" i="110"/>
  <c r="E29" i="110"/>
  <c r="T29" i="110" s="1"/>
  <c r="S28" i="110"/>
  <c r="R28" i="110"/>
  <c r="U27" i="110"/>
  <c r="S27" i="110"/>
  <c r="R27" i="110"/>
  <c r="Q27" i="110"/>
  <c r="P27" i="110"/>
  <c r="E27" i="110"/>
  <c r="T27" i="110" s="1"/>
  <c r="S26" i="110"/>
  <c r="R26" i="110"/>
  <c r="Q26" i="110"/>
  <c r="P26" i="110"/>
  <c r="E26" i="110"/>
  <c r="U26" i="110" s="1"/>
  <c r="S25" i="110"/>
  <c r="R25" i="110"/>
  <c r="Q25" i="110"/>
  <c r="P25" i="110"/>
  <c r="E25" i="110"/>
  <c r="T25" i="110" s="1"/>
  <c r="S24" i="110"/>
  <c r="R24" i="110"/>
  <c r="Q24" i="110"/>
  <c r="P24" i="110"/>
  <c r="E24" i="110"/>
  <c r="S23" i="110"/>
  <c r="R23" i="110"/>
  <c r="Q23" i="110"/>
  <c r="P23" i="110"/>
  <c r="E23" i="110"/>
  <c r="U23" i="110" s="1"/>
  <c r="U22" i="110"/>
  <c r="T22" i="110"/>
  <c r="S22" i="110"/>
  <c r="R22" i="110"/>
  <c r="Q22" i="110"/>
  <c r="P22" i="110"/>
  <c r="E22" i="110"/>
  <c r="S21" i="110"/>
  <c r="R21" i="110"/>
  <c r="Q21" i="110"/>
  <c r="P21" i="110"/>
  <c r="E21" i="110"/>
  <c r="S20" i="110"/>
  <c r="R20" i="110"/>
  <c r="Q20" i="110"/>
  <c r="P20" i="110"/>
  <c r="E20" i="110"/>
  <c r="S19" i="110"/>
  <c r="R19" i="110"/>
  <c r="Q19" i="110"/>
  <c r="P19" i="110"/>
  <c r="E19" i="110"/>
  <c r="S18" i="110"/>
  <c r="R18" i="110"/>
  <c r="Q18" i="110"/>
  <c r="P18" i="110"/>
  <c r="E18" i="110"/>
  <c r="U18" i="110" s="1"/>
  <c r="S17" i="110"/>
  <c r="R17" i="110"/>
  <c r="Q17" i="110"/>
  <c r="P17" i="110"/>
  <c r="E17" i="110"/>
  <c r="U16" i="110"/>
  <c r="T16" i="110"/>
  <c r="S16" i="110"/>
  <c r="R16" i="110"/>
  <c r="Q16" i="110"/>
  <c r="P16" i="110"/>
  <c r="E16" i="110"/>
  <c r="S15" i="110"/>
  <c r="R15" i="110"/>
  <c r="Q15" i="110"/>
  <c r="P15" i="110"/>
  <c r="E15" i="110"/>
  <c r="U15" i="110" s="1"/>
  <c r="U14" i="110"/>
  <c r="T14" i="110"/>
  <c r="S14" i="110"/>
  <c r="R14" i="110"/>
  <c r="Q14" i="110"/>
  <c r="P14" i="110"/>
  <c r="E14" i="110"/>
  <c r="S13" i="110"/>
  <c r="R13" i="110"/>
  <c r="Q13" i="110"/>
  <c r="P13" i="110"/>
  <c r="E13" i="110"/>
  <c r="S12" i="110"/>
  <c r="R12" i="110"/>
  <c r="Q12" i="110"/>
  <c r="P12" i="110"/>
  <c r="E12" i="110"/>
  <c r="S11" i="110"/>
  <c r="R11" i="110"/>
  <c r="Q11" i="110"/>
  <c r="P11" i="110"/>
  <c r="E11" i="110"/>
  <c r="T11" i="110" s="1"/>
  <c r="U10" i="110"/>
  <c r="S10" i="110"/>
  <c r="R10" i="110"/>
  <c r="Q10" i="110"/>
  <c r="P10" i="110"/>
  <c r="E10" i="110"/>
  <c r="S9" i="110"/>
  <c r="R9" i="110"/>
  <c r="S64" i="109"/>
  <c r="R64" i="109"/>
  <c r="Q64" i="109"/>
  <c r="P64" i="109"/>
  <c r="E64" i="109"/>
  <c r="S63" i="109"/>
  <c r="R63" i="109"/>
  <c r="Q63" i="109"/>
  <c r="P63" i="109"/>
  <c r="E63" i="109"/>
  <c r="S62" i="109"/>
  <c r="R62" i="109"/>
  <c r="S60" i="109"/>
  <c r="R60" i="109"/>
  <c r="Q60" i="109"/>
  <c r="P60" i="109"/>
  <c r="E60" i="109"/>
  <c r="T60" i="109" s="1"/>
  <c r="U59" i="109"/>
  <c r="S59" i="109"/>
  <c r="R59" i="109"/>
  <c r="Q59" i="109"/>
  <c r="P59" i="109"/>
  <c r="E59" i="109"/>
  <c r="T59" i="109" s="1"/>
  <c r="U58" i="109"/>
  <c r="S58" i="109"/>
  <c r="R58" i="109"/>
  <c r="Q58" i="109"/>
  <c r="P58" i="109"/>
  <c r="E58" i="109"/>
  <c r="T58" i="109" s="1"/>
  <c r="S57" i="109"/>
  <c r="R57" i="109"/>
  <c r="Q57" i="109"/>
  <c r="P57" i="109"/>
  <c r="E57" i="109"/>
  <c r="R56" i="109"/>
  <c r="S55" i="109"/>
  <c r="R55" i="109"/>
  <c r="Q55" i="109"/>
  <c r="P55" i="109"/>
  <c r="E55" i="109"/>
  <c r="T55" i="109" s="1"/>
  <c r="S54" i="109"/>
  <c r="R54" i="109"/>
  <c r="Q54" i="109"/>
  <c r="P54" i="109"/>
  <c r="E54" i="109"/>
  <c r="T53" i="109"/>
  <c r="S53" i="109"/>
  <c r="R53" i="109"/>
  <c r="Q53" i="109"/>
  <c r="P53" i="109"/>
  <c r="E53" i="109"/>
  <c r="U53" i="109" s="1"/>
  <c r="S52" i="109"/>
  <c r="R52" i="109"/>
  <c r="Q52" i="109"/>
  <c r="P52" i="109"/>
  <c r="E52" i="109"/>
  <c r="U52" i="109" s="1"/>
  <c r="S51" i="109"/>
  <c r="R51" i="109"/>
  <c r="Q51" i="109"/>
  <c r="P51" i="109"/>
  <c r="E51" i="109"/>
  <c r="U51" i="109" s="1"/>
  <c r="S50" i="109"/>
  <c r="R50" i="109"/>
  <c r="Q50" i="109"/>
  <c r="P50" i="109"/>
  <c r="E50" i="109"/>
  <c r="U50" i="109" s="1"/>
  <c r="S49" i="109"/>
  <c r="R49" i="109"/>
  <c r="Q49" i="109"/>
  <c r="P49" i="109"/>
  <c r="E49" i="109"/>
  <c r="S48" i="109"/>
  <c r="R48" i="109"/>
  <c r="Q48" i="109"/>
  <c r="P48" i="109"/>
  <c r="E48" i="109"/>
  <c r="S47" i="109"/>
  <c r="R47" i="109"/>
  <c r="Q47" i="109"/>
  <c r="P47" i="109"/>
  <c r="E47" i="109"/>
  <c r="S46" i="109"/>
  <c r="R46" i="109"/>
  <c r="Q46" i="109"/>
  <c r="P46" i="109"/>
  <c r="E46" i="109"/>
  <c r="S45" i="109"/>
  <c r="R45" i="109"/>
  <c r="Q45" i="109"/>
  <c r="P45" i="109"/>
  <c r="E45" i="109"/>
  <c r="S44" i="109"/>
  <c r="S42" i="109"/>
  <c r="R42" i="109"/>
  <c r="Q42" i="109"/>
  <c r="P42" i="109"/>
  <c r="E42" i="109"/>
  <c r="T41" i="109"/>
  <c r="S41" i="109"/>
  <c r="R41" i="109"/>
  <c r="Q41" i="109"/>
  <c r="P41" i="109"/>
  <c r="E41" i="109"/>
  <c r="U41" i="109" s="1"/>
  <c r="S40" i="109"/>
  <c r="R40" i="109"/>
  <c r="Q40" i="109"/>
  <c r="P40" i="109"/>
  <c r="E40" i="109"/>
  <c r="U40" i="109" s="1"/>
  <c r="S39" i="109"/>
  <c r="R39" i="109"/>
  <c r="Q39" i="109"/>
  <c r="P39" i="109"/>
  <c r="E39" i="109"/>
  <c r="S38" i="109"/>
  <c r="R38" i="109"/>
  <c r="Q38" i="109"/>
  <c r="P38" i="109"/>
  <c r="E38" i="109"/>
  <c r="U37" i="109"/>
  <c r="S37" i="109"/>
  <c r="R37" i="109"/>
  <c r="Q37" i="109"/>
  <c r="P37" i="109"/>
  <c r="E37" i="109"/>
  <c r="T37" i="109" s="1"/>
  <c r="S36" i="109"/>
  <c r="R36" i="109"/>
  <c r="Q36" i="109"/>
  <c r="P36" i="109"/>
  <c r="E36" i="109"/>
  <c r="S35" i="109"/>
  <c r="R35" i="109"/>
  <c r="Q35" i="109"/>
  <c r="P35" i="109"/>
  <c r="E35" i="109"/>
  <c r="U35" i="109" s="1"/>
  <c r="S34" i="109"/>
  <c r="R34" i="109"/>
  <c r="Q34" i="109"/>
  <c r="P34" i="109"/>
  <c r="E34" i="109"/>
  <c r="U33" i="109"/>
  <c r="T33" i="109"/>
  <c r="S33" i="109"/>
  <c r="R33" i="109"/>
  <c r="Q33" i="109"/>
  <c r="P33" i="109"/>
  <c r="E33" i="109"/>
  <c r="U32" i="109"/>
  <c r="S32" i="109"/>
  <c r="R32" i="109"/>
  <c r="Q32" i="109"/>
  <c r="P32" i="109"/>
  <c r="E32" i="109"/>
  <c r="T32" i="109" s="1"/>
  <c r="S31" i="109"/>
  <c r="R31" i="109"/>
  <c r="Q31" i="109"/>
  <c r="P31" i="109"/>
  <c r="E31" i="109"/>
  <c r="S30" i="109"/>
  <c r="R30" i="109"/>
  <c r="Q30" i="109"/>
  <c r="P30" i="109"/>
  <c r="E30" i="109"/>
  <c r="S29" i="109"/>
  <c r="R29" i="109"/>
  <c r="Q29" i="109"/>
  <c r="P29" i="109"/>
  <c r="E29" i="109"/>
  <c r="U29" i="109" s="1"/>
  <c r="S28" i="109"/>
  <c r="U27" i="109"/>
  <c r="T27" i="109"/>
  <c r="S27" i="109"/>
  <c r="R27" i="109"/>
  <c r="Q27" i="109"/>
  <c r="P27" i="109"/>
  <c r="E27" i="109"/>
  <c r="S26" i="109"/>
  <c r="R26" i="109"/>
  <c r="Q26" i="109"/>
  <c r="P26" i="109"/>
  <c r="E26" i="109"/>
  <c r="S25" i="109"/>
  <c r="R25" i="109"/>
  <c r="Q25" i="109"/>
  <c r="P25" i="109"/>
  <c r="E25" i="109"/>
  <c r="S24" i="109"/>
  <c r="R24" i="109"/>
  <c r="Q24" i="109"/>
  <c r="P24" i="109"/>
  <c r="E24" i="109"/>
  <c r="T24" i="109" s="1"/>
  <c r="S23" i="109"/>
  <c r="R23" i="109"/>
  <c r="Q23" i="109"/>
  <c r="P23" i="109"/>
  <c r="E23" i="109"/>
  <c r="T23" i="109" s="1"/>
  <c r="S22" i="109"/>
  <c r="R22" i="109"/>
  <c r="Q22" i="109"/>
  <c r="P22" i="109"/>
  <c r="E22" i="109"/>
  <c r="T22" i="109" s="1"/>
  <c r="U21" i="109"/>
  <c r="S21" i="109"/>
  <c r="R21" i="109"/>
  <c r="Q21" i="109"/>
  <c r="P21" i="109"/>
  <c r="E21" i="109"/>
  <c r="T21" i="109" s="1"/>
  <c r="S20" i="109"/>
  <c r="R20" i="109"/>
  <c r="Q20" i="109"/>
  <c r="P20" i="109"/>
  <c r="E20" i="109"/>
  <c r="S19" i="109"/>
  <c r="R19" i="109"/>
  <c r="Q19" i="109"/>
  <c r="P19" i="109"/>
  <c r="E19" i="109"/>
  <c r="U19" i="109" s="1"/>
  <c r="S18" i="109"/>
  <c r="R18" i="109"/>
  <c r="Q18" i="109"/>
  <c r="P18" i="109"/>
  <c r="E18" i="109"/>
  <c r="S17" i="109"/>
  <c r="R17" i="109"/>
  <c r="Q17" i="109"/>
  <c r="P17" i="109"/>
  <c r="E17" i="109"/>
  <c r="S16" i="109"/>
  <c r="R16" i="109"/>
  <c r="Q16" i="109"/>
  <c r="P16" i="109"/>
  <c r="E16" i="109"/>
  <c r="S15" i="109"/>
  <c r="R15" i="109"/>
  <c r="Q15" i="109"/>
  <c r="P15" i="109"/>
  <c r="E15" i="109"/>
  <c r="U15" i="109" s="1"/>
  <c r="S14" i="109"/>
  <c r="R14" i="109"/>
  <c r="Q14" i="109"/>
  <c r="P14" i="109"/>
  <c r="E14" i="109"/>
  <c r="U13" i="109"/>
  <c r="T13" i="109"/>
  <c r="S13" i="109"/>
  <c r="R13" i="109"/>
  <c r="Q13" i="109"/>
  <c r="P13" i="109"/>
  <c r="E13" i="109"/>
  <c r="S12" i="109"/>
  <c r="R12" i="109"/>
  <c r="Q12" i="109"/>
  <c r="P12" i="109"/>
  <c r="E12" i="109"/>
  <c r="S11" i="109"/>
  <c r="R11" i="109"/>
  <c r="Q11" i="109"/>
  <c r="P11" i="109"/>
  <c r="E11" i="109"/>
  <c r="U11" i="109" s="1"/>
  <c r="S10" i="109"/>
  <c r="R10" i="109"/>
  <c r="Q10" i="109"/>
  <c r="P10" i="109"/>
  <c r="E10" i="109"/>
  <c r="S9" i="109"/>
  <c r="S64" i="108"/>
  <c r="R64" i="108"/>
  <c r="Q64" i="108"/>
  <c r="P64" i="108"/>
  <c r="E64" i="108"/>
  <c r="U64" i="108" s="1"/>
  <c r="S63" i="108"/>
  <c r="R63" i="108"/>
  <c r="Q63" i="108"/>
  <c r="Q62" i="108" s="1"/>
  <c r="P63" i="108"/>
  <c r="E63" i="108"/>
  <c r="S62" i="108"/>
  <c r="R62" i="108"/>
  <c r="S60" i="108"/>
  <c r="R60" i="108"/>
  <c r="Q60" i="108"/>
  <c r="P60" i="108"/>
  <c r="E60" i="108"/>
  <c r="U60" i="108" s="1"/>
  <c r="S59" i="108"/>
  <c r="R59" i="108"/>
  <c r="Q59" i="108"/>
  <c r="P59" i="108"/>
  <c r="E59" i="108"/>
  <c r="S58" i="108"/>
  <c r="R58" i="108"/>
  <c r="Q58" i="108"/>
  <c r="P58" i="108"/>
  <c r="E58" i="108"/>
  <c r="S57" i="108"/>
  <c r="R57" i="108"/>
  <c r="Q57" i="108"/>
  <c r="P57" i="108"/>
  <c r="E57" i="108"/>
  <c r="S56" i="108"/>
  <c r="R56" i="108"/>
  <c r="T55" i="108"/>
  <c r="S55" i="108"/>
  <c r="R55" i="108"/>
  <c r="Q55" i="108"/>
  <c r="P55" i="108"/>
  <c r="E55" i="108"/>
  <c r="U55" i="108" s="1"/>
  <c r="S54" i="108"/>
  <c r="R54" i="108"/>
  <c r="Q54" i="108"/>
  <c r="P54" i="108"/>
  <c r="E54" i="108"/>
  <c r="S53" i="108"/>
  <c r="R53" i="108"/>
  <c r="Q53" i="108"/>
  <c r="P53" i="108"/>
  <c r="E53" i="108"/>
  <c r="S52" i="108"/>
  <c r="R52" i="108"/>
  <c r="Q52" i="108"/>
  <c r="P52" i="108"/>
  <c r="E52" i="108"/>
  <c r="T52" i="108" s="1"/>
  <c r="S51" i="108"/>
  <c r="R51" i="108"/>
  <c r="Q51" i="108"/>
  <c r="P51" i="108"/>
  <c r="E51" i="108"/>
  <c r="U51" i="108" s="1"/>
  <c r="S50" i="108"/>
  <c r="R50" i="108"/>
  <c r="Q50" i="108"/>
  <c r="P50" i="108"/>
  <c r="E50" i="108"/>
  <c r="U50" i="108" s="1"/>
  <c r="S49" i="108"/>
  <c r="R49" i="108"/>
  <c r="Q49" i="108"/>
  <c r="P49" i="108"/>
  <c r="E49" i="108"/>
  <c r="S48" i="108"/>
  <c r="R48" i="108"/>
  <c r="Q48" i="108"/>
  <c r="P48" i="108"/>
  <c r="E48" i="108"/>
  <c r="U48" i="108" s="1"/>
  <c r="U47" i="108"/>
  <c r="T47" i="108"/>
  <c r="S47" i="108"/>
  <c r="R47" i="108"/>
  <c r="Q47" i="108"/>
  <c r="P47" i="108"/>
  <c r="E47" i="108"/>
  <c r="S46" i="108"/>
  <c r="R46" i="108"/>
  <c r="Q46" i="108"/>
  <c r="P46" i="108"/>
  <c r="E46" i="108"/>
  <c r="S45" i="108"/>
  <c r="R45" i="108"/>
  <c r="Q45" i="108"/>
  <c r="P45" i="108"/>
  <c r="E45" i="108"/>
  <c r="S44" i="108"/>
  <c r="S42" i="108"/>
  <c r="R42" i="108"/>
  <c r="Q42" i="108"/>
  <c r="P42" i="108"/>
  <c r="E42" i="108"/>
  <c r="U41" i="108"/>
  <c r="T41" i="108"/>
  <c r="S41" i="108"/>
  <c r="R41" i="108"/>
  <c r="Q41" i="108"/>
  <c r="P41" i="108"/>
  <c r="E41" i="108"/>
  <c r="S40" i="108"/>
  <c r="R40" i="108"/>
  <c r="Q40" i="108"/>
  <c r="P40" i="108"/>
  <c r="E40" i="108"/>
  <c r="S39" i="108"/>
  <c r="R39" i="108"/>
  <c r="Q39" i="108"/>
  <c r="P39" i="108"/>
  <c r="E39" i="108"/>
  <c r="S38" i="108"/>
  <c r="R38" i="108"/>
  <c r="Q38" i="108"/>
  <c r="P38" i="108"/>
  <c r="E38" i="108"/>
  <c r="U38" i="108" s="1"/>
  <c r="S37" i="108"/>
  <c r="R37" i="108"/>
  <c r="Q37" i="108"/>
  <c r="P37" i="108"/>
  <c r="E37" i="108"/>
  <c r="S36" i="108"/>
  <c r="R36" i="108"/>
  <c r="Q36" i="108"/>
  <c r="P36" i="108"/>
  <c r="E36" i="108"/>
  <c r="U36" i="108" s="1"/>
  <c r="S35" i="108"/>
  <c r="R35" i="108"/>
  <c r="Q35" i="108"/>
  <c r="P35" i="108"/>
  <c r="E35" i="108"/>
  <c r="S34" i="108"/>
  <c r="R34" i="108"/>
  <c r="Q34" i="108"/>
  <c r="P34" i="108"/>
  <c r="E34" i="108"/>
  <c r="T34" i="108" s="1"/>
  <c r="S33" i="108"/>
  <c r="R33" i="108"/>
  <c r="Q33" i="108"/>
  <c r="P33" i="108"/>
  <c r="E33" i="108"/>
  <c r="S32" i="108"/>
  <c r="R32" i="108"/>
  <c r="Q32" i="108"/>
  <c r="P32" i="108"/>
  <c r="E32" i="108"/>
  <c r="S31" i="108"/>
  <c r="R31" i="108"/>
  <c r="Q31" i="108"/>
  <c r="P31" i="108"/>
  <c r="E31" i="108"/>
  <c r="T31" i="108" s="1"/>
  <c r="T30" i="108"/>
  <c r="S30" i="108"/>
  <c r="R30" i="108"/>
  <c r="Q30" i="108"/>
  <c r="P30" i="108"/>
  <c r="E30" i="108"/>
  <c r="U30" i="108" s="1"/>
  <c r="T29" i="108"/>
  <c r="S29" i="108"/>
  <c r="R29" i="108"/>
  <c r="Q29" i="108"/>
  <c r="P29" i="108"/>
  <c r="E29" i="108"/>
  <c r="U29" i="108" s="1"/>
  <c r="S28" i="108"/>
  <c r="R28" i="108"/>
  <c r="U27" i="108"/>
  <c r="S27" i="108"/>
  <c r="R27" i="108"/>
  <c r="Q27" i="108"/>
  <c r="P27" i="108"/>
  <c r="E27" i="108"/>
  <c r="T27" i="108" s="1"/>
  <c r="S26" i="108"/>
  <c r="R26" i="108"/>
  <c r="Q26" i="108"/>
  <c r="P26" i="108"/>
  <c r="E26" i="108"/>
  <c r="U26" i="108" s="1"/>
  <c r="T25" i="108"/>
  <c r="S25" i="108"/>
  <c r="R25" i="108"/>
  <c r="Q25" i="108"/>
  <c r="P25" i="108"/>
  <c r="E25" i="108"/>
  <c r="U25" i="108" s="1"/>
  <c r="U24" i="108"/>
  <c r="T24" i="108"/>
  <c r="S24" i="108"/>
  <c r="R24" i="108"/>
  <c r="Q24" i="108"/>
  <c r="P24" i="108"/>
  <c r="E24" i="108"/>
  <c r="S23" i="108"/>
  <c r="R23" i="108"/>
  <c r="Q23" i="108"/>
  <c r="P23" i="108"/>
  <c r="E23" i="108"/>
  <c r="U23" i="108" s="1"/>
  <c r="S22" i="108"/>
  <c r="R22" i="108"/>
  <c r="Q22" i="108"/>
  <c r="P22" i="108"/>
  <c r="E22" i="108"/>
  <c r="U21" i="108"/>
  <c r="S21" i="108"/>
  <c r="R21" i="108"/>
  <c r="Q21" i="108"/>
  <c r="P21" i="108"/>
  <c r="E21" i="108"/>
  <c r="T21" i="108" s="1"/>
  <c r="U20" i="108"/>
  <c r="T20" i="108"/>
  <c r="S20" i="108"/>
  <c r="R20" i="108"/>
  <c r="Q20" i="108"/>
  <c r="P20" i="108"/>
  <c r="E20" i="108"/>
  <c r="S19" i="108"/>
  <c r="R19" i="108"/>
  <c r="Q19" i="108"/>
  <c r="P19" i="108"/>
  <c r="E19" i="108"/>
  <c r="S18" i="108"/>
  <c r="R18" i="108"/>
  <c r="Q18" i="108"/>
  <c r="P18" i="108"/>
  <c r="E18" i="108"/>
  <c r="U18" i="108" s="1"/>
  <c r="S17" i="108"/>
  <c r="R17" i="108"/>
  <c r="Q17" i="108"/>
  <c r="P17" i="108"/>
  <c r="E17" i="108"/>
  <c r="U16" i="108"/>
  <c r="T16" i="108"/>
  <c r="S16" i="108"/>
  <c r="R16" i="108"/>
  <c r="Q16" i="108"/>
  <c r="P16" i="108"/>
  <c r="E16" i="108"/>
  <c r="S15" i="108"/>
  <c r="R15" i="108"/>
  <c r="Q15" i="108"/>
  <c r="P15" i="108"/>
  <c r="E15" i="108"/>
  <c r="S14" i="108"/>
  <c r="R14" i="108"/>
  <c r="Q14" i="108"/>
  <c r="P14" i="108"/>
  <c r="E14" i="108"/>
  <c r="S13" i="108"/>
  <c r="R13" i="108"/>
  <c r="Q13" i="108"/>
  <c r="P13" i="108"/>
  <c r="E13" i="108"/>
  <c r="T13" i="108" s="1"/>
  <c r="U12" i="108"/>
  <c r="S12" i="108"/>
  <c r="R12" i="108"/>
  <c r="Q12" i="108"/>
  <c r="P12" i="108"/>
  <c r="E12" i="108"/>
  <c r="T12" i="108" s="1"/>
  <c r="S11" i="108"/>
  <c r="R11" i="108"/>
  <c r="Q11" i="108"/>
  <c r="P11" i="108"/>
  <c r="E11" i="108"/>
  <c r="T10" i="108"/>
  <c r="S10" i="108"/>
  <c r="R10" i="108"/>
  <c r="Q10" i="108"/>
  <c r="P10" i="108"/>
  <c r="E10" i="108"/>
  <c r="U10" i="108" s="1"/>
  <c r="S9" i="108"/>
  <c r="U64" i="107"/>
  <c r="S64" i="107"/>
  <c r="R64" i="107"/>
  <c r="Q64" i="107"/>
  <c r="P64" i="107"/>
  <c r="E64" i="107"/>
  <c r="T64" i="107" s="1"/>
  <c r="S63" i="107"/>
  <c r="R63" i="107"/>
  <c r="Q63" i="107"/>
  <c r="P63" i="107"/>
  <c r="E63" i="107"/>
  <c r="S62" i="107"/>
  <c r="R62" i="107"/>
  <c r="S60" i="107"/>
  <c r="R60" i="107"/>
  <c r="Q60" i="107"/>
  <c r="P60" i="107"/>
  <c r="E60" i="107"/>
  <c r="U60" i="107" s="1"/>
  <c r="T59" i="107"/>
  <c r="S59" i="107"/>
  <c r="R59" i="107"/>
  <c r="Q59" i="107"/>
  <c r="P59" i="107"/>
  <c r="E59" i="107"/>
  <c r="U59" i="107" s="1"/>
  <c r="U58" i="107"/>
  <c r="S58" i="107"/>
  <c r="R58" i="107"/>
  <c r="Q58" i="107"/>
  <c r="P58" i="107"/>
  <c r="E58" i="107"/>
  <c r="T58" i="107" s="1"/>
  <c r="S57" i="107"/>
  <c r="R57" i="107"/>
  <c r="Q57" i="107"/>
  <c r="P57" i="107"/>
  <c r="E57" i="107"/>
  <c r="S55" i="107"/>
  <c r="R55" i="107"/>
  <c r="Q55" i="107"/>
  <c r="P55" i="107"/>
  <c r="E55" i="107"/>
  <c r="S54" i="107"/>
  <c r="R54" i="107"/>
  <c r="Q54" i="107"/>
  <c r="P54" i="107"/>
  <c r="E54" i="107"/>
  <c r="U54" i="107" s="1"/>
  <c r="S53" i="107"/>
  <c r="R53" i="107"/>
  <c r="Q53" i="107"/>
  <c r="P53" i="107"/>
  <c r="E53" i="107"/>
  <c r="T52" i="107"/>
  <c r="S52" i="107"/>
  <c r="R52" i="107"/>
  <c r="Q52" i="107"/>
  <c r="P52" i="107"/>
  <c r="E52" i="107"/>
  <c r="U52" i="107" s="1"/>
  <c r="S51" i="107"/>
  <c r="R51" i="107"/>
  <c r="Q51" i="107"/>
  <c r="P51" i="107"/>
  <c r="E51" i="107"/>
  <c r="U51" i="107" s="1"/>
  <c r="S50" i="107"/>
  <c r="R50" i="107"/>
  <c r="Q50" i="107"/>
  <c r="P50" i="107"/>
  <c r="E50" i="107"/>
  <c r="S49" i="107"/>
  <c r="R49" i="107"/>
  <c r="Q49" i="107"/>
  <c r="P49" i="107"/>
  <c r="E49" i="107"/>
  <c r="T49" i="107" s="1"/>
  <c r="S48" i="107"/>
  <c r="R48" i="107"/>
  <c r="Q48" i="107"/>
  <c r="P48" i="107"/>
  <c r="E48" i="107"/>
  <c r="T48" i="107" s="1"/>
  <c r="S47" i="107"/>
  <c r="R47" i="107"/>
  <c r="Q47" i="107"/>
  <c r="P47" i="107"/>
  <c r="E47" i="107"/>
  <c r="U47" i="107" s="1"/>
  <c r="T46" i="107"/>
  <c r="S46" i="107"/>
  <c r="R46" i="107"/>
  <c r="Q46" i="107"/>
  <c r="P46" i="107"/>
  <c r="E46" i="107"/>
  <c r="U46" i="107" s="1"/>
  <c r="S45" i="107"/>
  <c r="R45" i="107"/>
  <c r="Q45" i="107"/>
  <c r="P45" i="107"/>
  <c r="E45" i="107"/>
  <c r="S44" i="107"/>
  <c r="R44" i="107"/>
  <c r="S42" i="107"/>
  <c r="R42" i="107"/>
  <c r="Q42" i="107"/>
  <c r="P42" i="107"/>
  <c r="E42" i="107"/>
  <c r="S41" i="107"/>
  <c r="R41" i="107"/>
  <c r="Q41" i="107"/>
  <c r="P41" i="107"/>
  <c r="E41" i="107"/>
  <c r="U41" i="107" s="1"/>
  <c r="S40" i="107"/>
  <c r="R40" i="107"/>
  <c r="Q40" i="107"/>
  <c r="P40" i="107"/>
  <c r="E40" i="107"/>
  <c r="S39" i="107"/>
  <c r="R39" i="107"/>
  <c r="Q39" i="107"/>
  <c r="P39" i="107"/>
  <c r="E39" i="107"/>
  <c r="T39" i="107" s="1"/>
  <c r="S38" i="107"/>
  <c r="R38" i="107"/>
  <c r="Q38" i="107"/>
  <c r="P38" i="107"/>
  <c r="E38" i="107"/>
  <c r="S37" i="107"/>
  <c r="R37" i="107"/>
  <c r="Q37" i="107"/>
  <c r="P37" i="107"/>
  <c r="E37" i="107"/>
  <c r="S36" i="107"/>
  <c r="R36" i="107"/>
  <c r="Q36" i="107"/>
  <c r="P36" i="107"/>
  <c r="E36" i="107"/>
  <c r="U36" i="107" s="1"/>
  <c r="S35" i="107"/>
  <c r="R35" i="107"/>
  <c r="Q35" i="107"/>
  <c r="P35" i="107"/>
  <c r="E35" i="107"/>
  <c r="T35" i="107" s="1"/>
  <c r="U34" i="107"/>
  <c r="T34" i="107"/>
  <c r="S34" i="107"/>
  <c r="R34" i="107"/>
  <c r="Q34" i="107"/>
  <c r="P34" i="107"/>
  <c r="E34" i="107"/>
  <c r="T33" i="107"/>
  <c r="S33" i="107"/>
  <c r="R33" i="107"/>
  <c r="Q33" i="107"/>
  <c r="P33" i="107"/>
  <c r="E33" i="107"/>
  <c r="S32" i="107"/>
  <c r="R32" i="107"/>
  <c r="Q32" i="107"/>
  <c r="P32" i="107"/>
  <c r="E32" i="107"/>
  <c r="S31" i="107"/>
  <c r="R31" i="107"/>
  <c r="Q31" i="107"/>
  <c r="P31" i="107"/>
  <c r="E31" i="107"/>
  <c r="T31" i="107" s="1"/>
  <c r="U30" i="107"/>
  <c r="S30" i="107"/>
  <c r="R30" i="107"/>
  <c r="Q30" i="107"/>
  <c r="P30" i="107"/>
  <c r="E30" i="107"/>
  <c r="T30" i="107" s="1"/>
  <c r="S29" i="107"/>
  <c r="R29" i="107"/>
  <c r="Q29" i="107"/>
  <c r="P29" i="107"/>
  <c r="E29" i="107"/>
  <c r="S28" i="107"/>
  <c r="R28" i="107"/>
  <c r="S27" i="107"/>
  <c r="R27" i="107"/>
  <c r="Q27" i="107"/>
  <c r="P27" i="107"/>
  <c r="E27" i="107"/>
  <c r="S26" i="107"/>
  <c r="R26" i="107"/>
  <c r="Q26" i="107"/>
  <c r="P26" i="107"/>
  <c r="E26" i="107"/>
  <c r="T26" i="107" s="1"/>
  <c r="S25" i="107"/>
  <c r="R25" i="107"/>
  <c r="Q25" i="107"/>
  <c r="P25" i="107"/>
  <c r="E25" i="107"/>
  <c r="U24" i="107"/>
  <c r="T24" i="107"/>
  <c r="S24" i="107"/>
  <c r="R24" i="107"/>
  <c r="Q24" i="107"/>
  <c r="P24" i="107"/>
  <c r="E24" i="107"/>
  <c r="S23" i="107"/>
  <c r="R23" i="107"/>
  <c r="Q23" i="107"/>
  <c r="P23" i="107"/>
  <c r="E23" i="107"/>
  <c r="U23" i="107" s="1"/>
  <c r="U22" i="107"/>
  <c r="T22" i="107"/>
  <c r="S22" i="107"/>
  <c r="R22" i="107"/>
  <c r="Q22" i="107"/>
  <c r="P22" i="107"/>
  <c r="E22" i="107"/>
  <c r="U21" i="107"/>
  <c r="T21" i="107"/>
  <c r="S21" i="107"/>
  <c r="R21" i="107"/>
  <c r="Q21" i="107"/>
  <c r="P21" i="107"/>
  <c r="E21" i="107"/>
  <c r="S20" i="107"/>
  <c r="R20" i="107"/>
  <c r="Q20" i="107"/>
  <c r="P20" i="107"/>
  <c r="E20" i="107"/>
  <c r="U20" i="107" s="1"/>
  <c r="S19" i="107"/>
  <c r="R19" i="107"/>
  <c r="Q19" i="107"/>
  <c r="P19" i="107"/>
  <c r="E19" i="107"/>
  <c r="S18" i="107"/>
  <c r="R18" i="107"/>
  <c r="Q18" i="107"/>
  <c r="P18" i="107"/>
  <c r="E18" i="107"/>
  <c r="T18" i="107" s="1"/>
  <c r="S17" i="107"/>
  <c r="R17" i="107"/>
  <c r="Q17" i="107"/>
  <c r="P17" i="107"/>
  <c r="E17" i="107"/>
  <c r="T17" i="107" s="1"/>
  <c r="S16" i="107"/>
  <c r="R16" i="107"/>
  <c r="Q16" i="107"/>
  <c r="P16" i="107"/>
  <c r="E16" i="107"/>
  <c r="S15" i="107"/>
  <c r="R15" i="107"/>
  <c r="Q15" i="107"/>
  <c r="P15" i="107"/>
  <c r="E15" i="107"/>
  <c r="U15" i="107" s="1"/>
  <c r="U14" i="107"/>
  <c r="S14" i="107"/>
  <c r="R14" i="107"/>
  <c r="Q14" i="107"/>
  <c r="P14" i="107"/>
  <c r="E14" i="107"/>
  <c r="T14" i="107" s="1"/>
  <c r="S13" i="107"/>
  <c r="R13" i="107"/>
  <c r="Q13" i="107"/>
  <c r="U13" i="107" s="1"/>
  <c r="P13" i="107"/>
  <c r="T13" i="107" s="1"/>
  <c r="E13" i="107"/>
  <c r="S12" i="107"/>
  <c r="R12" i="107"/>
  <c r="Q12" i="107"/>
  <c r="P12" i="107"/>
  <c r="E12" i="107"/>
  <c r="S11" i="107"/>
  <c r="R11" i="107"/>
  <c r="Q11" i="107"/>
  <c r="P11" i="107"/>
  <c r="E11" i="107"/>
  <c r="T11" i="107" s="1"/>
  <c r="S10" i="107"/>
  <c r="R10" i="107"/>
  <c r="Q10" i="107"/>
  <c r="P10" i="107"/>
  <c r="E10" i="107"/>
  <c r="S9" i="107"/>
  <c r="R9" i="107"/>
  <c r="S64" i="106"/>
  <c r="R64" i="106"/>
  <c r="Q64" i="106"/>
  <c r="P64" i="106"/>
  <c r="E64" i="106"/>
  <c r="U64" i="106" s="1"/>
  <c r="S63" i="106"/>
  <c r="R63" i="106"/>
  <c r="Q63" i="106"/>
  <c r="Q62" i="106" s="1"/>
  <c r="P63" i="106"/>
  <c r="E63" i="106"/>
  <c r="S62" i="106"/>
  <c r="R62" i="106"/>
  <c r="S60" i="106"/>
  <c r="R60" i="106"/>
  <c r="Q60" i="106"/>
  <c r="P60" i="106"/>
  <c r="E60" i="106"/>
  <c r="T60" i="106" s="1"/>
  <c r="U59" i="106"/>
  <c r="T59" i="106"/>
  <c r="S59" i="106"/>
  <c r="R59" i="106"/>
  <c r="Q59" i="106"/>
  <c r="P59" i="106"/>
  <c r="E59" i="106"/>
  <c r="S58" i="106"/>
  <c r="R58" i="106"/>
  <c r="Q58" i="106"/>
  <c r="P58" i="106"/>
  <c r="E58" i="106"/>
  <c r="T57" i="106"/>
  <c r="S57" i="106"/>
  <c r="R57" i="106"/>
  <c r="Q57" i="106"/>
  <c r="P57" i="106"/>
  <c r="E57" i="106"/>
  <c r="S56" i="106"/>
  <c r="R56" i="106"/>
  <c r="U55" i="106"/>
  <c r="S55" i="106"/>
  <c r="R55" i="106"/>
  <c r="Q55" i="106"/>
  <c r="P55" i="106"/>
  <c r="E55" i="106"/>
  <c r="T55" i="106" s="1"/>
  <c r="S54" i="106"/>
  <c r="R54" i="106"/>
  <c r="Q54" i="106"/>
  <c r="P54" i="106"/>
  <c r="E54" i="106"/>
  <c r="T54" i="106" s="1"/>
  <c r="T53" i="106"/>
  <c r="S53" i="106"/>
  <c r="R53" i="106"/>
  <c r="Q53" i="106"/>
  <c r="P53" i="106"/>
  <c r="E53" i="106"/>
  <c r="U53" i="106" s="1"/>
  <c r="S52" i="106"/>
  <c r="R52" i="106"/>
  <c r="Q52" i="106"/>
  <c r="P52" i="106"/>
  <c r="E52" i="106"/>
  <c r="U52" i="106" s="1"/>
  <c r="S51" i="106"/>
  <c r="R51" i="106"/>
  <c r="Q51" i="106"/>
  <c r="P51" i="106"/>
  <c r="E51" i="106"/>
  <c r="T51" i="106" s="1"/>
  <c r="S50" i="106"/>
  <c r="R50" i="106"/>
  <c r="Q50" i="106"/>
  <c r="P50" i="106"/>
  <c r="E50" i="106"/>
  <c r="U50" i="106" s="1"/>
  <c r="S49" i="106"/>
  <c r="R49" i="106"/>
  <c r="Q49" i="106"/>
  <c r="P49" i="106"/>
  <c r="E49" i="106"/>
  <c r="U49" i="106" s="1"/>
  <c r="S48" i="106"/>
  <c r="R48" i="106"/>
  <c r="Q48" i="106"/>
  <c r="P48" i="106"/>
  <c r="E48" i="106"/>
  <c r="U48" i="106" s="1"/>
  <c r="S47" i="106"/>
  <c r="R47" i="106"/>
  <c r="Q47" i="106"/>
  <c r="P47" i="106"/>
  <c r="E47" i="106"/>
  <c r="T47" i="106" s="1"/>
  <c r="S46" i="106"/>
  <c r="R46" i="106"/>
  <c r="Q46" i="106"/>
  <c r="P46" i="106"/>
  <c r="E46" i="106"/>
  <c r="U46" i="106" s="1"/>
  <c r="S45" i="106"/>
  <c r="R45" i="106"/>
  <c r="Q45" i="106"/>
  <c r="P45" i="106"/>
  <c r="E45" i="106"/>
  <c r="U45" i="106" s="1"/>
  <c r="S44" i="106"/>
  <c r="R44" i="106"/>
  <c r="S43" i="106"/>
  <c r="S42" i="106"/>
  <c r="R42" i="106"/>
  <c r="Q42" i="106"/>
  <c r="P42" i="106"/>
  <c r="E42" i="106"/>
  <c r="U42" i="106" s="1"/>
  <c r="S41" i="106"/>
  <c r="R41" i="106"/>
  <c r="Q41" i="106"/>
  <c r="P41" i="106"/>
  <c r="E41" i="106"/>
  <c r="U41" i="106" s="1"/>
  <c r="S40" i="106"/>
  <c r="R40" i="106"/>
  <c r="Q40" i="106"/>
  <c r="P40" i="106"/>
  <c r="E40" i="106"/>
  <c r="T39" i="106"/>
  <c r="S39" i="106"/>
  <c r="R39" i="106"/>
  <c r="Q39" i="106"/>
  <c r="P39" i="106"/>
  <c r="E39" i="106"/>
  <c r="U39" i="106" s="1"/>
  <c r="S38" i="106"/>
  <c r="R38" i="106"/>
  <c r="Q38" i="106"/>
  <c r="P38" i="106"/>
  <c r="E38" i="106"/>
  <c r="U38" i="106" s="1"/>
  <c r="S37" i="106"/>
  <c r="R37" i="106"/>
  <c r="Q37" i="106"/>
  <c r="P37" i="106"/>
  <c r="E37" i="106"/>
  <c r="T37" i="106" s="1"/>
  <c r="S36" i="106"/>
  <c r="R36" i="106"/>
  <c r="Q36" i="106"/>
  <c r="P36" i="106"/>
  <c r="E36" i="106"/>
  <c r="U36" i="106" s="1"/>
  <c r="S35" i="106"/>
  <c r="R35" i="106"/>
  <c r="Q35" i="106"/>
  <c r="P35" i="106"/>
  <c r="E35" i="106"/>
  <c r="U35" i="106" s="1"/>
  <c r="S34" i="106"/>
  <c r="R34" i="106"/>
  <c r="Q34" i="106"/>
  <c r="P34" i="106"/>
  <c r="E34" i="106"/>
  <c r="T33" i="106"/>
  <c r="S33" i="106"/>
  <c r="R33" i="106"/>
  <c r="Q33" i="106"/>
  <c r="U33" i="106" s="1"/>
  <c r="P33" i="106"/>
  <c r="E33" i="106"/>
  <c r="S32" i="106"/>
  <c r="R32" i="106"/>
  <c r="Q32" i="106"/>
  <c r="P32" i="106"/>
  <c r="E32" i="106"/>
  <c r="S31" i="106"/>
  <c r="R31" i="106"/>
  <c r="Q31" i="106"/>
  <c r="P31" i="106"/>
  <c r="E31" i="106"/>
  <c r="S30" i="106"/>
  <c r="R30" i="106"/>
  <c r="Q30" i="106"/>
  <c r="P30" i="106"/>
  <c r="E30" i="106"/>
  <c r="U30" i="106" s="1"/>
  <c r="S29" i="106"/>
  <c r="R29" i="106"/>
  <c r="Q29" i="106"/>
  <c r="P29" i="106"/>
  <c r="E29" i="106"/>
  <c r="U29" i="106" s="1"/>
  <c r="S28" i="106"/>
  <c r="R28" i="106"/>
  <c r="S27" i="106"/>
  <c r="R27" i="106"/>
  <c r="Q27" i="106"/>
  <c r="P27" i="106"/>
  <c r="E27" i="106"/>
  <c r="U26" i="106"/>
  <c r="S26" i="106"/>
  <c r="R26" i="106"/>
  <c r="Q26" i="106"/>
  <c r="P26" i="106"/>
  <c r="E26" i="106"/>
  <c r="T26" i="106" s="1"/>
  <c r="S25" i="106"/>
  <c r="R25" i="106"/>
  <c r="Q25" i="106"/>
  <c r="P25" i="106"/>
  <c r="E25" i="106"/>
  <c r="U25" i="106" s="1"/>
  <c r="S24" i="106"/>
  <c r="R24" i="106"/>
  <c r="Q24" i="106"/>
  <c r="P24" i="106"/>
  <c r="E24" i="106"/>
  <c r="S23" i="106"/>
  <c r="R23" i="106"/>
  <c r="Q23" i="106"/>
  <c r="P23" i="106"/>
  <c r="E23" i="106"/>
  <c r="S22" i="106"/>
  <c r="R22" i="106"/>
  <c r="Q22" i="106"/>
  <c r="P22" i="106"/>
  <c r="E22" i="106"/>
  <c r="U22" i="106" s="1"/>
  <c r="S21" i="106"/>
  <c r="R21" i="106"/>
  <c r="Q21" i="106"/>
  <c r="P21" i="106"/>
  <c r="E21" i="106"/>
  <c r="T21" i="106" s="1"/>
  <c r="S20" i="106"/>
  <c r="R20" i="106"/>
  <c r="Q20" i="106"/>
  <c r="P20" i="106"/>
  <c r="E20" i="106"/>
  <c r="S19" i="106"/>
  <c r="R19" i="106"/>
  <c r="Q19" i="106"/>
  <c r="P19" i="106"/>
  <c r="E19" i="106"/>
  <c r="T19" i="106" s="1"/>
  <c r="S18" i="106"/>
  <c r="R18" i="106"/>
  <c r="Q18" i="106"/>
  <c r="P18" i="106"/>
  <c r="E18" i="106"/>
  <c r="U18" i="106" s="1"/>
  <c r="S17" i="106"/>
  <c r="R17" i="106"/>
  <c r="Q17" i="106"/>
  <c r="P17" i="106"/>
  <c r="E17" i="106"/>
  <c r="S16" i="106"/>
  <c r="R16" i="106"/>
  <c r="Q16" i="106"/>
  <c r="P16" i="106"/>
  <c r="E16" i="106"/>
  <c r="T16" i="106" s="1"/>
  <c r="S15" i="106"/>
  <c r="R15" i="106"/>
  <c r="Q15" i="106"/>
  <c r="P15" i="106"/>
  <c r="E15" i="106"/>
  <c r="T15" i="106" s="1"/>
  <c r="U14" i="106"/>
  <c r="S14" i="106"/>
  <c r="R14" i="106"/>
  <c r="Q14" i="106"/>
  <c r="P14" i="106"/>
  <c r="E14" i="106"/>
  <c r="T14" i="106" s="1"/>
  <c r="S13" i="106"/>
  <c r="R13" i="106"/>
  <c r="Q13" i="106"/>
  <c r="P13" i="106"/>
  <c r="E13" i="106"/>
  <c r="U13" i="106" s="1"/>
  <c r="S12" i="106"/>
  <c r="R12" i="106"/>
  <c r="Q12" i="106"/>
  <c r="P12" i="106"/>
  <c r="E12" i="106"/>
  <c r="U12" i="106" s="1"/>
  <c r="S11" i="106"/>
  <c r="R11" i="106"/>
  <c r="Q11" i="106"/>
  <c r="P11" i="106"/>
  <c r="E11" i="106"/>
  <c r="U11" i="106" s="1"/>
  <c r="T10" i="106"/>
  <c r="S10" i="106"/>
  <c r="R10" i="106"/>
  <c r="Q10" i="106"/>
  <c r="P10" i="106"/>
  <c r="E10" i="106"/>
  <c r="S9" i="106"/>
  <c r="R9" i="106"/>
  <c r="U64" i="105"/>
  <c r="T64" i="105"/>
  <c r="S64" i="105"/>
  <c r="R64" i="105"/>
  <c r="Q64" i="105"/>
  <c r="P64" i="105"/>
  <c r="E64" i="105"/>
  <c r="S63" i="105"/>
  <c r="R63" i="105"/>
  <c r="Q63" i="105"/>
  <c r="P63" i="105"/>
  <c r="E63" i="105"/>
  <c r="T60" i="105"/>
  <c r="S60" i="105"/>
  <c r="R60" i="105"/>
  <c r="Q60" i="105"/>
  <c r="P60" i="105"/>
  <c r="E60" i="105"/>
  <c r="U60" i="105" s="1"/>
  <c r="S59" i="105"/>
  <c r="R59" i="105"/>
  <c r="Q59" i="105"/>
  <c r="P59" i="105"/>
  <c r="E59" i="105"/>
  <c r="U59" i="105" s="1"/>
  <c r="S58" i="105"/>
  <c r="R58" i="105"/>
  <c r="Q58" i="105"/>
  <c r="P58" i="105"/>
  <c r="E58" i="105"/>
  <c r="U58" i="105" s="1"/>
  <c r="S57" i="105"/>
  <c r="R57" i="105"/>
  <c r="Q57" i="105"/>
  <c r="P57" i="105"/>
  <c r="E57" i="105"/>
  <c r="U57" i="105" s="1"/>
  <c r="S56" i="105"/>
  <c r="R56" i="105"/>
  <c r="S55" i="105"/>
  <c r="R55" i="105"/>
  <c r="Q55" i="105"/>
  <c r="P55" i="105"/>
  <c r="E55" i="105"/>
  <c r="S54" i="105"/>
  <c r="R54" i="105"/>
  <c r="Q54" i="105"/>
  <c r="P54" i="105"/>
  <c r="E54" i="105"/>
  <c r="S53" i="105"/>
  <c r="R53" i="105"/>
  <c r="Q53" i="105"/>
  <c r="P53" i="105"/>
  <c r="E53" i="105"/>
  <c r="U53" i="105" s="1"/>
  <c r="S52" i="105"/>
  <c r="R52" i="105"/>
  <c r="Q52" i="105"/>
  <c r="P52" i="105"/>
  <c r="E52" i="105"/>
  <c r="T52" i="105" s="1"/>
  <c r="S51" i="105"/>
  <c r="R51" i="105"/>
  <c r="Q51" i="105"/>
  <c r="P51" i="105"/>
  <c r="E51" i="105"/>
  <c r="U51" i="105" s="1"/>
  <c r="S50" i="105"/>
  <c r="R50" i="105"/>
  <c r="Q50" i="105"/>
  <c r="P50" i="105"/>
  <c r="E50" i="105"/>
  <c r="U50" i="105" s="1"/>
  <c r="S49" i="105"/>
  <c r="R49" i="105"/>
  <c r="Q49" i="105"/>
  <c r="P49" i="105"/>
  <c r="E49" i="105"/>
  <c r="T49" i="105" s="1"/>
  <c r="S48" i="105"/>
  <c r="R48" i="105"/>
  <c r="Q48" i="105"/>
  <c r="P48" i="105"/>
  <c r="E48" i="105"/>
  <c r="T48" i="105" s="1"/>
  <c r="U47" i="105"/>
  <c r="T47" i="105"/>
  <c r="S47" i="105"/>
  <c r="R47" i="105"/>
  <c r="Q47" i="105"/>
  <c r="P47" i="105"/>
  <c r="E47" i="105"/>
  <c r="S46" i="105"/>
  <c r="R46" i="105"/>
  <c r="Q46" i="105"/>
  <c r="P46" i="105"/>
  <c r="E46" i="105"/>
  <c r="S45" i="105"/>
  <c r="R45" i="105"/>
  <c r="Q45" i="105"/>
  <c r="P45" i="105"/>
  <c r="E45" i="105"/>
  <c r="T45" i="105" s="1"/>
  <c r="R44" i="105"/>
  <c r="S42" i="105"/>
  <c r="R42" i="105"/>
  <c r="Q42" i="105"/>
  <c r="P42" i="105"/>
  <c r="E42" i="105"/>
  <c r="T42" i="105" s="1"/>
  <c r="S41" i="105"/>
  <c r="R41" i="105"/>
  <c r="Q41" i="105"/>
  <c r="P41" i="105"/>
  <c r="E41" i="105"/>
  <c r="T41" i="105" s="1"/>
  <c r="S40" i="105"/>
  <c r="R40" i="105"/>
  <c r="Q40" i="105"/>
  <c r="P40" i="105"/>
  <c r="E40" i="105"/>
  <c r="U40" i="105" s="1"/>
  <c r="S39" i="105"/>
  <c r="R39" i="105"/>
  <c r="Q39" i="105"/>
  <c r="P39" i="105"/>
  <c r="E39" i="105"/>
  <c r="U39" i="105" s="1"/>
  <c r="S38" i="105"/>
  <c r="R38" i="105"/>
  <c r="Q38" i="105"/>
  <c r="P38" i="105"/>
  <c r="E38" i="105"/>
  <c r="U38" i="105" s="1"/>
  <c r="U37" i="105"/>
  <c r="T37" i="105"/>
  <c r="S37" i="105"/>
  <c r="R37" i="105"/>
  <c r="Q37" i="105"/>
  <c r="P37" i="105"/>
  <c r="E37" i="105"/>
  <c r="S36" i="105"/>
  <c r="R36" i="105"/>
  <c r="Q36" i="105"/>
  <c r="P36" i="105"/>
  <c r="E36" i="105"/>
  <c r="U36" i="105" s="1"/>
  <c r="S35" i="105"/>
  <c r="R35" i="105"/>
  <c r="Q35" i="105"/>
  <c r="P35" i="105"/>
  <c r="E35" i="105"/>
  <c r="U35" i="105" s="1"/>
  <c r="U34" i="105"/>
  <c r="S34" i="105"/>
  <c r="R34" i="105"/>
  <c r="Q34" i="105"/>
  <c r="P34" i="105"/>
  <c r="E34" i="105"/>
  <c r="S33" i="105"/>
  <c r="R33" i="105"/>
  <c r="Q33" i="105"/>
  <c r="P33" i="105"/>
  <c r="E33" i="105"/>
  <c r="T32" i="105"/>
  <c r="S32" i="105"/>
  <c r="R32" i="105"/>
  <c r="Q32" i="105"/>
  <c r="P32" i="105"/>
  <c r="E32" i="105"/>
  <c r="U32" i="105" s="1"/>
  <c r="S31" i="105"/>
  <c r="R31" i="105"/>
  <c r="Q31" i="105"/>
  <c r="P31" i="105"/>
  <c r="E31" i="105"/>
  <c r="T30" i="105"/>
  <c r="S30" i="105"/>
  <c r="R30" i="105"/>
  <c r="Q30" i="105"/>
  <c r="P30" i="105"/>
  <c r="E30" i="105"/>
  <c r="U30" i="105" s="1"/>
  <c r="S29" i="105"/>
  <c r="R29" i="105"/>
  <c r="Q29" i="105"/>
  <c r="P29" i="105"/>
  <c r="E29" i="105"/>
  <c r="R28" i="105"/>
  <c r="U27" i="105"/>
  <c r="S27" i="105"/>
  <c r="R27" i="105"/>
  <c r="Q27" i="105"/>
  <c r="P27" i="105"/>
  <c r="E27" i="105"/>
  <c r="U26" i="105"/>
  <c r="T26" i="105"/>
  <c r="S26" i="105"/>
  <c r="R26" i="105"/>
  <c r="Q26" i="105"/>
  <c r="P26" i="105"/>
  <c r="E26" i="105"/>
  <c r="S25" i="105"/>
  <c r="R25" i="105"/>
  <c r="Q25" i="105"/>
  <c r="P25" i="105"/>
  <c r="E25" i="105"/>
  <c r="U24" i="105"/>
  <c r="T24" i="105"/>
  <c r="S24" i="105"/>
  <c r="R24" i="105"/>
  <c r="Q24" i="105"/>
  <c r="P24" i="105"/>
  <c r="E24" i="105"/>
  <c r="S23" i="105"/>
  <c r="R23" i="105"/>
  <c r="Q23" i="105"/>
  <c r="P23" i="105"/>
  <c r="E23" i="105"/>
  <c r="T23" i="105" s="1"/>
  <c r="T22" i="105"/>
  <c r="S22" i="105"/>
  <c r="R22" i="105"/>
  <c r="Q22" i="105"/>
  <c r="P22" i="105"/>
  <c r="E22" i="105"/>
  <c r="U22" i="105" s="1"/>
  <c r="S21" i="105"/>
  <c r="R21" i="105"/>
  <c r="Q21" i="105"/>
  <c r="P21" i="105"/>
  <c r="E21" i="105"/>
  <c r="U20" i="105"/>
  <c r="T20" i="105"/>
  <c r="S20" i="105"/>
  <c r="R20" i="105"/>
  <c r="Q20" i="105"/>
  <c r="P20" i="105"/>
  <c r="E20" i="105"/>
  <c r="S19" i="105"/>
  <c r="R19" i="105"/>
  <c r="Q19" i="105"/>
  <c r="P19" i="105"/>
  <c r="E19" i="105"/>
  <c r="U19" i="105" s="1"/>
  <c r="S18" i="105"/>
  <c r="R18" i="105"/>
  <c r="Q18" i="105"/>
  <c r="P18" i="105"/>
  <c r="E18" i="105"/>
  <c r="U18" i="105" s="1"/>
  <c r="S17" i="105"/>
  <c r="R17" i="105"/>
  <c r="Q17" i="105"/>
  <c r="P17" i="105"/>
  <c r="E17" i="105"/>
  <c r="T17" i="105" s="1"/>
  <c r="U16" i="105"/>
  <c r="T16" i="105"/>
  <c r="S16" i="105"/>
  <c r="R16" i="105"/>
  <c r="Q16" i="105"/>
  <c r="P16" i="105"/>
  <c r="E16" i="105"/>
  <c r="S15" i="105"/>
  <c r="R15" i="105"/>
  <c r="Q15" i="105"/>
  <c r="P15" i="105"/>
  <c r="E15" i="105"/>
  <c r="U15" i="105" s="1"/>
  <c r="T14" i="105"/>
  <c r="S14" i="105"/>
  <c r="R14" i="105"/>
  <c r="Q14" i="105"/>
  <c r="P14" i="105"/>
  <c r="E14" i="105"/>
  <c r="U14" i="105" s="1"/>
  <c r="S13" i="105"/>
  <c r="R13" i="105"/>
  <c r="Q13" i="105"/>
  <c r="P13" i="105"/>
  <c r="E13" i="105"/>
  <c r="S12" i="105"/>
  <c r="R12" i="105"/>
  <c r="Q12" i="105"/>
  <c r="P12" i="105"/>
  <c r="E12" i="105"/>
  <c r="S11" i="105"/>
  <c r="R11" i="105"/>
  <c r="Q11" i="105"/>
  <c r="P11" i="105"/>
  <c r="E11" i="105"/>
  <c r="T11" i="105" s="1"/>
  <c r="U10" i="105"/>
  <c r="S10" i="105"/>
  <c r="R10" i="105"/>
  <c r="Q10" i="105"/>
  <c r="P10" i="105"/>
  <c r="E10" i="105"/>
  <c r="T10" i="105" s="1"/>
  <c r="S9" i="105"/>
  <c r="R9" i="105"/>
  <c r="S64" i="104"/>
  <c r="R64" i="104"/>
  <c r="Q64" i="104"/>
  <c r="P64" i="104"/>
  <c r="E64" i="104"/>
  <c r="T64" i="104" s="1"/>
  <c r="S63" i="104"/>
  <c r="R63" i="104"/>
  <c r="Q63" i="104"/>
  <c r="P63" i="104"/>
  <c r="E63" i="104"/>
  <c r="S62" i="104"/>
  <c r="R62" i="104"/>
  <c r="S60" i="104"/>
  <c r="R60" i="104"/>
  <c r="Q60" i="104"/>
  <c r="P60" i="104"/>
  <c r="E60" i="104"/>
  <c r="U60" i="104" s="1"/>
  <c r="S59" i="104"/>
  <c r="R59" i="104"/>
  <c r="Q59" i="104"/>
  <c r="P59" i="104"/>
  <c r="E59" i="104"/>
  <c r="U59" i="104" s="1"/>
  <c r="U58" i="104"/>
  <c r="T58" i="104"/>
  <c r="S58" i="104"/>
  <c r="R58" i="104"/>
  <c r="Q58" i="104"/>
  <c r="P58" i="104"/>
  <c r="E58" i="104"/>
  <c r="S57" i="104"/>
  <c r="R57" i="104"/>
  <c r="Q57" i="104"/>
  <c r="Q56" i="104" s="1"/>
  <c r="P57" i="104"/>
  <c r="E57" i="104"/>
  <c r="U57" i="104" s="1"/>
  <c r="R56" i="104"/>
  <c r="T55" i="104"/>
  <c r="S55" i="104"/>
  <c r="R55" i="104"/>
  <c r="Q55" i="104"/>
  <c r="P55" i="104"/>
  <c r="E55" i="104"/>
  <c r="U55" i="104" s="1"/>
  <c r="S54" i="104"/>
  <c r="R54" i="104"/>
  <c r="Q54" i="104"/>
  <c r="P54" i="104"/>
  <c r="E54" i="104"/>
  <c r="U54" i="104" s="1"/>
  <c r="U53" i="104"/>
  <c r="S53" i="104"/>
  <c r="R53" i="104"/>
  <c r="Q53" i="104"/>
  <c r="P53" i="104"/>
  <c r="E53" i="104"/>
  <c r="T53" i="104" s="1"/>
  <c r="S52" i="104"/>
  <c r="R52" i="104"/>
  <c r="Q52" i="104"/>
  <c r="P52" i="104"/>
  <c r="E52" i="104"/>
  <c r="U52" i="104" s="1"/>
  <c r="S51" i="104"/>
  <c r="R51" i="104"/>
  <c r="Q51" i="104"/>
  <c r="P51" i="104"/>
  <c r="E51" i="104"/>
  <c r="U51" i="104" s="1"/>
  <c r="S50" i="104"/>
  <c r="R50" i="104"/>
  <c r="Q50" i="104"/>
  <c r="P50" i="104"/>
  <c r="E50" i="104"/>
  <c r="U50" i="104" s="1"/>
  <c r="U49" i="104"/>
  <c r="S49" i="104"/>
  <c r="R49" i="104"/>
  <c r="Q49" i="104"/>
  <c r="P49" i="104"/>
  <c r="E49" i="104"/>
  <c r="T49" i="104" s="1"/>
  <c r="S48" i="104"/>
  <c r="R48" i="104"/>
  <c r="Q48" i="104"/>
  <c r="P48" i="104"/>
  <c r="E48" i="104"/>
  <c r="U48" i="104" s="1"/>
  <c r="U47" i="104"/>
  <c r="S47" i="104"/>
  <c r="R47" i="104"/>
  <c r="Q47" i="104"/>
  <c r="P47" i="104"/>
  <c r="E47" i="104"/>
  <c r="T46" i="104"/>
  <c r="S46" i="104"/>
  <c r="R46" i="104"/>
  <c r="Q46" i="104"/>
  <c r="U46" i="104" s="1"/>
  <c r="P46" i="104"/>
  <c r="E46" i="104"/>
  <c r="S45" i="104"/>
  <c r="R45" i="104"/>
  <c r="Q45" i="104"/>
  <c r="P45" i="104"/>
  <c r="E45" i="104"/>
  <c r="T45" i="104" s="1"/>
  <c r="S44" i="104"/>
  <c r="R44" i="104"/>
  <c r="T42" i="104"/>
  <c r="S42" i="104"/>
  <c r="R42" i="104"/>
  <c r="Q42" i="104"/>
  <c r="P42" i="104"/>
  <c r="E42" i="104"/>
  <c r="U42" i="104" s="1"/>
  <c r="S41" i="104"/>
  <c r="R41" i="104"/>
  <c r="Q41" i="104"/>
  <c r="P41" i="104"/>
  <c r="E41" i="104"/>
  <c r="T41" i="104" s="1"/>
  <c r="S40" i="104"/>
  <c r="R40" i="104"/>
  <c r="Q40" i="104"/>
  <c r="P40" i="104"/>
  <c r="E40" i="104"/>
  <c r="U40" i="104" s="1"/>
  <c r="S39" i="104"/>
  <c r="R39" i="104"/>
  <c r="Q39" i="104"/>
  <c r="P39" i="104"/>
  <c r="E39" i="104"/>
  <c r="T38" i="104"/>
  <c r="S38" i="104"/>
  <c r="R38" i="104"/>
  <c r="Q38" i="104"/>
  <c r="P38" i="104"/>
  <c r="E38" i="104"/>
  <c r="U38" i="104" s="1"/>
  <c r="S37" i="104"/>
  <c r="R37" i="104"/>
  <c r="Q37" i="104"/>
  <c r="P37" i="104"/>
  <c r="E37" i="104"/>
  <c r="S36" i="104"/>
  <c r="R36" i="104"/>
  <c r="Q36" i="104"/>
  <c r="P36" i="104"/>
  <c r="E36" i="104"/>
  <c r="U36" i="104" s="1"/>
  <c r="S35" i="104"/>
  <c r="R35" i="104"/>
  <c r="Q35" i="104"/>
  <c r="P35" i="104"/>
  <c r="E35" i="104"/>
  <c r="T35" i="104" s="1"/>
  <c r="U34" i="104"/>
  <c r="S34" i="104"/>
  <c r="R34" i="104"/>
  <c r="Q34" i="104"/>
  <c r="P34" i="104"/>
  <c r="E34" i="104"/>
  <c r="T34" i="104" s="1"/>
  <c r="S33" i="104"/>
  <c r="R33" i="104"/>
  <c r="Q33" i="104"/>
  <c r="P33" i="104"/>
  <c r="E33" i="104"/>
  <c r="U33" i="104" s="1"/>
  <c r="T32" i="104"/>
  <c r="S32" i="104"/>
  <c r="R32" i="104"/>
  <c r="Q32" i="104"/>
  <c r="P32" i="104"/>
  <c r="E32" i="104"/>
  <c r="U32" i="104" s="1"/>
  <c r="S31" i="104"/>
  <c r="R31" i="104"/>
  <c r="Q31" i="104"/>
  <c r="P31" i="104"/>
  <c r="E31" i="104"/>
  <c r="U31" i="104" s="1"/>
  <c r="S30" i="104"/>
  <c r="R30" i="104"/>
  <c r="Q30" i="104"/>
  <c r="P30" i="104"/>
  <c r="E30" i="104"/>
  <c r="U30" i="104" s="1"/>
  <c r="S29" i="104"/>
  <c r="R29" i="104"/>
  <c r="Q29" i="104"/>
  <c r="P29" i="104"/>
  <c r="E29" i="104"/>
  <c r="U29" i="104" s="1"/>
  <c r="S28" i="104"/>
  <c r="S27" i="104"/>
  <c r="R27" i="104"/>
  <c r="Q27" i="104"/>
  <c r="P27" i="104"/>
  <c r="E27" i="104"/>
  <c r="T26" i="104"/>
  <c r="S26" i="104"/>
  <c r="R26" i="104"/>
  <c r="Q26" i="104"/>
  <c r="P26" i="104"/>
  <c r="E26" i="104"/>
  <c r="U26" i="104" s="1"/>
  <c r="S25" i="104"/>
  <c r="R25" i="104"/>
  <c r="Q25" i="104"/>
  <c r="P25" i="104"/>
  <c r="E25" i="104"/>
  <c r="U25" i="104" s="1"/>
  <c r="S24" i="104"/>
  <c r="R24" i="104"/>
  <c r="Q24" i="104"/>
  <c r="P24" i="104"/>
  <c r="E24" i="104"/>
  <c r="T24" i="104" s="1"/>
  <c r="S23" i="104"/>
  <c r="R23" i="104"/>
  <c r="Q23" i="104"/>
  <c r="U23" i="104" s="1"/>
  <c r="P23" i="104"/>
  <c r="E23" i="104"/>
  <c r="S22" i="104"/>
  <c r="R22" i="104"/>
  <c r="Q22" i="104"/>
  <c r="P22" i="104"/>
  <c r="E22" i="104"/>
  <c r="S21" i="104"/>
  <c r="R21" i="104"/>
  <c r="Q21" i="104"/>
  <c r="P21" i="104"/>
  <c r="E21" i="104"/>
  <c r="U21" i="104" s="1"/>
  <c r="U20" i="104"/>
  <c r="T20" i="104"/>
  <c r="S20" i="104"/>
  <c r="R20" i="104"/>
  <c r="Q20" i="104"/>
  <c r="P20" i="104"/>
  <c r="E20" i="104"/>
  <c r="S19" i="104"/>
  <c r="R19" i="104"/>
  <c r="Q19" i="104"/>
  <c r="P19" i="104"/>
  <c r="E19" i="104"/>
  <c r="U19" i="104" s="1"/>
  <c r="S18" i="104"/>
  <c r="R18" i="104"/>
  <c r="Q18" i="104"/>
  <c r="P18" i="104"/>
  <c r="E18" i="104"/>
  <c r="U18" i="104" s="1"/>
  <c r="S17" i="104"/>
  <c r="R17" i="104"/>
  <c r="Q17" i="104"/>
  <c r="P17" i="104"/>
  <c r="E17" i="104"/>
  <c r="U17" i="104" s="1"/>
  <c r="S16" i="104"/>
  <c r="R16" i="104"/>
  <c r="Q16" i="104"/>
  <c r="P16" i="104"/>
  <c r="E16" i="104"/>
  <c r="T16" i="104" s="1"/>
  <c r="S15" i="104"/>
  <c r="R15" i="104"/>
  <c r="Q15" i="104"/>
  <c r="P15" i="104"/>
  <c r="E15" i="104"/>
  <c r="T15" i="104" s="1"/>
  <c r="S14" i="104"/>
  <c r="R14" i="104"/>
  <c r="Q14" i="104"/>
  <c r="P14" i="104"/>
  <c r="E14" i="104"/>
  <c r="U14" i="104" s="1"/>
  <c r="S13" i="104"/>
  <c r="R13" i="104"/>
  <c r="Q13" i="104"/>
  <c r="P13" i="104"/>
  <c r="E13" i="104"/>
  <c r="S12" i="104"/>
  <c r="R12" i="104"/>
  <c r="Q12" i="104"/>
  <c r="P12" i="104"/>
  <c r="E12" i="104"/>
  <c r="S11" i="104"/>
  <c r="R11" i="104"/>
  <c r="Q11" i="104"/>
  <c r="P11" i="104"/>
  <c r="E11" i="104"/>
  <c r="U11" i="104" s="1"/>
  <c r="S10" i="104"/>
  <c r="R10" i="104"/>
  <c r="Q10" i="104"/>
  <c r="P10" i="104"/>
  <c r="E10" i="104"/>
  <c r="S9" i="104"/>
  <c r="R9" i="104"/>
  <c r="S64" i="103"/>
  <c r="R64" i="103"/>
  <c r="Q64" i="103"/>
  <c r="P64" i="103"/>
  <c r="E64" i="103"/>
  <c r="U64" i="103" s="1"/>
  <c r="U63" i="103"/>
  <c r="T63" i="103"/>
  <c r="S63" i="103"/>
  <c r="R63" i="103"/>
  <c r="Q63" i="103"/>
  <c r="P63" i="103"/>
  <c r="P62" i="103" s="1"/>
  <c r="E63" i="103"/>
  <c r="S62" i="103"/>
  <c r="R62" i="103"/>
  <c r="S60" i="103"/>
  <c r="R60" i="103"/>
  <c r="Q60" i="103"/>
  <c r="P60" i="103"/>
  <c r="E60" i="103"/>
  <c r="U60" i="103" s="1"/>
  <c r="T59" i="103"/>
  <c r="S59" i="103"/>
  <c r="R59" i="103"/>
  <c r="Q59" i="103"/>
  <c r="P59" i="103"/>
  <c r="E59" i="103"/>
  <c r="U59" i="103" s="1"/>
  <c r="S58" i="103"/>
  <c r="R58" i="103"/>
  <c r="Q58" i="103"/>
  <c r="P58" i="103"/>
  <c r="E58" i="103"/>
  <c r="U58" i="103" s="1"/>
  <c r="S57" i="103"/>
  <c r="R57" i="103"/>
  <c r="Q57" i="103"/>
  <c r="P57" i="103"/>
  <c r="E57" i="103"/>
  <c r="U57" i="103" s="1"/>
  <c r="S56" i="103"/>
  <c r="R56" i="103"/>
  <c r="S55" i="103"/>
  <c r="R55" i="103"/>
  <c r="Q55" i="103"/>
  <c r="P55" i="103"/>
  <c r="E55" i="103"/>
  <c r="S54" i="103"/>
  <c r="R54" i="103"/>
  <c r="Q54" i="103"/>
  <c r="P54" i="103"/>
  <c r="E54" i="103"/>
  <c r="S53" i="103"/>
  <c r="R53" i="103"/>
  <c r="Q53" i="103"/>
  <c r="P53" i="103"/>
  <c r="E53" i="103"/>
  <c r="U53" i="103" s="1"/>
  <c r="S52" i="103"/>
  <c r="R52" i="103"/>
  <c r="Q52" i="103"/>
  <c r="P52" i="103"/>
  <c r="E52" i="103"/>
  <c r="T52" i="103" s="1"/>
  <c r="S51" i="103"/>
  <c r="R51" i="103"/>
  <c r="Q51" i="103"/>
  <c r="P51" i="103"/>
  <c r="E51" i="103"/>
  <c r="T51" i="103" s="1"/>
  <c r="T50" i="103"/>
  <c r="S50" i="103"/>
  <c r="R50" i="103"/>
  <c r="Q50" i="103"/>
  <c r="P50" i="103"/>
  <c r="E50" i="103"/>
  <c r="U50" i="103" s="1"/>
  <c r="S49" i="103"/>
  <c r="R49" i="103"/>
  <c r="Q49" i="103"/>
  <c r="P49" i="103"/>
  <c r="E49" i="103"/>
  <c r="U49" i="103" s="1"/>
  <c r="S48" i="103"/>
  <c r="R48" i="103"/>
  <c r="Q48" i="103"/>
  <c r="P48" i="103"/>
  <c r="E48" i="103"/>
  <c r="U48" i="103" s="1"/>
  <c r="S47" i="103"/>
  <c r="R47" i="103"/>
  <c r="Q47" i="103"/>
  <c r="P47" i="103"/>
  <c r="E47" i="103"/>
  <c r="S46" i="103"/>
  <c r="R46" i="103"/>
  <c r="Q46" i="103"/>
  <c r="P46" i="103"/>
  <c r="T46" i="103" s="1"/>
  <c r="E46" i="103"/>
  <c r="U46" i="103" s="1"/>
  <c r="S45" i="103"/>
  <c r="R45" i="103"/>
  <c r="Q45" i="103"/>
  <c r="P45" i="103"/>
  <c r="E45" i="103"/>
  <c r="S44" i="103"/>
  <c r="R44" i="103"/>
  <c r="S43" i="103"/>
  <c r="R43" i="103"/>
  <c r="S42" i="103"/>
  <c r="R42" i="103"/>
  <c r="Q42" i="103"/>
  <c r="P42" i="103"/>
  <c r="E42" i="103"/>
  <c r="T42" i="103" s="1"/>
  <c r="S41" i="103"/>
  <c r="R41" i="103"/>
  <c r="Q41" i="103"/>
  <c r="P41" i="103"/>
  <c r="E41" i="103"/>
  <c r="T41" i="103" s="1"/>
  <c r="S40" i="103"/>
  <c r="R40" i="103"/>
  <c r="Q40" i="103"/>
  <c r="P40" i="103"/>
  <c r="E40" i="103"/>
  <c r="U40" i="103" s="1"/>
  <c r="S39" i="103"/>
  <c r="R39" i="103"/>
  <c r="Q39" i="103"/>
  <c r="P39" i="103"/>
  <c r="E39" i="103"/>
  <c r="U39" i="103" s="1"/>
  <c r="S38" i="103"/>
  <c r="R38" i="103"/>
  <c r="Q38" i="103"/>
  <c r="P38" i="103"/>
  <c r="E38" i="103"/>
  <c r="U37" i="103"/>
  <c r="T37" i="103"/>
  <c r="S37" i="103"/>
  <c r="R37" i="103"/>
  <c r="Q37" i="103"/>
  <c r="P37" i="103"/>
  <c r="E37" i="103"/>
  <c r="T36" i="103"/>
  <c r="S36" i="103"/>
  <c r="R36" i="103"/>
  <c r="Q36" i="103"/>
  <c r="P36" i="103"/>
  <c r="E36" i="103"/>
  <c r="U36" i="103" s="1"/>
  <c r="S35" i="103"/>
  <c r="R35" i="103"/>
  <c r="Q35" i="103"/>
  <c r="P35" i="103"/>
  <c r="E35" i="103"/>
  <c r="U35" i="103" s="1"/>
  <c r="S34" i="103"/>
  <c r="R34" i="103"/>
  <c r="Q34" i="103"/>
  <c r="P34" i="103"/>
  <c r="E34" i="103"/>
  <c r="T34" i="103" s="1"/>
  <c r="S33" i="103"/>
  <c r="R33" i="103"/>
  <c r="Q33" i="103"/>
  <c r="U33" i="103" s="1"/>
  <c r="P33" i="103"/>
  <c r="E33" i="103"/>
  <c r="S32" i="103"/>
  <c r="R32" i="103"/>
  <c r="Q32" i="103"/>
  <c r="P32" i="103"/>
  <c r="E32" i="103"/>
  <c r="S31" i="103"/>
  <c r="R31" i="103"/>
  <c r="Q31" i="103"/>
  <c r="P31" i="103"/>
  <c r="E31" i="103"/>
  <c r="U30" i="103"/>
  <c r="T30" i="103"/>
  <c r="S30" i="103"/>
  <c r="R30" i="103"/>
  <c r="Q30" i="103"/>
  <c r="P30" i="103"/>
  <c r="E30" i="103"/>
  <c r="S29" i="103"/>
  <c r="R29" i="103"/>
  <c r="Q29" i="103"/>
  <c r="P29" i="103"/>
  <c r="E29" i="103"/>
  <c r="U29" i="103" s="1"/>
  <c r="S28" i="103"/>
  <c r="R28" i="103"/>
  <c r="T27" i="103"/>
  <c r="S27" i="103"/>
  <c r="R27" i="103"/>
  <c r="Q27" i="103"/>
  <c r="P27" i="103"/>
  <c r="E27" i="103"/>
  <c r="U27" i="103" s="1"/>
  <c r="S26" i="103"/>
  <c r="R26" i="103"/>
  <c r="Q26" i="103"/>
  <c r="P26" i="103"/>
  <c r="E26" i="103"/>
  <c r="U26" i="103" s="1"/>
  <c r="U25" i="103"/>
  <c r="T25" i="103"/>
  <c r="S25" i="103"/>
  <c r="R25" i="103"/>
  <c r="Q25" i="103"/>
  <c r="P25" i="103"/>
  <c r="E25" i="103"/>
  <c r="S24" i="103"/>
  <c r="R24" i="103"/>
  <c r="Q24" i="103"/>
  <c r="P24" i="103"/>
  <c r="E24" i="103"/>
  <c r="S23" i="103"/>
  <c r="R23" i="103"/>
  <c r="Q23" i="103"/>
  <c r="P23" i="103"/>
  <c r="E23" i="103"/>
  <c r="S22" i="103"/>
  <c r="R22" i="103"/>
  <c r="Q22" i="103"/>
  <c r="P22" i="103"/>
  <c r="E22" i="103"/>
  <c r="U22" i="103" s="1"/>
  <c r="S21" i="103"/>
  <c r="R21" i="103"/>
  <c r="Q21" i="103"/>
  <c r="P21" i="103"/>
  <c r="E21" i="103"/>
  <c r="T21" i="103" s="1"/>
  <c r="S20" i="103"/>
  <c r="R20" i="103"/>
  <c r="Q20" i="103"/>
  <c r="P20" i="103"/>
  <c r="E20" i="103"/>
  <c r="S19" i="103"/>
  <c r="R19" i="103"/>
  <c r="Q19" i="103"/>
  <c r="P19" i="103"/>
  <c r="E19" i="103"/>
  <c r="U19" i="103" s="1"/>
  <c r="S18" i="103"/>
  <c r="R18" i="103"/>
  <c r="Q18" i="103"/>
  <c r="P18" i="103"/>
  <c r="E18" i="103"/>
  <c r="U18" i="103" s="1"/>
  <c r="U17" i="103"/>
  <c r="T17" i="103"/>
  <c r="S17" i="103"/>
  <c r="R17" i="103"/>
  <c r="Q17" i="103"/>
  <c r="P17" i="103"/>
  <c r="E17" i="103"/>
  <c r="S16" i="103"/>
  <c r="R16" i="103"/>
  <c r="Q16" i="103"/>
  <c r="P16" i="103"/>
  <c r="E16" i="103"/>
  <c r="S15" i="103"/>
  <c r="R15" i="103"/>
  <c r="Q15" i="103"/>
  <c r="P15" i="103"/>
  <c r="E15" i="103"/>
  <c r="U15" i="103" s="1"/>
  <c r="S14" i="103"/>
  <c r="R14" i="103"/>
  <c r="Q14" i="103"/>
  <c r="P14" i="103"/>
  <c r="E14" i="103"/>
  <c r="U14" i="103" s="1"/>
  <c r="S13" i="103"/>
  <c r="R13" i="103"/>
  <c r="Q13" i="103"/>
  <c r="P13" i="103"/>
  <c r="E13" i="103"/>
  <c r="S12" i="103"/>
  <c r="R12" i="103"/>
  <c r="Q12" i="103"/>
  <c r="P12" i="103"/>
  <c r="E12" i="103"/>
  <c r="S11" i="103"/>
  <c r="R11" i="103"/>
  <c r="Q11" i="103"/>
  <c r="P11" i="103"/>
  <c r="E11" i="103"/>
  <c r="U11" i="103" s="1"/>
  <c r="S10" i="103"/>
  <c r="R10" i="103"/>
  <c r="Q10" i="103"/>
  <c r="P10" i="103"/>
  <c r="E10" i="103"/>
  <c r="E9" i="103" s="1"/>
  <c r="S9" i="103"/>
  <c r="R9" i="103"/>
  <c r="S64" i="102"/>
  <c r="R64" i="102"/>
  <c r="Q64" i="102"/>
  <c r="P64" i="102"/>
  <c r="E64" i="102"/>
  <c r="T64" i="102" s="1"/>
  <c r="S63" i="102"/>
  <c r="R63" i="102"/>
  <c r="Q63" i="102"/>
  <c r="P63" i="102"/>
  <c r="P62" i="102" s="1"/>
  <c r="E63" i="102"/>
  <c r="R62" i="102"/>
  <c r="S60" i="102"/>
  <c r="R60" i="102"/>
  <c r="Q60" i="102"/>
  <c r="P60" i="102"/>
  <c r="E60" i="102"/>
  <c r="U60" i="102" s="1"/>
  <c r="S59" i="102"/>
  <c r="R59" i="102"/>
  <c r="Q59" i="102"/>
  <c r="P59" i="102"/>
  <c r="E59" i="102"/>
  <c r="U59" i="102" s="1"/>
  <c r="S58" i="102"/>
  <c r="R58" i="102"/>
  <c r="Q58" i="102"/>
  <c r="P58" i="102"/>
  <c r="E58" i="102"/>
  <c r="U58" i="102" s="1"/>
  <c r="U57" i="102"/>
  <c r="T57" i="102"/>
  <c r="S57" i="102"/>
  <c r="R57" i="102"/>
  <c r="Q57" i="102"/>
  <c r="P57" i="102"/>
  <c r="E57" i="102"/>
  <c r="S55" i="102"/>
  <c r="R55" i="102"/>
  <c r="Q55" i="102"/>
  <c r="P55" i="102"/>
  <c r="E55" i="102"/>
  <c r="S54" i="102"/>
  <c r="R54" i="102"/>
  <c r="Q54" i="102"/>
  <c r="P54" i="102"/>
  <c r="E54" i="102"/>
  <c r="U54" i="102" s="1"/>
  <c r="S53" i="102"/>
  <c r="R53" i="102"/>
  <c r="Q53" i="102"/>
  <c r="P53" i="102"/>
  <c r="E53" i="102"/>
  <c r="S52" i="102"/>
  <c r="R52" i="102"/>
  <c r="Q52" i="102"/>
  <c r="P52" i="102"/>
  <c r="E52" i="102"/>
  <c r="U52" i="102" s="1"/>
  <c r="S51" i="102"/>
  <c r="R51" i="102"/>
  <c r="Q51" i="102"/>
  <c r="P51" i="102"/>
  <c r="E51" i="102"/>
  <c r="U51" i="102" s="1"/>
  <c r="S50" i="102"/>
  <c r="R50" i="102"/>
  <c r="Q50" i="102"/>
  <c r="P50" i="102"/>
  <c r="E50" i="102"/>
  <c r="U50" i="102" s="1"/>
  <c r="S49" i="102"/>
  <c r="R49" i="102"/>
  <c r="Q49" i="102"/>
  <c r="P49" i="102"/>
  <c r="E49" i="102"/>
  <c r="T49" i="102" s="1"/>
  <c r="S48" i="102"/>
  <c r="R48" i="102"/>
  <c r="Q48" i="102"/>
  <c r="P48" i="102"/>
  <c r="E48" i="102"/>
  <c r="T48" i="102" s="1"/>
  <c r="T47" i="102"/>
  <c r="S47" i="102"/>
  <c r="R47" i="102"/>
  <c r="Q47" i="102"/>
  <c r="P47" i="102"/>
  <c r="E47" i="102"/>
  <c r="S46" i="102"/>
  <c r="R46" i="102"/>
  <c r="Q46" i="102"/>
  <c r="P46" i="102"/>
  <c r="E46" i="102"/>
  <c r="U46" i="102" s="1"/>
  <c r="U45" i="102"/>
  <c r="S45" i="102"/>
  <c r="R45" i="102"/>
  <c r="Q45" i="102"/>
  <c r="P45" i="102"/>
  <c r="E45" i="102"/>
  <c r="T45" i="102" s="1"/>
  <c r="S44" i="102"/>
  <c r="R44" i="102"/>
  <c r="S42" i="102"/>
  <c r="R42" i="102"/>
  <c r="Q42" i="102"/>
  <c r="P42" i="102"/>
  <c r="E42" i="102"/>
  <c r="U42" i="102" s="1"/>
  <c r="S41" i="102"/>
  <c r="R41" i="102"/>
  <c r="Q41" i="102"/>
  <c r="P41" i="102"/>
  <c r="E41" i="102"/>
  <c r="U41" i="102" s="1"/>
  <c r="S40" i="102"/>
  <c r="R40" i="102"/>
  <c r="Q40" i="102"/>
  <c r="P40" i="102"/>
  <c r="E40" i="102"/>
  <c r="U40" i="102" s="1"/>
  <c r="S39" i="102"/>
  <c r="R39" i="102"/>
  <c r="Q39" i="102"/>
  <c r="P39" i="102"/>
  <c r="E39" i="102"/>
  <c r="T39" i="102" s="1"/>
  <c r="S38" i="102"/>
  <c r="R38" i="102"/>
  <c r="Q38" i="102"/>
  <c r="P38" i="102"/>
  <c r="E38" i="102"/>
  <c r="T38" i="102" s="1"/>
  <c r="S37" i="102"/>
  <c r="R37" i="102"/>
  <c r="Q37" i="102"/>
  <c r="P37" i="102"/>
  <c r="E37" i="102"/>
  <c r="S36" i="102"/>
  <c r="R36" i="102"/>
  <c r="Q36" i="102"/>
  <c r="P36" i="102"/>
  <c r="E36" i="102"/>
  <c r="U36" i="102" s="1"/>
  <c r="S35" i="102"/>
  <c r="R35" i="102"/>
  <c r="Q35" i="102"/>
  <c r="P35" i="102"/>
  <c r="E35" i="102"/>
  <c r="U35" i="102" s="1"/>
  <c r="U34" i="102"/>
  <c r="T34" i="102"/>
  <c r="S34" i="102"/>
  <c r="R34" i="102"/>
  <c r="Q34" i="102"/>
  <c r="P34" i="102"/>
  <c r="E34" i="102"/>
  <c r="S33" i="102"/>
  <c r="R33" i="102"/>
  <c r="Q33" i="102"/>
  <c r="P33" i="102"/>
  <c r="T33" i="102" s="1"/>
  <c r="E33" i="102"/>
  <c r="S32" i="102"/>
  <c r="R32" i="102"/>
  <c r="Q32" i="102"/>
  <c r="P32" i="102"/>
  <c r="E32" i="102"/>
  <c r="U32" i="102" s="1"/>
  <c r="S31" i="102"/>
  <c r="R31" i="102"/>
  <c r="Q31" i="102"/>
  <c r="P31" i="102"/>
  <c r="E31" i="102"/>
  <c r="T31" i="102" s="1"/>
  <c r="S30" i="102"/>
  <c r="R30" i="102"/>
  <c r="Q30" i="102"/>
  <c r="P30" i="102"/>
  <c r="E30" i="102"/>
  <c r="T30" i="102" s="1"/>
  <c r="S29" i="102"/>
  <c r="R29" i="102"/>
  <c r="Q29" i="102"/>
  <c r="P29" i="102"/>
  <c r="E29" i="102"/>
  <c r="S27" i="102"/>
  <c r="R27" i="102"/>
  <c r="Q27" i="102"/>
  <c r="P27" i="102"/>
  <c r="E27" i="102"/>
  <c r="U27" i="102" s="1"/>
  <c r="S26" i="102"/>
  <c r="R26" i="102"/>
  <c r="Q26" i="102"/>
  <c r="P26" i="102"/>
  <c r="E26" i="102"/>
  <c r="T26" i="102" s="1"/>
  <c r="S25" i="102"/>
  <c r="R25" i="102"/>
  <c r="Q25" i="102"/>
  <c r="P25" i="102"/>
  <c r="E25" i="102"/>
  <c r="T25" i="102" s="1"/>
  <c r="S24" i="102"/>
  <c r="R24" i="102"/>
  <c r="Q24" i="102"/>
  <c r="P24" i="102"/>
  <c r="E24" i="102"/>
  <c r="S23" i="102"/>
  <c r="R23" i="102"/>
  <c r="Q23" i="102"/>
  <c r="P23" i="102"/>
  <c r="E23" i="102"/>
  <c r="U23" i="102" s="1"/>
  <c r="S22" i="102"/>
  <c r="R22" i="102"/>
  <c r="Q22" i="102"/>
  <c r="P22" i="102"/>
  <c r="E22" i="102"/>
  <c r="T22" i="102" s="1"/>
  <c r="U21" i="102"/>
  <c r="T21" i="102"/>
  <c r="S21" i="102"/>
  <c r="R21" i="102"/>
  <c r="Q21" i="102"/>
  <c r="P21" i="102"/>
  <c r="E21" i="102"/>
  <c r="T20" i="102"/>
  <c r="S20" i="102"/>
  <c r="R20" i="102"/>
  <c r="Q20" i="102"/>
  <c r="P20" i="102"/>
  <c r="E20" i="102"/>
  <c r="U20" i="102" s="1"/>
  <c r="S19" i="102"/>
  <c r="R19" i="102"/>
  <c r="Q19" i="102"/>
  <c r="P19" i="102"/>
  <c r="E19" i="102"/>
  <c r="U19" i="102" s="1"/>
  <c r="S18" i="102"/>
  <c r="R18" i="102"/>
  <c r="Q18" i="102"/>
  <c r="P18" i="102"/>
  <c r="E18" i="102"/>
  <c r="T18" i="102" s="1"/>
  <c r="U17" i="102"/>
  <c r="S17" i="102"/>
  <c r="R17" i="102"/>
  <c r="Q17" i="102"/>
  <c r="P17" i="102"/>
  <c r="E17" i="102"/>
  <c r="T17" i="102" s="1"/>
  <c r="T16" i="102"/>
  <c r="S16" i="102"/>
  <c r="R16" i="102"/>
  <c r="Q16" i="102"/>
  <c r="P16" i="102"/>
  <c r="E16" i="102"/>
  <c r="U16" i="102" s="1"/>
  <c r="S15" i="102"/>
  <c r="R15" i="102"/>
  <c r="Q15" i="102"/>
  <c r="P15" i="102"/>
  <c r="E15" i="102"/>
  <c r="U15" i="102" s="1"/>
  <c r="S14" i="102"/>
  <c r="R14" i="102"/>
  <c r="Q14" i="102"/>
  <c r="P14" i="102"/>
  <c r="E14" i="102"/>
  <c r="U14" i="102" s="1"/>
  <c r="U13" i="102"/>
  <c r="S13" i="102"/>
  <c r="R13" i="102"/>
  <c r="Q13" i="102"/>
  <c r="P13" i="102"/>
  <c r="E13" i="102"/>
  <c r="T13" i="102" s="1"/>
  <c r="T12" i="102"/>
  <c r="S12" i="102"/>
  <c r="R12" i="102"/>
  <c r="Q12" i="102"/>
  <c r="P12" i="102"/>
  <c r="E12" i="102"/>
  <c r="U12" i="102" s="1"/>
  <c r="S11" i="102"/>
  <c r="R11" i="102"/>
  <c r="Q11" i="102"/>
  <c r="P11" i="102"/>
  <c r="E11" i="102"/>
  <c r="U11" i="102" s="1"/>
  <c r="S10" i="102"/>
  <c r="R10" i="102"/>
  <c r="Q10" i="102"/>
  <c r="P10" i="102"/>
  <c r="E10" i="102"/>
  <c r="U10" i="102" s="1"/>
  <c r="R9" i="102"/>
  <c r="S64" i="101"/>
  <c r="R64" i="101"/>
  <c r="Q64" i="101"/>
  <c r="P64" i="101"/>
  <c r="E64" i="101"/>
  <c r="S63" i="101"/>
  <c r="R63" i="101"/>
  <c r="Q63" i="101"/>
  <c r="P63" i="101"/>
  <c r="E63" i="101"/>
  <c r="T63" i="101" s="1"/>
  <c r="S62" i="101"/>
  <c r="R62" i="101"/>
  <c r="S60" i="101"/>
  <c r="R60" i="101"/>
  <c r="Q60" i="101"/>
  <c r="P60" i="101"/>
  <c r="E60" i="101"/>
  <c r="U60" i="101" s="1"/>
  <c r="S59" i="101"/>
  <c r="R59" i="101"/>
  <c r="Q59" i="101"/>
  <c r="P59" i="101"/>
  <c r="E59" i="101"/>
  <c r="T59" i="101" s="1"/>
  <c r="S58" i="101"/>
  <c r="R58" i="101"/>
  <c r="Q58" i="101"/>
  <c r="P58" i="101"/>
  <c r="E58" i="101"/>
  <c r="T58" i="101" s="1"/>
  <c r="T57" i="101"/>
  <c r="S57" i="101"/>
  <c r="R57" i="101"/>
  <c r="Q57" i="101"/>
  <c r="P57" i="101"/>
  <c r="E57" i="101"/>
  <c r="U57" i="101" s="1"/>
  <c r="S56" i="101"/>
  <c r="S55" i="101"/>
  <c r="R55" i="101"/>
  <c r="Q55" i="101"/>
  <c r="P55" i="101"/>
  <c r="E55" i="101"/>
  <c r="U55" i="101" s="1"/>
  <c r="S54" i="101"/>
  <c r="R54" i="101"/>
  <c r="Q54" i="101"/>
  <c r="P54" i="101"/>
  <c r="E54" i="101"/>
  <c r="T54" i="101" s="1"/>
  <c r="S53" i="101"/>
  <c r="R53" i="101"/>
  <c r="Q53" i="101"/>
  <c r="P53" i="101"/>
  <c r="E53" i="101"/>
  <c r="T52" i="101"/>
  <c r="S52" i="101"/>
  <c r="R52" i="101"/>
  <c r="Q52" i="101"/>
  <c r="P52" i="101"/>
  <c r="E52" i="101"/>
  <c r="U52" i="101" s="1"/>
  <c r="S51" i="101"/>
  <c r="R51" i="101"/>
  <c r="Q51" i="101"/>
  <c r="P51" i="101"/>
  <c r="E51" i="101"/>
  <c r="U51" i="101" s="1"/>
  <c r="S50" i="101"/>
  <c r="R50" i="101"/>
  <c r="Q50" i="101"/>
  <c r="P50" i="101"/>
  <c r="E50" i="101"/>
  <c r="T50" i="101" s="1"/>
  <c r="S49" i="101"/>
  <c r="R49" i="101"/>
  <c r="Q49" i="101"/>
  <c r="P49" i="101"/>
  <c r="E49" i="101"/>
  <c r="T48" i="101"/>
  <c r="S48" i="101"/>
  <c r="R48" i="101"/>
  <c r="Q48" i="101"/>
  <c r="P48" i="101"/>
  <c r="E48" i="101"/>
  <c r="U48" i="101" s="1"/>
  <c r="S47" i="101"/>
  <c r="R47" i="101"/>
  <c r="Q47" i="101"/>
  <c r="P47" i="101"/>
  <c r="E47" i="101"/>
  <c r="S46" i="101"/>
  <c r="R46" i="101"/>
  <c r="Q46" i="101"/>
  <c r="P46" i="101"/>
  <c r="E46" i="101"/>
  <c r="T46" i="101" s="1"/>
  <c r="S45" i="101"/>
  <c r="R45" i="101"/>
  <c r="Q45" i="101"/>
  <c r="P45" i="101"/>
  <c r="E45" i="101"/>
  <c r="S44" i="101"/>
  <c r="R44" i="101"/>
  <c r="S42" i="101"/>
  <c r="R42" i="101"/>
  <c r="Q42" i="101"/>
  <c r="P42" i="101"/>
  <c r="E42" i="101"/>
  <c r="U42" i="101" s="1"/>
  <c r="S41" i="101"/>
  <c r="R41" i="101"/>
  <c r="Q41" i="101"/>
  <c r="P41" i="101"/>
  <c r="E41" i="101"/>
  <c r="U41" i="101" s="1"/>
  <c r="S40" i="101"/>
  <c r="R40" i="101"/>
  <c r="Q40" i="101"/>
  <c r="P40" i="101"/>
  <c r="E40" i="101"/>
  <c r="U40" i="101" s="1"/>
  <c r="S39" i="101"/>
  <c r="R39" i="101"/>
  <c r="Q39" i="101"/>
  <c r="P39" i="101"/>
  <c r="E39" i="101"/>
  <c r="U39" i="101" s="1"/>
  <c r="S38" i="101"/>
  <c r="R38" i="101"/>
  <c r="Q38" i="101"/>
  <c r="P38" i="101"/>
  <c r="E38" i="101"/>
  <c r="U38" i="101" s="1"/>
  <c r="S37" i="101"/>
  <c r="R37" i="101"/>
  <c r="Q37" i="101"/>
  <c r="P37" i="101"/>
  <c r="E37" i="101"/>
  <c r="U37" i="101" s="1"/>
  <c r="S36" i="101"/>
  <c r="R36" i="101"/>
  <c r="Q36" i="101"/>
  <c r="P36" i="101"/>
  <c r="E36" i="101"/>
  <c r="T36" i="101" s="1"/>
  <c r="S35" i="101"/>
  <c r="R35" i="101"/>
  <c r="Q35" i="101"/>
  <c r="P35" i="101"/>
  <c r="E35" i="101"/>
  <c r="T35" i="101" s="1"/>
  <c r="T34" i="101"/>
  <c r="S34" i="101"/>
  <c r="R34" i="101"/>
  <c r="Q34" i="101"/>
  <c r="P34" i="101"/>
  <c r="E34" i="101"/>
  <c r="U34" i="101" s="1"/>
  <c r="S33" i="101"/>
  <c r="R33" i="101"/>
  <c r="Q33" i="101"/>
  <c r="P33" i="101"/>
  <c r="E33" i="101"/>
  <c r="U33" i="101" s="1"/>
  <c r="U32" i="101"/>
  <c r="T32" i="101"/>
  <c r="S32" i="101"/>
  <c r="R32" i="101"/>
  <c r="Q32" i="101"/>
  <c r="P32" i="101"/>
  <c r="E32" i="101"/>
  <c r="S31" i="101"/>
  <c r="R31" i="101"/>
  <c r="Q31" i="101"/>
  <c r="P31" i="101"/>
  <c r="E31" i="101"/>
  <c r="T30" i="101"/>
  <c r="S30" i="101"/>
  <c r="R30" i="101"/>
  <c r="Q30" i="101"/>
  <c r="P30" i="101"/>
  <c r="E30" i="101"/>
  <c r="U30" i="101" s="1"/>
  <c r="S29" i="101"/>
  <c r="R29" i="101"/>
  <c r="Q29" i="101"/>
  <c r="P29" i="101"/>
  <c r="E29" i="101"/>
  <c r="S28" i="101"/>
  <c r="R28" i="101"/>
  <c r="U27" i="101"/>
  <c r="S27" i="101"/>
  <c r="R27" i="101"/>
  <c r="Q27" i="101"/>
  <c r="P27" i="101"/>
  <c r="E27" i="101"/>
  <c r="T27" i="101" s="1"/>
  <c r="U26" i="101"/>
  <c r="T26" i="101"/>
  <c r="S26" i="101"/>
  <c r="R26" i="101"/>
  <c r="Q26" i="101"/>
  <c r="P26" i="101"/>
  <c r="E26" i="101"/>
  <c r="S25" i="101"/>
  <c r="R25" i="101"/>
  <c r="Q25" i="101"/>
  <c r="P25" i="101"/>
  <c r="E25" i="101"/>
  <c r="S24" i="101"/>
  <c r="R24" i="101"/>
  <c r="Q24" i="101"/>
  <c r="P24" i="101"/>
  <c r="E24" i="101"/>
  <c r="U24" i="101" s="1"/>
  <c r="S23" i="101"/>
  <c r="R23" i="101"/>
  <c r="Q23" i="101"/>
  <c r="P23" i="101"/>
  <c r="E23" i="101"/>
  <c r="T23" i="101" s="1"/>
  <c r="U22" i="101"/>
  <c r="S22" i="101"/>
  <c r="R22" i="101"/>
  <c r="Q22" i="101"/>
  <c r="P22" i="101"/>
  <c r="E22" i="101"/>
  <c r="T22" i="101" s="1"/>
  <c r="S21" i="101"/>
  <c r="R21" i="101"/>
  <c r="Q21" i="101"/>
  <c r="P21" i="101"/>
  <c r="E21" i="101"/>
  <c r="S20" i="101"/>
  <c r="R20" i="101"/>
  <c r="Q20" i="101"/>
  <c r="P20" i="101"/>
  <c r="E20" i="101"/>
  <c r="U20" i="101" s="1"/>
  <c r="U19" i="101"/>
  <c r="T19" i="101"/>
  <c r="S19" i="101"/>
  <c r="R19" i="101"/>
  <c r="Q19" i="101"/>
  <c r="P19" i="101"/>
  <c r="E19" i="101"/>
  <c r="U18" i="101"/>
  <c r="T18" i="101"/>
  <c r="S18" i="101"/>
  <c r="R18" i="101"/>
  <c r="Q18" i="101"/>
  <c r="P18" i="101"/>
  <c r="E18" i="101"/>
  <c r="S17" i="101"/>
  <c r="R17" i="101"/>
  <c r="Q17" i="101"/>
  <c r="P17" i="101"/>
  <c r="E17" i="101"/>
  <c r="S16" i="101"/>
  <c r="R16" i="101"/>
  <c r="Q16" i="101"/>
  <c r="P16" i="101"/>
  <c r="E16" i="101"/>
  <c r="U16" i="101" s="1"/>
  <c r="S15" i="101"/>
  <c r="R15" i="101"/>
  <c r="Q15" i="101"/>
  <c r="P15" i="101"/>
  <c r="E15" i="101"/>
  <c r="T15" i="101" s="1"/>
  <c r="S14" i="101"/>
  <c r="R14" i="101"/>
  <c r="Q14" i="101"/>
  <c r="P14" i="101"/>
  <c r="E14" i="101"/>
  <c r="T14" i="101" s="1"/>
  <c r="S13" i="101"/>
  <c r="R13" i="101"/>
  <c r="Q13" i="101"/>
  <c r="P13" i="101"/>
  <c r="T13" i="101" s="1"/>
  <c r="E13" i="101"/>
  <c r="S12" i="101"/>
  <c r="R12" i="101"/>
  <c r="Q12" i="101"/>
  <c r="P12" i="101"/>
  <c r="E12" i="101"/>
  <c r="U12" i="101" s="1"/>
  <c r="U11" i="101"/>
  <c r="S11" i="101"/>
  <c r="R11" i="101"/>
  <c r="Q11" i="101"/>
  <c r="P11" i="101"/>
  <c r="E11" i="101"/>
  <c r="T11" i="101" s="1"/>
  <c r="T10" i="101"/>
  <c r="S10" i="101"/>
  <c r="R10" i="101"/>
  <c r="Q10" i="101"/>
  <c r="P10" i="101"/>
  <c r="E10" i="101"/>
  <c r="R9" i="101"/>
  <c r="S64" i="100"/>
  <c r="R64" i="100"/>
  <c r="Q64" i="100"/>
  <c r="P64" i="100"/>
  <c r="E64" i="100"/>
  <c r="U64" i="100" s="1"/>
  <c r="S63" i="100"/>
  <c r="R63" i="100"/>
  <c r="Q63" i="100"/>
  <c r="P63" i="100"/>
  <c r="E63" i="100"/>
  <c r="S62" i="100"/>
  <c r="R62" i="100"/>
  <c r="S60" i="100"/>
  <c r="R60" i="100"/>
  <c r="Q60" i="100"/>
  <c r="P60" i="100"/>
  <c r="E60" i="100"/>
  <c r="U60" i="100" s="1"/>
  <c r="S59" i="100"/>
  <c r="R59" i="100"/>
  <c r="Q59" i="100"/>
  <c r="P59" i="100"/>
  <c r="E59" i="100"/>
  <c r="S58" i="100"/>
  <c r="R58" i="100"/>
  <c r="Q58" i="100"/>
  <c r="P58" i="100"/>
  <c r="E58" i="100"/>
  <c r="U58" i="100" s="1"/>
  <c r="S57" i="100"/>
  <c r="R57" i="100"/>
  <c r="Q57" i="100"/>
  <c r="P57" i="100"/>
  <c r="E57" i="100"/>
  <c r="S56" i="100"/>
  <c r="R56" i="100"/>
  <c r="S55" i="100"/>
  <c r="R55" i="100"/>
  <c r="Q55" i="100"/>
  <c r="P55" i="100"/>
  <c r="E55" i="100"/>
  <c r="U55" i="100" s="1"/>
  <c r="U54" i="100"/>
  <c r="T54" i="100"/>
  <c r="S54" i="100"/>
  <c r="R54" i="100"/>
  <c r="Q54" i="100"/>
  <c r="P54" i="100"/>
  <c r="E54" i="100"/>
  <c r="S53" i="100"/>
  <c r="R53" i="100"/>
  <c r="Q53" i="100"/>
  <c r="P53" i="100"/>
  <c r="E53" i="100"/>
  <c r="S52" i="100"/>
  <c r="R52" i="100"/>
  <c r="Q52" i="100"/>
  <c r="P52" i="100"/>
  <c r="E52" i="100"/>
  <c r="U52" i="100" s="1"/>
  <c r="S51" i="100"/>
  <c r="R51" i="100"/>
  <c r="Q51" i="100"/>
  <c r="P51" i="100"/>
  <c r="E51" i="100"/>
  <c r="T51" i="100" s="1"/>
  <c r="S50" i="100"/>
  <c r="R50" i="100"/>
  <c r="Q50" i="100"/>
  <c r="P50" i="100"/>
  <c r="E50" i="100"/>
  <c r="T50" i="100" s="1"/>
  <c r="S49" i="100"/>
  <c r="R49" i="100"/>
  <c r="Q49" i="100"/>
  <c r="P49" i="100"/>
  <c r="E49" i="100"/>
  <c r="S48" i="100"/>
  <c r="R48" i="100"/>
  <c r="Q48" i="100"/>
  <c r="P48" i="100"/>
  <c r="E48" i="100"/>
  <c r="U48" i="100" s="1"/>
  <c r="S47" i="100"/>
  <c r="R47" i="100"/>
  <c r="Q47" i="100"/>
  <c r="P47" i="100"/>
  <c r="E47" i="100"/>
  <c r="U46" i="100"/>
  <c r="T46" i="100"/>
  <c r="S46" i="100"/>
  <c r="R46" i="100"/>
  <c r="Q46" i="100"/>
  <c r="P46" i="100"/>
  <c r="E46" i="100"/>
  <c r="S45" i="100"/>
  <c r="R45" i="100"/>
  <c r="Q45" i="100"/>
  <c r="P45" i="100"/>
  <c r="E45" i="100"/>
  <c r="S44" i="100"/>
  <c r="R44" i="100"/>
  <c r="S42" i="100"/>
  <c r="R42" i="100"/>
  <c r="Q42" i="100"/>
  <c r="P42" i="100"/>
  <c r="E42" i="100"/>
  <c r="U42" i="100" s="1"/>
  <c r="S41" i="100"/>
  <c r="R41" i="100"/>
  <c r="Q41" i="100"/>
  <c r="P41" i="100"/>
  <c r="E41" i="100"/>
  <c r="T41" i="100" s="1"/>
  <c r="S40" i="100"/>
  <c r="R40" i="100"/>
  <c r="Q40" i="100"/>
  <c r="P40" i="100"/>
  <c r="E40" i="100"/>
  <c r="T39" i="100"/>
  <c r="S39" i="100"/>
  <c r="R39" i="100"/>
  <c r="Q39" i="100"/>
  <c r="P39" i="100"/>
  <c r="E39" i="100"/>
  <c r="U39" i="100" s="1"/>
  <c r="S38" i="100"/>
  <c r="R38" i="100"/>
  <c r="Q38" i="100"/>
  <c r="P38" i="100"/>
  <c r="E38" i="100"/>
  <c r="U38" i="100" s="1"/>
  <c r="U37" i="100"/>
  <c r="T37" i="100"/>
  <c r="S37" i="100"/>
  <c r="R37" i="100"/>
  <c r="Q37" i="100"/>
  <c r="P37" i="100"/>
  <c r="E37" i="100"/>
  <c r="S36" i="100"/>
  <c r="R36" i="100"/>
  <c r="Q36" i="100"/>
  <c r="P36" i="100"/>
  <c r="E36" i="100"/>
  <c r="T36" i="100" s="1"/>
  <c r="S35" i="100"/>
  <c r="R35" i="100"/>
  <c r="Q35" i="100"/>
  <c r="P35" i="100"/>
  <c r="E35" i="100"/>
  <c r="U35" i="100" s="1"/>
  <c r="S34" i="100"/>
  <c r="R34" i="100"/>
  <c r="Q34" i="100"/>
  <c r="P34" i="100"/>
  <c r="E34" i="100"/>
  <c r="U34" i="100" s="1"/>
  <c r="S33" i="100"/>
  <c r="R33" i="100"/>
  <c r="Q33" i="100"/>
  <c r="P33" i="100"/>
  <c r="E33" i="100"/>
  <c r="S32" i="100"/>
  <c r="R32" i="100"/>
  <c r="Q32" i="100"/>
  <c r="P32" i="100"/>
  <c r="E32" i="100"/>
  <c r="S31" i="100"/>
  <c r="R31" i="100"/>
  <c r="Q31" i="100"/>
  <c r="P31" i="100"/>
  <c r="E31" i="100"/>
  <c r="S30" i="100"/>
  <c r="R30" i="100"/>
  <c r="Q30" i="100"/>
  <c r="P30" i="100"/>
  <c r="E30" i="100"/>
  <c r="U30" i="100" s="1"/>
  <c r="S29" i="100"/>
  <c r="R29" i="100"/>
  <c r="Q29" i="100"/>
  <c r="P29" i="100"/>
  <c r="E29" i="100"/>
  <c r="U29" i="100" s="1"/>
  <c r="S28" i="100"/>
  <c r="S27" i="100"/>
  <c r="R27" i="100"/>
  <c r="Q27" i="100"/>
  <c r="P27" i="100"/>
  <c r="E27" i="100"/>
  <c r="S26" i="100"/>
  <c r="R26" i="100"/>
  <c r="Q26" i="100"/>
  <c r="P26" i="100"/>
  <c r="E26" i="100"/>
  <c r="S25" i="100"/>
  <c r="R25" i="100"/>
  <c r="Q25" i="100"/>
  <c r="P25" i="100"/>
  <c r="E25" i="100"/>
  <c r="U25" i="100" s="1"/>
  <c r="U24" i="100"/>
  <c r="T24" i="100"/>
  <c r="S24" i="100"/>
  <c r="R24" i="100"/>
  <c r="Q24" i="100"/>
  <c r="P24" i="100"/>
  <c r="E24" i="100"/>
  <c r="S23" i="100"/>
  <c r="R23" i="100"/>
  <c r="Q23" i="100"/>
  <c r="P23" i="100"/>
  <c r="E23" i="100"/>
  <c r="T23" i="100" s="1"/>
  <c r="T22" i="100"/>
  <c r="S22" i="100"/>
  <c r="R22" i="100"/>
  <c r="Q22" i="100"/>
  <c r="P22" i="100"/>
  <c r="E22" i="100"/>
  <c r="U22" i="100" s="1"/>
  <c r="S21" i="100"/>
  <c r="R21" i="100"/>
  <c r="Q21" i="100"/>
  <c r="P21" i="100"/>
  <c r="E21" i="100"/>
  <c r="U21" i="100" s="1"/>
  <c r="S20" i="100"/>
  <c r="R20" i="100"/>
  <c r="Q20" i="100"/>
  <c r="P20" i="100"/>
  <c r="E20" i="100"/>
  <c r="T20" i="100" s="1"/>
  <c r="S19" i="100"/>
  <c r="R19" i="100"/>
  <c r="Q19" i="100"/>
  <c r="P19" i="100"/>
  <c r="E19" i="100"/>
  <c r="T19" i="100" s="1"/>
  <c r="S18" i="100"/>
  <c r="R18" i="100"/>
  <c r="Q18" i="100"/>
  <c r="P18" i="100"/>
  <c r="E18" i="100"/>
  <c r="U18" i="100" s="1"/>
  <c r="S17" i="100"/>
  <c r="R17" i="100"/>
  <c r="Q17" i="100"/>
  <c r="P17" i="100"/>
  <c r="E17" i="100"/>
  <c r="U17" i="100" s="1"/>
  <c r="U16" i="100"/>
  <c r="T16" i="100"/>
  <c r="S16" i="100"/>
  <c r="R16" i="100"/>
  <c r="Q16" i="100"/>
  <c r="P16" i="100"/>
  <c r="E16" i="100"/>
  <c r="S15" i="100"/>
  <c r="R15" i="100"/>
  <c r="Q15" i="100"/>
  <c r="P15" i="100"/>
  <c r="E15" i="100"/>
  <c r="U15" i="100" s="1"/>
  <c r="S14" i="100"/>
  <c r="R14" i="100"/>
  <c r="Q14" i="100"/>
  <c r="P14" i="100"/>
  <c r="E14" i="100"/>
  <c r="S13" i="100"/>
  <c r="R13" i="100"/>
  <c r="Q13" i="100"/>
  <c r="P13" i="100"/>
  <c r="E13" i="100"/>
  <c r="U13" i="100" s="1"/>
  <c r="S12" i="100"/>
  <c r="R12" i="100"/>
  <c r="Q12" i="100"/>
  <c r="P12" i="100"/>
  <c r="E12" i="100"/>
  <c r="T12" i="100" s="1"/>
  <c r="S11" i="100"/>
  <c r="R11" i="100"/>
  <c r="Q11" i="100"/>
  <c r="P11" i="100"/>
  <c r="E11" i="100"/>
  <c r="T11" i="100" s="1"/>
  <c r="S10" i="100"/>
  <c r="R10" i="100"/>
  <c r="Q10" i="100"/>
  <c r="P10" i="100"/>
  <c r="T10" i="100" s="1"/>
  <c r="E10" i="100"/>
  <c r="R9" i="100"/>
  <c r="S64" i="99"/>
  <c r="R64" i="99"/>
  <c r="Q64" i="99"/>
  <c r="P64" i="99"/>
  <c r="E64" i="99"/>
  <c r="U64" i="99" s="1"/>
  <c r="S63" i="99"/>
  <c r="R63" i="99"/>
  <c r="Q63" i="99"/>
  <c r="P63" i="99"/>
  <c r="E63" i="99"/>
  <c r="U63" i="99" s="1"/>
  <c r="S62" i="99"/>
  <c r="R62" i="99"/>
  <c r="S60" i="99"/>
  <c r="R60" i="99"/>
  <c r="Q60" i="99"/>
  <c r="P60" i="99"/>
  <c r="E60" i="99"/>
  <c r="T59" i="99"/>
  <c r="S59" i="99"/>
  <c r="R59" i="99"/>
  <c r="Q59" i="99"/>
  <c r="P59" i="99"/>
  <c r="E59" i="99"/>
  <c r="U59" i="99" s="1"/>
  <c r="S58" i="99"/>
  <c r="R58" i="99"/>
  <c r="Q58" i="99"/>
  <c r="P58" i="99"/>
  <c r="E58" i="99"/>
  <c r="U58" i="99" s="1"/>
  <c r="U57" i="99"/>
  <c r="S57" i="99"/>
  <c r="R57" i="99"/>
  <c r="Q57" i="99"/>
  <c r="P57" i="99"/>
  <c r="E57" i="99"/>
  <c r="T57" i="99" s="1"/>
  <c r="S56" i="99"/>
  <c r="R56" i="99"/>
  <c r="U55" i="99"/>
  <c r="S55" i="99"/>
  <c r="R55" i="99"/>
  <c r="Q55" i="99"/>
  <c r="P55" i="99"/>
  <c r="E55" i="99"/>
  <c r="T55" i="99" s="1"/>
  <c r="S54" i="99"/>
  <c r="R54" i="99"/>
  <c r="Q54" i="99"/>
  <c r="P54" i="99"/>
  <c r="T54" i="99" s="1"/>
  <c r="E54" i="99"/>
  <c r="S53" i="99"/>
  <c r="R53" i="99"/>
  <c r="Q53" i="99"/>
  <c r="P53" i="99"/>
  <c r="E53" i="99"/>
  <c r="U53" i="99" s="1"/>
  <c r="S52" i="99"/>
  <c r="R52" i="99"/>
  <c r="Q52" i="99"/>
  <c r="P52" i="99"/>
  <c r="E52" i="99"/>
  <c r="U51" i="99"/>
  <c r="S51" i="99"/>
  <c r="R51" i="99"/>
  <c r="Q51" i="99"/>
  <c r="P51" i="99"/>
  <c r="E51" i="99"/>
  <c r="T51" i="99" s="1"/>
  <c r="S50" i="99"/>
  <c r="R50" i="99"/>
  <c r="Q50" i="99"/>
  <c r="P50" i="99"/>
  <c r="E50" i="99"/>
  <c r="U50" i="99" s="1"/>
  <c r="S49" i="99"/>
  <c r="R49" i="99"/>
  <c r="Q49" i="99"/>
  <c r="P49" i="99"/>
  <c r="E49" i="99"/>
  <c r="U49" i="99" s="1"/>
  <c r="S48" i="99"/>
  <c r="R48" i="99"/>
  <c r="Q48" i="99"/>
  <c r="P48" i="99"/>
  <c r="E48" i="99"/>
  <c r="T48" i="99" s="1"/>
  <c r="S47" i="99"/>
  <c r="R47" i="99"/>
  <c r="Q47" i="99"/>
  <c r="U47" i="99" s="1"/>
  <c r="P47" i="99"/>
  <c r="E47" i="99"/>
  <c r="S46" i="99"/>
  <c r="R46" i="99"/>
  <c r="Q46" i="99"/>
  <c r="P46" i="99"/>
  <c r="E46" i="99"/>
  <c r="S45" i="99"/>
  <c r="R45" i="99"/>
  <c r="Q45" i="99"/>
  <c r="P45" i="99"/>
  <c r="E45" i="99"/>
  <c r="S44" i="99"/>
  <c r="R44" i="99"/>
  <c r="S43" i="99"/>
  <c r="S42" i="99"/>
  <c r="R42" i="99"/>
  <c r="Q42" i="99"/>
  <c r="P42" i="99"/>
  <c r="E42" i="99"/>
  <c r="U42" i="99" s="1"/>
  <c r="S41" i="99"/>
  <c r="R41" i="99"/>
  <c r="Q41" i="99"/>
  <c r="P41" i="99"/>
  <c r="E41" i="99"/>
  <c r="U41" i="99" s="1"/>
  <c r="S40" i="99"/>
  <c r="R40" i="99"/>
  <c r="Q40" i="99"/>
  <c r="P40" i="99"/>
  <c r="E40" i="99"/>
  <c r="U40" i="99" s="1"/>
  <c r="S39" i="99"/>
  <c r="R39" i="99"/>
  <c r="Q39" i="99"/>
  <c r="P39" i="99"/>
  <c r="E39" i="99"/>
  <c r="U39" i="99" s="1"/>
  <c r="S38" i="99"/>
  <c r="R38" i="99"/>
  <c r="Q38" i="99"/>
  <c r="P38" i="99"/>
  <c r="E38" i="99"/>
  <c r="T38" i="99" s="1"/>
  <c r="U37" i="99"/>
  <c r="S37" i="99"/>
  <c r="R37" i="99"/>
  <c r="Q37" i="99"/>
  <c r="P37" i="99"/>
  <c r="E37" i="99"/>
  <c r="T37" i="99" s="1"/>
  <c r="S36" i="99"/>
  <c r="R36" i="99"/>
  <c r="Q36" i="99"/>
  <c r="P36" i="99"/>
  <c r="E36" i="99"/>
  <c r="S35" i="99"/>
  <c r="R35" i="99"/>
  <c r="Q35" i="99"/>
  <c r="P35" i="99"/>
  <c r="E35" i="99"/>
  <c r="U35" i="99" s="1"/>
  <c r="S34" i="99"/>
  <c r="R34" i="99"/>
  <c r="Q34" i="99"/>
  <c r="P34" i="99"/>
  <c r="E34" i="99"/>
  <c r="T33" i="99"/>
  <c r="S33" i="99"/>
  <c r="R33" i="99"/>
  <c r="Q33" i="99"/>
  <c r="P33" i="99"/>
  <c r="E33" i="99"/>
  <c r="S32" i="99"/>
  <c r="R32" i="99"/>
  <c r="Q32" i="99"/>
  <c r="P32" i="99"/>
  <c r="E32" i="99"/>
  <c r="U32" i="99" s="1"/>
  <c r="S31" i="99"/>
  <c r="R31" i="99"/>
  <c r="Q31" i="99"/>
  <c r="P31" i="99"/>
  <c r="E31" i="99"/>
  <c r="U31" i="99" s="1"/>
  <c r="S30" i="99"/>
  <c r="R30" i="99"/>
  <c r="Q30" i="99"/>
  <c r="P30" i="99"/>
  <c r="E30" i="99"/>
  <c r="T30" i="99" s="1"/>
  <c r="S29" i="99"/>
  <c r="R29" i="99"/>
  <c r="Q29" i="99"/>
  <c r="P29" i="99"/>
  <c r="E29" i="99"/>
  <c r="T29" i="99" s="1"/>
  <c r="S28" i="99"/>
  <c r="R28" i="99"/>
  <c r="T27" i="99"/>
  <c r="S27" i="99"/>
  <c r="R27" i="99"/>
  <c r="Q27" i="99"/>
  <c r="P27" i="99"/>
  <c r="E27" i="99"/>
  <c r="U27" i="99" s="1"/>
  <c r="S26" i="99"/>
  <c r="R26" i="99"/>
  <c r="Q26" i="99"/>
  <c r="P26" i="99"/>
  <c r="E26" i="99"/>
  <c r="U26" i="99" s="1"/>
  <c r="S25" i="99"/>
  <c r="R25" i="99"/>
  <c r="Q25" i="99"/>
  <c r="P25" i="99"/>
  <c r="E25" i="99"/>
  <c r="T25" i="99" s="1"/>
  <c r="U24" i="99"/>
  <c r="S24" i="99"/>
  <c r="R24" i="99"/>
  <c r="Q24" i="99"/>
  <c r="P24" i="99"/>
  <c r="E24" i="99"/>
  <c r="T24" i="99" s="1"/>
  <c r="T23" i="99"/>
  <c r="S23" i="99"/>
  <c r="R23" i="99"/>
  <c r="Q23" i="99"/>
  <c r="P23" i="99"/>
  <c r="E23" i="99"/>
  <c r="U23" i="99" s="1"/>
  <c r="S22" i="99"/>
  <c r="R22" i="99"/>
  <c r="Q22" i="99"/>
  <c r="P22" i="99"/>
  <c r="E22" i="99"/>
  <c r="U22" i="99" s="1"/>
  <c r="U21" i="99"/>
  <c r="T21" i="99"/>
  <c r="S21" i="99"/>
  <c r="R21" i="99"/>
  <c r="Q21" i="99"/>
  <c r="P21" i="99"/>
  <c r="E21" i="99"/>
  <c r="T20" i="99"/>
  <c r="S20" i="99"/>
  <c r="R20" i="99"/>
  <c r="Q20" i="99"/>
  <c r="P20" i="99"/>
  <c r="E20" i="99"/>
  <c r="U20" i="99" s="1"/>
  <c r="S19" i="99"/>
  <c r="R19" i="99"/>
  <c r="Q19" i="99"/>
  <c r="P19" i="99"/>
  <c r="E19" i="99"/>
  <c r="U19" i="99" s="1"/>
  <c r="S18" i="99"/>
  <c r="R18" i="99"/>
  <c r="Q18" i="99"/>
  <c r="P18" i="99"/>
  <c r="E18" i="99"/>
  <c r="U18" i="99" s="1"/>
  <c r="S17" i="99"/>
  <c r="R17" i="99"/>
  <c r="Q17" i="99"/>
  <c r="P17" i="99"/>
  <c r="E17" i="99"/>
  <c r="T17" i="99" s="1"/>
  <c r="S16" i="99"/>
  <c r="R16" i="99"/>
  <c r="Q16" i="99"/>
  <c r="P16" i="99"/>
  <c r="E16" i="99"/>
  <c r="S15" i="99"/>
  <c r="R15" i="99"/>
  <c r="Q15" i="99"/>
  <c r="P15" i="99"/>
  <c r="E15" i="99"/>
  <c r="U15" i="99" s="1"/>
  <c r="S14" i="99"/>
  <c r="R14" i="99"/>
  <c r="Q14" i="99"/>
  <c r="P14" i="99"/>
  <c r="E14" i="99"/>
  <c r="U14" i="99" s="1"/>
  <c r="U13" i="99"/>
  <c r="T13" i="99"/>
  <c r="S13" i="99"/>
  <c r="R13" i="99"/>
  <c r="Q13" i="99"/>
  <c r="P13" i="99"/>
  <c r="E13" i="99"/>
  <c r="U12" i="99"/>
  <c r="T12" i="99"/>
  <c r="S12" i="99"/>
  <c r="R12" i="99"/>
  <c r="Q12" i="99"/>
  <c r="P12" i="99"/>
  <c r="E12" i="99"/>
  <c r="T11" i="99"/>
  <c r="S11" i="99"/>
  <c r="R11" i="99"/>
  <c r="Q11" i="99"/>
  <c r="P11" i="99"/>
  <c r="E11" i="99"/>
  <c r="U11" i="99" s="1"/>
  <c r="S10" i="99"/>
  <c r="R10" i="99"/>
  <c r="Q10" i="99"/>
  <c r="P10" i="99"/>
  <c r="E10" i="99"/>
  <c r="S9" i="99"/>
  <c r="R9" i="99"/>
  <c r="S64" i="98"/>
  <c r="R64" i="98"/>
  <c r="Q64" i="98"/>
  <c r="P64" i="98"/>
  <c r="E64" i="98"/>
  <c r="U63" i="98"/>
  <c r="S63" i="98"/>
  <c r="R63" i="98"/>
  <c r="Q63" i="98"/>
  <c r="P63" i="98"/>
  <c r="E63" i="98"/>
  <c r="E62" i="98" s="1"/>
  <c r="U62" i="98" s="1"/>
  <c r="T62" i="98"/>
  <c r="S62" i="98"/>
  <c r="R62" i="98"/>
  <c r="S60" i="98"/>
  <c r="R60" i="98"/>
  <c r="Q60" i="98"/>
  <c r="P60" i="98"/>
  <c r="E60" i="98"/>
  <c r="U60" i="98" s="1"/>
  <c r="S59" i="98"/>
  <c r="R59" i="98"/>
  <c r="Q59" i="98"/>
  <c r="P59" i="98"/>
  <c r="E59" i="98"/>
  <c r="U59" i="98" s="1"/>
  <c r="S58" i="98"/>
  <c r="R58" i="98"/>
  <c r="Q58" i="98"/>
  <c r="P58" i="98"/>
  <c r="E58" i="98"/>
  <c r="T58" i="98" s="1"/>
  <c r="U57" i="98"/>
  <c r="S57" i="98"/>
  <c r="R57" i="98"/>
  <c r="Q57" i="98"/>
  <c r="P57" i="98"/>
  <c r="E57" i="98"/>
  <c r="T57" i="98" s="1"/>
  <c r="S56" i="98"/>
  <c r="R56" i="98"/>
  <c r="T55" i="98"/>
  <c r="S55" i="98"/>
  <c r="R55" i="98"/>
  <c r="Q55" i="98"/>
  <c r="P55" i="98"/>
  <c r="E55" i="98"/>
  <c r="U55" i="98" s="1"/>
  <c r="S54" i="98"/>
  <c r="R54" i="98"/>
  <c r="Q54" i="98"/>
  <c r="P54" i="98"/>
  <c r="E54" i="98"/>
  <c r="S53" i="98"/>
  <c r="R53" i="98"/>
  <c r="Q53" i="98"/>
  <c r="P53" i="98"/>
  <c r="E53" i="98"/>
  <c r="T53" i="98" s="1"/>
  <c r="S52" i="98"/>
  <c r="R52" i="98"/>
  <c r="Q52" i="98"/>
  <c r="P52" i="98"/>
  <c r="E52" i="98"/>
  <c r="S51" i="98"/>
  <c r="R51" i="98"/>
  <c r="Q51" i="98"/>
  <c r="P51" i="98"/>
  <c r="E51" i="98"/>
  <c r="U51" i="98" s="1"/>
  <c r="S50" i="98"/>
  <c r="R50" i="98"/>
  <c r="Q50" i="98"/>
  <c r="P50" i="98"/>
  <c r="E50" i="98"/>
  <c r="U50" i="98" s="1"/>
  <c r="U49" i="98"/>
  <c r="T49" i="98"/>
  <c r="S49" i="98"/>
  <c r="R49" i="98"/>
  <c r="Q49" i="98"/>
  <c r="P49" i="98"/>
  <c r="E49" i="98"/>
  <c r="U48" i="98"/>
  <c r="S48" i="98"/>
  <c r="R48" i="98"/>
  <c r="Q48" i="98"/>
  <c r="P48" i="98"/>
  <c r="E48" i="98"/>
  <c r="T48" i="98" s="1"/>
  <c r="S47" i="98"/>
  <c r="R47" i="98"/>
  <c r="Q47" i="98"/>
  <c r="P47" i="98"/>
  <c r="E47" i="98"/>
  <c r="S46" i="98"/>
  <c r="R46" i="98"/>
  <c r="Q46" i="98"/>
  <c r="P46" i="98"/>
  <c r="E46" i="98"/>
  <c r="S45" i="98"/>
  <c r="R45" i="98"/>
  <c r="Q45" i="98"/>
  <c r="P45" i="98"/>
  <c r="E45" i="98"/>
  <c r="U45" i="98" s="1"/>
  <c r="S44" i="98"/>
  <c r="R44" i="98"/>
  <c r="S43" i="98"/>
  <c r="R43" i="98"/>
  <c r="S42" i="98"/>
  <c r="R42" i="98"/>
  <c r="Q42" i="98"/>
  <c r="P42" i="98"/>
  <c r="E42" i="98"/>
  <c r="T42" i="98" s="1"/>
  <c r="S41" i="98"/>
  <c r="R41" i="98"/>
  <c r="Q41" i="98"/>
  <c r="P41" i="98"/>
  <c r="E41" i="98"/>
  <c r="U41" i="98" s="1"/>
  <c r="S40" i="98"/>
  <c r="R40" i="98"/>
  <c r="Q40" i="98"/>
  <c r="P40" i="98"/>
  <c r="E40" i="98"/>
  <c r="U40" i="98" s="1"/>
  <c r="S39" i="98"/>
  <c r="R39" i="98"/>
  <c r="Q39" i="98"/>
  <c r="P39" i="98"/>
  <c r="E39" i="98"/>
  <c r="T38" i="98"/>
  <c r="S38" i="98"/>
  <c r="R38" i="98"/>
  <c r="Q38" i="98"/>
  <c r="P38" i="98"/>
  <c r="E38" i="98"/>
  <c r="U38" i="98" s="1"/>
  <c r="S37" i="98"/>
  <c r="R37" i="98"/>
  <c r="Q37" i="98"/>
  <c r="P37" i="98"/>
  <c r="E37" i="98"/>
  <c r="S36" i="98"/>
  <c r="R36" i="98"/>
  <c r="Q36" i="98"/>
  <c r="P36" i="98"/>
  <c r="E36" i="98"/>
  <c r="U36" i="98" s="1"/>
  <c r="S35" i="98"/>
  <c r="R35" i="98"/>
  <c r="Q35" i="98"/>
  <c r="P35" i="98"/>
  <c r="E35" i="98"/>
  <c r="T35" i="98" s="1"/>
  <c r="U34" i="98"/>
  <c r="S34" i="98"/>
  <c r="R34" i="98"/>
  <c r="Q34" i="98"/>
  <c r="P34" i="98"/>
  <c r="E34" i="98"/>
  <c r="T34" i="98" s="1"/>
  <c r="S33" i="98"/>
  <c r="R33" i="98"/>
  <c r="Q33" i="98"/>
  <c r="P33" i="98"/>
  <c r="E33" i="98"/>
  <c r="S32" i="98"/>
  <c r="R32" i="98"/>
  <c r="Q32" i="98"/>
  <c r="P32" i="98"/>
  <c r="E32" i="98"/>
  <c r="U32" i="98" s="1"/>
  <c r="S31" i="98"/>
  <c r="R31" i="98"/>
  <c r="Q31" i="98"/>
  <c r="P31" i="98"/>
  <c r="E31" i="98"/>
  <c r="U30" i="98"/>
  <c r="T30" i="98"/>
  <c r="S30" i="98"/>
  <c r="R30" i="98"/>
  <c r="Q30" i="98"/>
  <c r="P30" i="98"/>
  <c r="E30" i="98"/>
  <c r="S29" i="98"/>
  <c r="R29" i="98"/>
  <c r="Q29" i="98"/>
  <c r="P29" i="98"/>
  <c r="P28" i="98" s="1"/>
  <c r="E29" i="98"/>
  <c r="T29" i="98" s="1"/>
  <c r="S28" i="98"/>
  <c r="R28" i="98"/>
  <c r="S27" i="98"/>
  <c r="R27" i="98"/>
  <c r="Q27" i="98"/>
  <c r="P27" i="98"/>
  <c r="E27" i="98"/>
  <c r="U27" i="98" s="1"/>
  <c r="U26" i="98"/>
  <c r="T26" i="98"/>
  <c r="S26" i="98"/>
  <c r="R26" i="98"/>
  <c r="Q26" i="98"/>
  <c r="P26" i="98"/>
  <c r="E26" i="98"/>
  <c r="S25" i="98"/>
  <c r="R25" i="98"/>
  <c r="Q25" i="98"/>
  <c r="P25" i="98"/>
  <c r="E25" i="98"/>
  <c r="T24" i="98"/>
  <c r="S24" i="98"/>
  <c r="R24" i="98"/>
  <c r="Q24" i="98"/>
  <c r="P24" i="98"/>
  <c r="E24" i="98"/>
  <c r="U24" i="98" s="1"/>
  <c r="S23" i="98"/>
  <c r="R23" i="98"/>
  <c r="Q23" i="98"/>
  <c r="P23" i="98"/>
  <c r="E23" i="98"/>
  <c r="S22" i="98"/>
  <c r="R22" i="98"/>
  <c r="Q22" i="98"/>
  <c r="P22" i="98"/>
  <c r="E22" i="98"/>
  <c r="T22" i="98" s="1"/>
  <c r="S21" i="98"/>
  <c r="R21" i="98"/>
  <c r="Q21" i="98"/>
  <c r="P21" i="98"/>
  <c r="E21" i="98"/>
  <c r="T20" i="98"/>
  <c r="S20" i="98"/>
  <c r="R20" i="98"/>
  <c r="Q20" i="98"/>
  <c r="P20" i="98"/>
  <c r="E20" i="98"/>
  <c r="U20" i="98" s="1"/>
  <c r="S19" i="98"/>
  <c r="R19" i="98"/>
  <c r="Q19" i="98"/>
  <c r="P19" i="98"/>
  <c r="E19" i="98"/>
  <c r="U19" i="98" s="1"/>
  <c r="S18" i="98"/>
  <c r="R18" i="98"/>
  <c r="Q18" i="98"/>
  <c r="P18" i="98"/>
  <c r="E18" i="98"/>
  <c r="U18" i="98" s="1"/>
  <c r="S17" i="98"/>
  <c r="R17" i="98"/>
  <c r="Q17" i="98"/>
  <c r="P17" i="98"/>
  <c r="E17" i="98"/>
  <c r="T16" i="98"/>
  <c r="S16" i="98"/>
  <c r="R16" i="98"/>
  <c r="Q16" i="98"/>
  <c r="P16" i="98"/>
  <c r="E16" i="98"/>
  <c r="U16" i="98" s="1"/>
  <c r="S15" i="98"/>
  <c r="R15" i="98"/>
  <c r="Q15" i="98"/>
  <c r="P15" i="98"/>
  <c r="E15" i="98"/>
  <c r="U15" i="98" s="1"/>
  <c r="S14" i="98"/>
  <c r="R14" i="98"/>
  <c r="Q14" i="98"/>
  <c r="P14" i="98"/>
  <c r="E14" i="98"/>
  <c r="T14" i="98" s="1"/>
  <c r="S13" i="98"/>
  <c r="R13" i="98"/>
  <c r="Q13" i="98"/>
  <c r="P13" i="98"/>
  <c r="E13" i="98"/>
  <c r="U12" i="98"/>
  <c r="S12" i="98"/>
  <c r="R12" i="98"/>
  <c r="Q12" i="98"/>
  <c r="P12" i="98"/>
  <c r="E12" i="98"/>
  <c r="T12" i="98" s="1"/>
  <c r="S11" i="98"/>
  <c r="R11" i="98"/>
  <c r="Q11" i="98"/>
  <c r="P11" i="98"/>
  <c r="E11" i="98"/>
  <c r="U11" i="98" s="1"/>
  <c r="U10" i="98"/>
  <c r="S10" i="98"/>
  <c r="R10" i="98"/>
  <c r="Q10" i="98"/>
  <c r="P10" i="98"/>
  <c r="E10" i="98"/>
  <c r="S9" i="98"/>
  <c r="S64" i="97"/>
  <c r="R64" i="97"/>
  <c r="Q64" i="97"/>
  <c r="P64" i="97"/>
  <c r="E64" i="97"/>
  <c r="S63" i="97"/>
  <c r="R63" i="97"/>
  <c r="Q63" i="97"/>
  <c r="P63" i="97"/>
  <c r="P62" i="97" s="1"/>
  <c r="E63" i="97"/>
  <c r="S62" i="97"/>
  <c r="R62" i="97"/>
  <c r="S60" i="97"/>
  <c r="R60" i="97"/>
  <c r="Q60" i="97"/>
  <c r="P60" i="97"/>
  <c r="E60" i="97"/>
  <c r="U60" i="97" s="1"/>
  <c r="U59" i="97"/>
  <c r="S59" i="97"/>
  <c r="R59" i="97"/>
  <c r="Q59" i="97"/>
  <c r="P59" i="97"/>
  <c r="E59" i="97"/>
  <c r="T59" i="97" s="1"/>
  <c r="S58" i="97"/>
  <c r="R58" i="97"/>
  <c r="Q58" i="97"/>
  <c r="P58" i="97"/>
  <c r="E58" i="97"/>
  <c r="U58" i="97" s="1"/>
  <c r="T57" i="97"/>
  <c r="S57" i="97"/>
  <c r="R57" i="97"/>
  <c r="Q57" i="97"/>
  <c r="P57" i="97"/>
  <c r="E57" i="97"/>
  <c r="S56" i="97"/>
  <c r="R56" i="97"/>
  <c r="S55" i="97"/>
  <c r="R55" i="97"/>
  <c r="Q55" i="97"/>
  <c r="P55" i="97"/>
  <c r="E55" i="97"/>
  <c r="U55" i="97" s="1"/>
  <c r="S54" i="97"/>
  <c r="R54" i="97"/>
  <c r="Q54" i="97"/>
  <c r="U54" i="97" s="1"/>
  <c r="P54" i="97"/>
  <c r="E54" i="97"/>
  <c r="T53" i="97"/>
  <c r="S53" i="97"/>
  <c r="R53" i="97"/>
  <c r="Q53" i="97"/>
  <c r="P53" i="97"/>
  <c r="E53" i="97"/>
  <c r="U53" i="97" s="1"/>
  <c r="S52" i="97"/>
  <c r="R52" i="97"/>
  <c r="Q52" i="97"/>
  <c r="P52" i="97"/>
  <c r="E52" i="97"/>
  <c r="U52" i="97" s="1"/>
  <c r="S51" i="97"/>
  <c r="R51" i="97"/>
  <c r="Q51" i="97"/>
  <c r="P51" i="97"/>
  <c r="E51" i="97"/>
  <c r="U51" i="97" s="1"/>
  <c r="S50" i="97"/>
  <c r="R50" i="97"/>
  <c r="Q50" i="97"/>
  <c r="P50" i="97"/>
  <c r="E50" i="97"/>
  <c r="T50" i="97" s="1"/>
  <c r="S49" i="97"/>
  <c r="R49" i="97"/>
  <c r="Q49" i="97"/>
  <c r="P49" i="97"/>
  <c r="E49" i="97"/>
  <c r="T49" i="97" s="1"/>
  <c r="S48" i="97"/>
  <c r="R48" i="97"/>
  <c r="Q48" i="97"/>
  <c r="P48" i="97"/>
  <c r="E48" i="97"/>
  <c r="U48" i="97" s="1"/>
  <c r="S47" i="97"/>
  <c r="R47" i="97"/>
  <c r="Q47" i="97"/>
  <c r="P47" i="97"/>
  <c r="E47" i="97"/>
  <c r="U47" i="97" s="1"/>
  <c r="U46" i="97"/>
  <c r="S46" i="97"/>
  <c r="R46" i="97"/>
  <c r="Q46" i="97"/>
  <c r="P46" i="97"/>
  <c r="T46" i="97" s="1"/>
  <c r="E46" i="97"/>
  <c r="U45" i="97"/>
  <c r="S45" i="97"/>
  <c r="R45" i="97"/>
  <c r="Q45" i="97"/>
  <c r="P45" i="97"/>
  <c r="E45" i="97"/>
  <c r="T45" i="97" s="1"/>
  <c r="S44" i="97"/>
  <c r="R44" i="97"/>
  <c r="S43" i="97"/>
  <c r="S42" i="97"/>
  <c r="R42" i="97"/>
  <c r="Q42" i="97"/>
  <c r="P42" i="97"/>
  <c r="E42" i="97"/>
  <c r="S41" i="97"/>
  <c r="R41" i="97"/>
  <c r="Q41" i="97"/>
  <c r="P41" i="97"/>
  <c r="E41" i="97"/>
  <c r="U41" i="97" s="1"/>
  <c r="S40" i="97"/>
  <c r="R40" i="97"/>
  <c r="Q40" i="97"/>
  <c r="P40" i="97"/>
  <c r="E40" i="97"/>
  <c r="T40" i="97" s="1"/>
  <c r="U39" i="97"/>
  <c r="S39" i="97"/>
  <c r="R39" i="97"/>
  <c r="Q39" i="97"/>
  <c r="P39" i="97"/>
  <c r="E39" i="97"/>
  <c r="T39" i="97" s="1"/>
  <c r="S38" i="97"/>
  <c r="R38" i="97"/>
  <c r="Q38" i="97"/>
  <c r="P38" i="97"/>
  <c r="E38" i="97"/>
  <c r="U38" i="97" s="1"/>
  <c r="S37" i="97"/>
  <c r="R37" i="97"/>
  <c r="Q37" i="97"/>
  <c r="P37" i="97"/>
  <c r="E37" i="97"/>
  <c r="U37" i="97" s="1"/>
  <c r="S36" i="97"/>
  <c r="R36" i="97"/>
  <c r="Q36" i="97"/>
  <c r="P36" i="97"/>
  <c r="E36" i="97"/>
  <c r="T35" i="97"/>
  <c r="S35" i="97"/>
  <c r="R35" i="97"/>
  <c r="Q35" i="97"/>
  <c r="P35" i="97"/>
  <c r="E35" i="97"/>
  <c r="U35" i="97" s="1"/>
  <c r="S34" i="97"/>
  <c r="R34" i="97"/>
  <c r="Q34" i="97"/>
  <c r="P34" i="97"/>
  <c r="E34" i="97"/>
  <c r="S33" i="97"/>
  <c r="R33" i="97"/>
  <c r="Q33" i="97"/>
  <c r="P33" i="97"/>
  <c r="E33" i="97"/>
  <c r="U33" i="97" s="1"/>
  <c r="S32" i="97"/>
  <c r="R32" i="97"/>
  <c r="Q32" i="97"/>
  <c r="P32" i="97"/>
  <c r="E32" i="97"/>
  <c r="T32" i="97" s="1"/>
  <c r="U31" i="97"/>
  <c r="S31" i="97"/>
  <c r="R31" i="97"/>
  <c r="Q31" i="97"/>
  <c r="P31" i="97"/>
  <c r="E31" i="97"/>
  <c r="T31" i="97" s="1"/>
  <c r="T30" i="97"/>
  <c r="S30" i="97"/>
  <c r="R30" i="97"/>
  <c r="Q30" i="97"/>
  <c r="P30" i="97"/>
  <c r="E30" i="97"/>
  <c r="U30" i="97" s="1"/>
  <c r="S29" i="97"/>
  <c r="R29" i="97"/>
  <c r="Q29" i="97"/>
  <c r="P29" i="97"/>
  <c r="E29" i="97"/>
  <c r="U29" i="97" s="1"/>
  <c r="S28" i="97"/>
  <c r="R28" i="97"/>
  <c r="S27" i="97"/>
  <c r="R27" i="97"/>
  <c r="Q27" i="97"/>
  <c r="P27" i="97"/>
  <c r="E27" i="97"/>
  <c r="T27" i="97" s="1"/>
  <c r="S26" i="97"/>
  <c r="R26" i="97"/>
  <c r="Q26" i="97"/>
  <c r="P26" i="97"/>
  <c r="E26" i="97"/>
  <c r="S25" i="97"/>
  <c r="R25" i="97"/>
  <c r="Q25" i="97"/>
  <c r="P25" i="97"/>
  <c r="E25" i="97"/>
  <c r="U25" i="97" s="1"/>
  <c r="S24" i="97"/>
  <c r="R24" i="97"/>
  <c r="Q24" i="97"/>
  <c r="P24" i="97"/>
  <c r="E24" i="97"/>
  <c r="U24" i="97" s="1"/>
  <c r="U23" i="97"/>
  <c r="S23" i="97"/>
  <c r="R23" i="97"/>
  <c r="Q23" i="97"/>
  <c r="P23" i="97"/>
  <c r="E23" i="97"/>
  <c r="S22" i="97"/>
  <c r="R22" i="97"/>
  <c r="Q22" i="97"/>
  <c r="P22" i="97"/>
  <c r="E22" i="97"/>
  <c r="T21" i="97"/>
  <c r="S21" i="97"/>
  <c r="R21" i="97"/>
  <c r="Q21" i="97"/>
  <c r="P21" i="97"/>
  <c r="E21" i="97"/>
  <c r="U21" i="97" s="1"/>
  <c r="S20" i="97"/>
  <c r="R20" i="97"/>
  <c r="Q20" i="97"/>
  <c r="P20" i="97"/>
  <c r="E20" i="97"/>
  <c r="U20" i="97" s="1"/>
  <c r="S19" i="97"/>
  <c r="R19" i="97"/>
  <c r="Q19" i="97"/>
  <c r="P19" i="97"/>
  <c r="E19" i="97"/>
  <c r="T19" i="97" s="1"/>
  <c r="S18" i="97"/>
  <c r="R18" i="97"/>
  <c r="Q18" i="97"/>
  <c r="P18" i="97"/>
  <c r="E18" i="97"/>
  <c r="T18" i="97" s="1"/>
  <c r="U17" i="97"/>
  <c r="T17" i="97"/>
  <c r="S17" i="97"/>
  <c r="R17" i="97"/>
  <c r="Q17" i="97"/>
  <c r="P17" i="97"/>
  <c r="E17" i="97"/>
  <c r="S16" i="97"/>
  <c r="R16" i="97"/>
  <c r="Q16" i="97"/>
  <c r="P16" i="97"/>
  <c r="E16" i="97"/>
  <c r="U16" i="97" s="1"/>
  <c r="S15" i="97"/>
  <c r="R15" i="97"/>
  <c r="Q15" i="97"/>
  <c r="P15" i="97"/>
  <c r="E15" i="97"/>
  <c r="U15" i="97" s="1"/>
  <c r="S14" i="97"/>
  <c r="R14" i="97"/>
  <c r="Q14" i="97"/>
  <c r="P14" i="97"/>
  <c r="E14" i="97"/>
  <c r="S13" i="97"/>
  <c r="R13" i="97"/>
  <c r="Q13" i="97"/>
  <c r="P13" i="97"/>
  <c r="T13" i="97" s="1"/>
  <c r="E13" i="97"/>
  <c r="U13" i="97" s="1"/>
  <c r="S12" i="97"/>
  <c r="R12" i="97"/>
  <c r="Q12" i="97"/>
  <c r="P12" i="97"/>
  <c r="E12" i="97"/>
  <c r="U12" i="97" s="1"/>
  <c r="S11" i="97"/>
  <c r="R11" i="97"/>
  <c r="Q11" i="97"/>
  <c r="P11" i="97"/>
  <c r="E11" i="97"/>
  <c r="T11" i="97" s="1"/>
  <c r="S10" i="97"/>
  <c r="R10" i="97"/>
  <c r="Q10" i="97"/>
  <c r="P10" i="97"/>
  <c r="E10" i="97"/>
  <c r="S9" i="97"/>
  <c r="R9" i="97"/>
  <c r="S64" i="96"/>
  <c r="R64" i="96"/>
  <c r="Q64" i="96"/>
  <c r="P64" i="96"/>
  <c r="E64" i="96"/>
  <c r="U64" i="96" s="1"/>
  <c r="S63" i="96"/>
  <c r="R63" i="96"/>
  <c r="Q63" i="96"/>
  <c r="P63" i="96"/>
  <c r="E63" i="96"/>
  <c r="E62" i="96" s="1"/>
  <c r="T62" i="96" s="1"/>
  <c r="S62" i="96"/>
  <c r="R62" i="96"/>
  <c r="S60" i="96"/>
  <c r="R60" i="96"/>
  <c r="Q60" i="96"/>
  <c r="P60" i="96"/>
  <c r="E60" i="96"/>
  <c r="T60" i="96" s="1"/>
  <c r="U59" i="96"/>
  <c r="S59" i="96"/>
  <c r="R59" i="96"/>
  <c r="Q59" i="96"/>
  <c r="P59" i="96"/>
  <c r="E59" i="96"/>
  <c r="T59" i="96" s="1"/>
  <c r="S58" i="96"/>
  <c r="R58" i="96"/>
  <c r="Q58" i="96"/>
  <c r="P58" i="96"/>
  <c r="E58" i="96"/>
  <c r="U58" i="96" s="1"/>
  <c r="S57" i="96"/>
  <c r="R57" i="96"/>
  <c r="Q57" i="96"/>
  <c r="P57" i="96"/>
  <c r="E57" i="96"/>
  <c r="E56" i="96" s="1"/>
  <c r="U56" i="96" s="1"/>
  <c r="R56" i="96"/>
  <c r="S55" i="96"/>
  <c r="R55" i="96"/>
  <c r="Q55" i="96"/>
  <c r="P55" i="96"/>
  <c r="E55" i="96"/>
  <c r="T55" i="96" s="1"/>
  <c r="U54" i="96"/>
  <c r="S54" i="96"/>
  <c r="R54" i="96"/>
  <c r="Q54" i="96"/>
  <c r="P54" i="96"/>
  <c r="E54" i="96"/>
  <c r="T53" i="96"/>
  <c r="S53" i="96"/>
  <c r="R53" i="96"/>
  <c r="Q53" i="96"/>
  <c r="P53" i="96"/>
  <c r="E53" i="96"/>
  <c r="U53" i="96" s="1"/>
  <c r="S52" i="96"/>
  <c r="R52" i="96"/>
  <c r="Q52" i="96"/>
  <c r="P52" i="96"/>
  <c r="E52" i="96"/>
  <c r="U52" i="96" s="1"/>
  <c r="S51" i="96"/>
  <c r="R51" i="96"/>
  <c r="Q51" i="96"/>
  <c r="P51" i="96"/>
  <c r="E51" i="96"/>
  <c r="U51" i="96" s="1"/>
  <c r="U50" i="96"/>
  <c r="S50" i="96"/>
  <c r="R50" i="96"/>
  <c r="Q50" i="96"/>
  <c r="P50" i="96"/>
  <c r="E50" i="96"/>
  <c r="T50" i="96" s="1"/>
  <c r="S49" i="96"/>
  <c r="R49" i="96"/>
  <c r="Q49" i="96"/>
  <c r="P49" i="96"/>
  <c r="E49" i="96"/>
  <c r="U49" i="96" s="1"/>
  <c r="S48" i="96"/>
  <c r="R48" i="96"/>
  <c r="Q48" i="96"/>
  <c r="P48" i="96"/>
  <c r="E48" i="96"/>
  <c r="U48" i="96" s="1"/>
  <c r="S47" i="96"/>
  <c r="R47" i="96"/>
  <c r="Q47" i="96"/>
  <c r="P47" i="96"/>
  <c r="E47" i="96"/>
  <c r="T47" i="96" s="1"/>
  <c r="S46" i="96"/>
  <c r="R46" i="96"/>
  <c r="Q46" i="96"/>
  <c r="U46" i="96" s="1"/>
  <c r="P46" i="96"/>
  <c r="E46" i="96"/>
  <c r="T45" i="96"/>
  <c r="S45" i="96"/>
  <c r="R45" i="96"/>
  <c r="Q45" i="96"/>
  <c r="P45" i="96"/>
  <c r="E45" i="96"/>
  <c r="U45" i="96" s="1"/>
  <c r="S44" i="96"/>
  <c r="R44" i="96"/>
  <c r="S42" i="96"/>
  <c r="R42" i="96"/>
  <c r="Q42" i="96"/>
  <c r="P42" i="96"/>
  <c r="E42" i="96"/>
  <c r="U42" i="96" s="1"/>
  <c r="U41" i="96"/>
  <c r="S41" i="96"/>
  <c r="R41" i="96"/>
  <c r="Q41" i="96"/>
  <c r="P41" i="96"/>
  <c r="E41" i="96"/>
  <c r="T41" i="96" s="1"/>
  <c r="U40" i="96"/>
  <c r="S40" i="96"/>
  <c r="R40" i="96"/>
  <c r="Q40" i="96"/>
  <c r="P40" i="96"/>
  <c r="E40" i="96"/>
  <c r="T40" i="96" s="1"/>
  <c r="S39" i="96"/>
  <c r="R39" i="96"/>
  <c r="Q39" i="96"/>
  <c r="P39" i="96"/>
  <c r="E39" i="96"/>
  <c r="S38" i="96"/>
  <c r="R38" i="96"/>
  <c r="Q38" i="96"/>
  <c r="P38" i="96"/>
  <c r="E38" i="96"/>
  <c r="U38" i="96" s="1"/>
  <c r="S37" i="96"/>
  <c r="R37" i="96"/>
  <c r="Q37" i="96"/>
  <c r="P37" i="96"/>
  <c r="E37" i="96"/>
  <c r="T37" i="96" s="1"/>
  <c r="S36" i="96"/>
  <c r="R36" i="96"/>
  <c r="Q36" i="96"/>
  <c r="P36" i="96"/>
  <c r="E36" i="96"/>
  <c r="S35" i="96"/>
  <c r="R35" i="96"/>
  <c r="Q35" i="96"/>
  <c r="P35" i="96"/>
  <c r="E35" i="96"/>
  <c r="U35" i="96" s="1"/>
  <c r="S34" i="96"/>
  <c r="R34" i="96"/>
  <c r="Q34" i="96"/>
  <c r="P34" i="96"/>
  <c r="E34" i="96"/>
  <c r="U34" i="96" s="1"/>
  <c r="U33" i="96"/>
  <c r="S33" i="96"/>
  <c r="R33" i="96"/>
  <c r="Q33" i="96"/>
  <c r="P33" i="96"/>
  <c r="T33" i="96" s="1"/>
  <c r="E33" i="96"/>
  <c r="T32" i="96"/>
  <c r="S32" i="96"/>
  <c r="R32" i="96"/>
  <c r="Q32" i="96"/>
  <c r="P32" i="96"/>
  <c r="E32" i="96"/>
  <c r="U32" i="96" s="1"/>
  <c r="S31" i="96"/>
  <c r="R31" i="96"/>
  <c r="Q31" i="96"/>
  <c r="P31" i="96"/>
  <c r="T31" i="96" s="1"/>
  <c r="E31" i="96"/>
  <c r="S30" i="96"/>
  <c r="R30" i="96"/>
  <c r="Q30" i="96"/>
  <c r="P30" i="96"/>
  <c r="E30" i="96"/>
  <c r="U30" i="96" s="1"/>
  <c r="S29" i="96"/>
  <c r="R29" i="96"/>
  <c r="Q29" i="96"/>
  <c r="P29" i="96"/>
  <c r="E29" i="96"/>
  <c r="U29" i="96" s="1"/>
  <c r="S28" i="96"/>
  <c r="R28" i="96"/>
  <c r="U27" i="96"/>
  <c r="T27" i="96"/>
  <c r="S27" i="96"/>
  <c r="R27" i="96"/>
  <c r="Q27" i="96"/>
  <c r="P27" i="96"/>
  <c r="E27" i="96"/>
  <c r="S26" i="96"/>
  <c r="R26" i="96"/>
  <c r="Q26" i="96"/>
  <c r="P26" i="96"/>
  <c r="E26" i="96"/>
  <c r="S25" i="96"/>
  <c r="R25" i="96"/>
  <c r="Q25" i="96"/>
  <c r="P25" i="96"/>
  <c r="E25" i="96"/>
  <c r="U25" i="96" s="1"/>
  <c r="S24" i="96"/>
  <c r="R24" i="96"/>
  <c r="Q24" i="96"/>
  <c r="P24" i="96"/>
  <c r="E24" i="96"/>
  <c r="T24" i="96" s="1"/>
  <c r="U23" i="96"/>
  <c r="S23" i="96"/>
  <c r="R23" i="96"/>
  <c r="Q23" i="96"/>
  <c r="P23" i="96"/>
  <c r="E23" i="96"/>
  <c r="S22" i="96"/>
  <c r="R22" i="96"/>
  <c r="Q22" i="96"/>
  <c r="U22" i="96" s="1"/>
  <c r="P22" i="96"/>
  <c r="E22" i="96"/>
  <c r="T22" i="96" s="1"/>
  <c r="S21" i="96"/>
  <c r="R21" i="96"/>
  <c r="Q21" i="96"/>
  <c r="P21" i="96"/>
  <c r="E21" i="96"/>
  <c r="U21" i="96" s="1"/>
  <c r="S20" i="96"/>
  <c r="R20" i="96"/>
  <c r="Q20" i="96"/>
  <c r="P20" i="96"/>
  <c r="E20" i="96"/>
  <c r="U19" i="96"/>
  <c r="T19" i="96"/>
  <c r="S19" i="96"/>
  <c r="R19" i="96"/>
  <c r="Q19" i="96"/>
  <c r="P19" i="96"/>
  <c r="E19" i="96"/>
  <c r="S18" i="96"/>
  <c r="R18" i="96"/>
  <c r="Q18" i="96"/>
  <c r="P18" i="96"/>
  <c r="E18" i="96"/>
  <c r="U18" i="96" s="1"/>
  <c r="S17" i="96"/>
  <c r="R17" i="96"/>
  <c r="Q17" i="96"/>
  <c r="P17" i="96"/>
  <c r="E17" i="96"/>
  <c r="U17" i="96" s="1"/>
  <c r="S16" i="96"/>
  <c r="R16" i="96"/>
  <c r="Q16" i="96"/>
  <c r="P16" i="96"/>
  <c r="E16" i="96"/>
  <c r="T16" i="96" s="1"/>
  <c r="U15" i="96"/>
  <c r="S15" i="96"/>
  <c r="R15" i="96"/>
  <c r="Q15" i="96"/>
  <c r="P15" i="96"/>
  <c r="E15" i="96"/>
  <c r="T15" i="96" s="1"/>
  <c r="S14" i="96"/>
  <c r="R14" i="96"/>
  <c r="Q14" i="96"/>
  <c r="P14" i="96"/>
  <c r="E14" i="96"/>
  <c r="U14" i="96" s="1"/>
  <c r="S13" i="96"/>
  <c r="R13" i="96"/>
  <c r="Q13" i="96"/>
  <c r="P13" i="96"/>
  <c r="E13" i="96"/>
  <c r="U13" i="96" s="1"/>
  <c r="S12" i="96"/>
  <c r="R12" i="96"/>
  <c r="Q12" i="96"/>
  <c r="P12" i="96"/>
  <c r="E12" i="96"/>
  <c r="S11" i="96"/>
  <c r="R11" i="96"/>
  <c r="Q11" i="96"/>
  <c r="P11" i="96"/>
  <c r="E11" i="96"/>
  <c r="U11" i="96" s="1"/>
  <c r="S10" i="96"/>
  <c r="R10" i="96"/>
  <c r="Q10" i="96"/>
  <c r="P10" i="96"/>
  <c r="E10" i="96"/>
  <c r="S9" i="96"/>
  <c r="R9" i="96"/>
  <c r="S64" i="95"/>
  <c r="R64" i="95"/>
  <c r="Q64" i="95"/>
  <c r="P64" i="95"/>
  <c r="E64" i="95"/>
  <c r="U64" i="95" s="1"/>
  <c r="T63" i="95"/>
  <c r="S63" i="95"/>
  <c r="R63" i="95"/>
  <c r="Q63" i="95"/>
  <c r="P63" i="95"/>
  <c r="P62" i="95" s="1"/>
  <c r="E63" i="95"/>
  <c r="U63" i="95" s="1"/>
  <c r="S62" i="95"/>
  <c r="R62" i="95"/>
  <c r="S60" i="95"/>
  <c r="R60" i="95"/>
  <c r="Q60" i="95"/>
  <c r="P60" i="95"/>
  <c r="E60" i="95"/>
  <c r="T60" i="95" s="1"/>
  <c r="S59" i="95"/>
  <c r="R59" i="95"/>
  <c r="Q59" i="95"/>
  <c r="P59" i="95"/>
  <c r="E59" i="95"/>
  <c r="U59" i="95" s="1"/>
  <c r="S58" i="95"/>
  <c r="R58" i="95"/>
  <c r="Q58" i="95"/>
  <c r="P58" i="95"/>
  <c r="E58" i="95"/>
  <c r="U58" i="95" s="1"/>
  <c r="S57" i="95"/>
  <c r="R57" i="95"/>
  <c r="Q57" i="95"/>
  <c r="P57" i="95"/>
  <c r="E57" i="95"/>
  <c r="U57" i="95" s="1"/>
  <c r="S56" i="95"/>
  <c r="R56" i="95"/>
  <c r="U55" i="95"/>
  <c r="T55" i="95"/>
  <c r="S55" i="95"/>
  <c r="R55" i="95"/>
  <c r="Q55" i="95"/>
  <c r="P55" i="95"/>
  <c r="E55" i="95"/>
  <c r="S54" i="95"/>
  <c r="R54" i="95"/>
  <c r="Q54" i="95"/>
  <c r="P54" i="95"/>
  <c r="T54" i="95" s="1"/>
  <c r="E54" i="95"/>
  <c r="U54" i="95" s="1"/>
  <c r="S53" i="95"/>
  <c r="R53" i="95"/>
  <c r="Q53" i="95"/>
  <c r="P53" i="95"/>
  <c r="E53" i="95"/>
  <c r="U53" i="95" s="1"/>
  <c r="S52" i="95"/>
  <c r="R52" i="95"/>
  <c r="Q52" i="95"/>
  <c r="P52" i="95"/>
  <c r="E52" i="95"/>
  <c r="T52" i="95" s="1"/>
  <c r="S51" i="95"/>
  <c r="R51" i="95"/>
  <c r="Q51" i="95"/>
  <c r="P51" i="95"/>
  <c r="E51" i="95"/>
  <c r="T51" i="95" s="1"/>
  <c r="S50" i="95"/>
  <c r="R50" i="95"/>
  <c r="Q50" i="95"/>
  <c r="P50" i="95"/>
  <c r="E50" i="95"/>
  <c r="U50" i="95" s="1"/>
  <c r="S49" i="95"/>
  <c r="R49" i="95"/>
  <c r="Q49" i="95"/>
  <c r="P49" i="95"/>
  <c r="E49" i="95"/>
  <c r="U49" i="95" s="1"/>
  <c r="T48" i="95"/>
  <c r="S48" i="95"/>
  <c r="R48" i="95"/>
  <c r="Q48" i="95"/>
  <c r="P48" i="95"/>
  <c r="E48" i="95"/>
  <c r="U48" i="95" s="1"/>
  <c r="S47" i="95"/>
  <c r="R47" i="95"/>
  <c r="Q47" i="95"/>
  <c r="P47" i="95"/>
  <c r="E47" i="95"/>
  <c r="S46" i="95"/>
  <c r="R46" i="95"/>
  <c r="Q46" i="95"/>
  <c r="P46" i="95"/>
  <c r="E46" i="95"/>
  <c r="U46" i="95" s="1"/>
  <c r="S45" i="95"/>
  <c r="R45" i="95"/>
  <c r="Q45" i="95"/>
  <c r="P45" i="95"/>
  <c r="E45" i="95"/>
  <c r="S44" i="95"/>
  <c r="R44" i="95"/>
  <c r="S43" i="95"/>
  <c r="S42" i="95"/>
  <c r="R42" i="95"/>
  <c r="Q42" i="95"/>
  <c r="P42" i="95"/>
  <c r="E42" i="95"/>
  <c r="T42" i="95" s="1"/>
  <c r="U41" i="95"/>
  <c r="S41" i="95"/>
  <c r="R41" i="95"/>
  <c r="Q41" i="95"/>
  <c r="P41" i="95"/>
  <c r="E41" i="95"/>
  <c r="T41" i="95" s="1"/>
  <c r="S40" i="95"/>
  <c r="R40" i="95"/>
  <c r="Q40" i="95"/>
  <c r="P40" i="95"/>
  <c r="E40" i="95"/>
  <c r="U40" i="95" s="1"/>
  <c r="S39" i="95"/>
  <c r="R39" i="95"/>
  <c r="Q39" i="95"/>
  <c r="P39" i="95"/>
  <c r="E39" i="95"/>
  <c r="U39" i="95" s="1"/>
  <c r="T38" i="95"/>
  <c r="S38" i="95"/>
  <c r="R38" i="95"/>
  <c r="Q38" i="95"/>
  <c r="P38" i="95"/>
  <c r="E38" i="95"/>
  <c r="U38" i="95" s="1"/>
  <c r="U37" i="95"/>
  <c r="T37" i="95"/>
  <c r="S37" i="95"/>
  <c r="R37" i="95"/>
  <c r="Q37" i="95"/>
  <c r="P37" i="95"/>
  <c r="E37" i="95"/>
  <c r="S36" i="95"/>
  <c r="R36" i="95"/>
  <c r="Q36" i="95"/>
  <c r="P36" i="95"/>
  <c r="E36" i="95"/>
  <c r="S35" i="95"/>
  <c r="R35" i="95"/>
  <c r="Q35" i="95"/>
  <c r="P35" i="95"/>
  <c r="E35" i="95"/>
  <c r="U35" i="95" s="1"/>
  <c r="S34" i="95"/>
  <c r="R34" i="95"/>
  <c r="Q34" i="95"/>
  <c r="P34" i="95"/>
  <c r="E34" i="95"/>
  <c r="T34" i="95" s="1"/>
  <c r="U33" i="95"/>
  <c r="S33" i="95"/>
  <c r="R33" i="95"/>
  <c r="Q33" i="95"/>
  <c r="P33" i="95"/>
  <c r="E33" i="95"/>
  <c r="T33" i="95" s="1"/>
  <c r="T32" i="95"/>
  <c r="S32" i="95"/>
  <c r="R32" i="95"/>
  <c r="Q32" i="95"/>
  <c r="P32" i="95"/>
  <c r="E32" i="95"/>
  <c r="U32" i="95" s="1"/>
  <c r="S31" i="95"/>
  <c r="R31" i="95"/>
  <c r="Q31" i="95"/>
  <c r="P31" i="95"/>
  <c r="E31" i="95"/>
  <c r="T30" i="95"/>
  <c r="S30" i="95"/>
  <c r="R30" i="95"/>
  <c r="Q30" i="95"/>
  <c r="P30" i="95"/>
  <c r="E30" i="95"/>
  <c r="U30" i="95" s="1"/>
  <c r="S29" i="95"/>
  <c r="R29" i="95"/>
  <c r="Q29" i="95"/>
  <c r="P29" i="95"/>
  <c r="E29" i="95"/>
  <c r="U29" i="95" s="1"/>
  <c r="S28" i="95"/>
  <c r="U27" i="95"/>
  <c r="S27" i="95"/>
  <c r="R27" i="95"/>
  <c r="Q27" i="95"/>
  <c r="P27" i="95"/>
  <c r="E27" i="95"/>
  <c r="T27" i="95" s="1"/>
  <c r="S26" i="95"/>
  <c r="R26" i="95"/>
  <c r="Q26" i="95"/>
  <c r="P26" i="95"/>
  <c r="E26" i="95"/>
  <c r="U26" i="95" s="1"/>
  <c r="U25" i="95"/>
  <c r="T25" i="95"/>
  <c r="S25" i="95"/>
  <c r="R25" i="95"/>
  <c r="Q25" i="95"/>
  <c r="P25" i="95"/>
  <c r="E25" i="95"/>
  <c r="T24" i="95"/>
  <c r="S24" i="95"/>
  <c r="R24" i="95"/>
  <c r="Q24" i="95"/>
  <c r="P24" i="95"/>
  <c r="E24" i="95"/>
  <c r="U24" i="95" s="1"/>
  <c r="S23" i="95"/>
  <c r="R23" i="95"/>
  <c r="Q23" i="95"/>
  <c r="P23" i="95"/>
  <c r="E23" i="95"/>
  <c r="S22" i="95"/>
  <c r="R22" i="95"/>
  <c r="Q22" i="95"/>
  <c r="P22" i="95"/>
  <c r="E22" i="95"/>
  <c r="U22" i="95" s="1"/>
  <c r="S21" i="95"/>
  <c r="R21" i="95"/>
  <c r="Q21" i="95"/>
  <c r="P21" i="95"/>
  <c r="E21" i="95"/>
  <c r="T21" i="95" s="1"/>
  <c r="S20" i="95"/>
  <c r="R20" i="95"/>
  <c r="Q20" i="95"/>
  <c r="P20" i="95"/>
  <c r="E20" i="95"/>
  <c r="S19" i="95"/>
  <c r="R19" i="95"/>
  <c r="Q19" i="95"/>
  <c r="P19" i="95"/>
  <c r="E19" i="95"/>
  <c r="U19" i="95" s="1"/>
  <c r="S18" i="95"/>
  <c r="R18" i="95"/>
  <c r="Q18" i="95"/>
  <c r="P18" i="95"/>
  <c r="E18" i="95"/>
  <c r="U18" i="95" s="1"/>
  <c r="U17" i="95"/>
  <c r="S17" i="95"/>
  <c r="R17" i="95"/>
  <c r="Q17" i="95"/>
  <c r="P17" i="95"/>
  <c r="E17" i="95"/>
  <c r="T17" i="95" s="1"/>
  <c r="S16" i="95"/>
  <c r="R16" i="95"/>
  <c r="Q16" i="95"/>
  <c r="P16" i="95"/>
  <c r="E16" i="95"/>
  <c r="S15" i="95"/>
  <c r="R15" i="95"/>
  <c r="Q15" i="95"/>
  <c r="P15" i="95"/>
  <c r="E15" i="95"/>
  <c r="U15" i="95" s="1"/>
  <c r="S14" i="95"/>
  <c r="R14" i="95"/>
  <c r="Q14" i="95"/>
  <c r="P14" i="95"/>
  <c r="E14" i="95"/>
  <c r="U14" i="95" s="1"/>
  <c r="S13" i="95"/>
  <c r="R13" i="95"/>
  <c r="Q13" i="95"/>
  <c r="P13" i="95"/>
  <c r="E13" i="95"/>
  <c r="T13" i="95" s="1"/>
  <c r="S12" i="95"/>
  <c r="R12" i="95"/>
  <c r="Q12" i="95"/>
  <c r="P12" i="95"/>
  <c r="E12" i="95"/>
  <c r="U11" i="95"/>
  <c r="S11" i="95"/>
  <c r="R11" i="95"/>
  <c r="Q11" i="95"/>
  <c r="P11" i="95"/>
  <c r="E11" i="95"/>
  <c r="T11" i="95" s="1"/>
  <c r="S10" i="95"/>
  <c r="R10" i="95"/>
  <c r="Q10" i="95"/>
  <c r="P10" i="95"/>
  <c r="E10" i="95"/>
  <c r="S9" i="95"/>
  <c r="R9" i="95"/>
  <c r="S64" i="94"/>
  <c r="R64" i="94"/>
  <c r="Q64" i="94"/>
  <c r="P64" i="94"/>
  <c r="E64" i="94"/>
  <c r="T64" i="94" s="1"/>
  <c r="U63" i="94"/>
  <c r="S63" i="94"/>
  <c r="R63" i="94"/>
  <c r="Q63" i="94"/>
  <c r="Q62" i="94" s="1"/>
  <c r="P63" i="94"/>
  <c r="P62" i="94" s="1"/>
  <c r="E63" i="94"/>
  <c r="T63" i="94" s="1"/>
  <c r="R62" i="94"/>
  <c r="S60" i="94"/>
  <c r="R60" i="94"/>
  <c r="Q60" i="94"/>
  <c r="P60" i="94"/>
  <c r="E60" i="94"/>
  <c r="U60" i="94" s="1"/>
  <c r="S59" i="94"/>
  <c r="R59" i="94"/>
  <c r="Q59" i="94"/>
  <c r="P59" i="94"/>
  <c r="E59" i="94"/>
  <c r="U59" i="94" s="1"/>
  <c r="S58" i="94"/>
  <c r="R58" i="94"/>
  <c r="Q58" i="94"/>
  <c r="P58" i="94"/>
  <c r="E58" i="94"/>
  <c r="U58" i="94" s="1"/>
  <c r="U57" i="94"/>
  <c r="T57" i="94"/>
  <c r="S57" i="94"/>
  <c r="R57" i="94"/>
  <c r="Q57" i="94"/>
  <c r="P57" i="94"/>
  <c r="E57" i="94"/>
  <c r="S56" i="94"/>
  <c r="R56" i="94"/>
  <c r="S55" i="94"/>
  <c r="R55" i="94"/>
  <c r="Q55" i="94"/>
  <c r="P55" i="94"/>
  <c r="E55" i="94"/>
  <c r="S54" i="94"/>
  <c r="R54" i="94"/>
  <c r="Q54" i="94"/>
  <c r="P54" i="94"/>
  <c r="E54" i="94"/>
  <c r="U54" i="94" s="1"/>
  <c r="S53" i="94"/>
  <c r="R53" i="94"/>
  <c r="Q53" i="94"/>
  <c r="P53" i="94"/>
  <c r="E53" i="94"/>
  <c r="T52" i="94"/>
  <c r="S52" i="94"/>
  <c r="R52" i="94"/>
  <c r="Q52" i="94"/>
  <c r="P52" i="94"/>
  <c r="E52" i="94"/>
  <c r="U52" i="94" s="1"/>
  <c r="S51" i="94"/>
  <c r="R51" i="94"/>
  <c r="Q51" i="94"/>
  <c r="P51" i="94"/>
  <c r="E51" i="94"/>
  <c r="U51" i="94" s="1"/>
  <c r="S50" i="94"/>
  <c r="R50" i="94"/>
  <c r="Q50" i="94"/>
  <c r="P50" i="94"/>
  <c r="E50" i="94"/>
  <c r="U50" i="94" s="1"/>
  <c r="S49" i="94"/>
  <c r="R49" i="94"/>
  <c r="Q49" i="94"/>
  <c r="P49" i="94"/>
  <c r="E49" i="94"/>
  <c r="T49" i="94" s="1"/>
  <c r="S48" i="94"/>
  <c r="R48" i="94"/>
  <c r="Q48" i="94"/>
  <c r="P48" i="94"/>
  <c r="E48" i="94"/>
  <c r="T48" i="94" s="1"/>
  <c r="U47" i="94"/>
  <c r="T47" i="94"/>
  <c r="S47" i="94"/>
  <c r="R47" i="94"/>
  <c r="Q47" i="94"/>
  <c r="P47" i="94"/>
  <c r="E47" i="94"/>
  <c r="S46" i="94"/>
  <c r="R46" i="94"/>
  <c r="Q46" i="94"/>
  <c r="P46" i="94"/>
  <c r="E46" i="94"/>
  <c r="U46" i="94" s="1"/>
  <c r="S45" i="94"/>
  <c r="R45" i="94"/>
  <c r="Q45" i="94"/>
  <c r="P45" i="94"/>
  <c r="E45" i="94"/>
  <c r="S44" i="94"/>
  <c r="R44" i="94"/>
  <c r="S43" i="94"/>
  <c r="S42" i="94"/>
  <c r="R42" i="94"/>
  <c r="Q42" i="94"/>
  <c r="P42" i="94"/>
  <c r="E42" i="94"/>
  <c r="S41" i="94"/>
  <c r="R41" i="94"/>
  <c r="Q41" i="94"/>
  <c r="P41" i="94"/>
  <c r="E41" i="94"/>
  <c r="U41" i="94" s="1"/>
  <c r="S40" i="94"/>
  <c r="R40" i="94"/>
  <c r="Q40" i="94"/>
  <c r="P40" i="94"/>
  <c r="E40" i="94"/>
  <c r="U40" i="94" s="1"/>
  <c r="S39" i="94"/>
  <c r="R39" i="94"/>
  <c r="Q39" i="94"/>
  <c r="P39" i="94"/>
  <c r="E39" i="94"/>
  <c r="T39" i="94" s="1"/>
  <c r="S38" i="94"/>
  <c r="R38" i="94"/>
  <c r="Q38" i="94"/>
  <c r="P38" i="94"/>
  <c r="E38" i="94"/>
  <c r="T38" i="94" s="1"/>
  <c r="T37" i="94"/>
  <c r="S37" i="94"/>
  <c r="R37" i="94"/>
  <c r="Q37" i="94"/>
  <c r="P37" i="94"/>
  <c r="E37" i="94"/>
  <c r="U37" i="94" s="1"/>
  <c r="S36" i="94"/>
  <c r="R36" i="94"/>
  <c r="Q36" i="94"/>
  <c r="P36" i="94"/>
  <c r="E36" i="94"/>
  <c r="U36" i="94" s="1"/>
  <c r="S35" i="94"/>
  <c r="R35" i="94"/>
  <c r="Q35" i="94"/>
  <c r="P35" i="94"/>
  <c r="E35" i="94"/>
  <c r="U35" i="94" s="1"/>
  <c r="S34" i="94"/>
  <c r="R34" i="94"/>
  <c r="Q34" i="94"/>
  <c r="P34" i="94"/>
  <c r="E34" i="94"/>
  <c r="S33" i="94"/>
  <c r="R33" i="94"/>
  <c r="Q33" i="94"/>
  <c r="P33" i="94"/>
  <c r="E33" i="94"/>
  <c r="U33" i="94" s="1"/>
  <c r="S32" i="94"/>
  <c r="R32" i="94"/>
  <c r="Q32" i="94"/>
  <c r="P32" i="94"/>
  <c r="E32" i="94"/>
  <c r="U32" i="94" s="1"/>
  <c r="S31" i="94"/>
  <c r="R31" i="94"/>
  <c r="Q31" i="94"/>
  <c r="P31" i="94"/>
  <c r="E31" i="94"/>
  <c r="T31" i="94" s="1"/>
  <c r="S30" i="94"/>
  <c r="R30" i="94"/>
  <c r="Q30" i="94"/>
  <c r="P30" i="94"/>
  <c r="E30" i="94"/>
  <c r="T30" i="94" s="1"/>
  <c r="U29" i="94"/>
  <c r="T29" i="94"/>
  <c r="S29" i="94"/>
  <c r="R29" i="94"/>
  <c r="Q29" i="94"/>
  <c r="P29" i="94"/>
  <c r="E29" i="94"/>
  <c r="R28" i="94"/>
  <c r="S27" i="94"/>
  <c r="R27" i="94"/>
  <c r="Q27" i="94"/>
  <c r="P27" i="94"/>
  <c r="E27" i="94"/>
  <c r="U27" i="94" s="1"/>
  <c r="S26" i="94"/>
  <c r="R26" i="94"/>
  <c r="Q26" i="94"/>
  <c r="P26" i="94"/>
  <c r="E26" i="94"/>
  <c r="T26" i="94" s="1"/>
  <c r="U25" i="94"/>
  <c r="S25" i="94"/>
  <c r="R25" i="94"/>
  <c r="Q25" i="94"/>
  <c r="P25" i="94"/>
  <c r="E25" i="94"/>
  <c r="T25" i="94" s="1"/>
  <c r="S24" i="94"/>
  <c r="R24" i="94"/>
  <c r="Q24" i="94"/>
  <c r="P24" i="94"/>
  <c r="E24" i="94"/>
  <c r="S23" i="94"/>
  <c r="R23" i="94"/>
  <c r="Q23" i="94"/>
  <c r="P23" i="94"/>
  <c r="E23" i="94"/>
  <c r="U23" i="94" s="1"/>
  <c r="S22" i="94"/>
  <c r="R22" i="94"/>
  <c r="Q22" i="94"/>
  <c r="P22" i="94"/>
  <c r="E22" i="94"/>
  <c r="U21" i="94"/>
  <c r="T21" i="94"/>
  <c r="S21" i="94"/>
  <c r="R21" i="94"/>
  <c r="Q21" i="94"/>
  <c r="P21" i="94"/>
  <c r="E21" i="94"/>
  <c r="S20" i="94"/>
  <c r="R20" i="94"/>
  <c r="Q20" i="94"/>
  <c r="P20" i="94"/>
  <c r="E20" i="94"/>
  <c r="S19" i="94"/>
  <c r="R19" i="94"/>
  <c r="Q19" i="94"/>
  <c r="P19" i="94"/>
  <c r="E19" i="94"/>
  <c r="U19" i="94" s="1"/>
  <c r="S18" i="94"/>
  <c r="R18" i="94"/>
  <c r="Q18" i="94"/>
  <c r="P18" i="94"/>
  <c r="E18" i="94"/>
  <c r="T18" i="94" s="1"/>
  <c r="U17" i="94"/>
  <c r="S17" i="94"/>
  <c r="R17" i="94"/>
  <c r="Q17" i="94"/>
  <c r="P17" i="94"/>
  <c r="E17" i="94"/>
  <c r="T17" i="94" s="1"/>
  <c r="S16" i="94"/>
  <c r="R16" i="94"/>
  <c r="Q16" i="94"/>
  <c r="P16" i="94"/>
  <c r="E16" i="94"/>
  <c r="S15" i="94"/>
  <c r="R15" i="94"/>
  <c r="Q15" i="94"/>
  <c r="P15" i="94"/>
  <c r="E15" i="94"/>
  <c r="U15" i="94" s="1"/>
  <c r="U14" i="94"/>
  <c r="T14" i="94"/>
  <c r="S14" i="94"/>
  <c r="R14" i="94"/>
  <c r="Q14" i="94"/>
  <c r="P14" i="94"/>
  <c r="E14" i="94"/>
  <c r="S13" i="94"/>
  <c r="R13" i="94"/>
  <c r="Q13" i="94"/>
  <c r="P13" i="94"/>
  <c r="E13" i="94"/>
  <c r="S12" i="94"/>
  <c r="R12" i="94"/>
  <c r="Q12" i="94"/>
  <c r="P12" i="94"/>
  <c r="E12" i="94"/>
  <c r="S11" i="94"/>
  <c r="R11" i="94"/>
  <c r="Q11" i="94"/>
  <c r="P11" i="94"/>
  <c r="E11" i="94"/>
  <c r="U11" i="94" s="1"/>
  <c r="S10" i="94"/>
  <c r="R10" i="94"/>
  <c r="Q10" i="94"/>
  <c r="P10" i="94"/>
  <c r="E10" i="94"/>
  <c r="S9" i="94"/>
  <c r="S64" i="93"/>
  <c r="R64" i="93"/>
  <c r="Q64" i="93"/>
  <c r="P64" i="93"/>
  <c r="E64" i="93"/>
  <c r="U64" i="93" s="1"/>
  <c r="S63" i="93"/>
  <c r="R63" i="93"/>
  <c r="Q63" i="93"/>
  <c r="P63" i="93"/>
  <c r="E63" i="93"/>
  <c r="T63" i="93" s="1"/>
  <c r="S62" i="93"/>
  <c r="R62" i="93"/>
  <c r="S60" i="93"/>
  <c r="R60" i="93"/>
  <c r="Q60" i="93"/>
  <c r="P60" i="93"/>
  <c r="E60" i="93"/>
  <c r="U60" i="93" s="1"/>
  <c r="S59" i="93"/>
  <c r="R59" i="93"/>
  <c r="Q59" i="93"/>
  <c r="P59" i="93"/>
  <c r="E59" i="93"/>
  <c r="T59" i="93" s="1"/>
  <c r="S58" i="93"/>
  <c r="R58" i="93"/>
  <c r="Q58" i="93"/>
  <c r="P58" i="93"/>
  <c r="E58" i="93"/>
  <c r="T58" i="93" s="1"/>
  <c r="U57" i="93"/>
  <c r="T57" i="93"/>
  <c r="S57" i="93"/>
  <c r="R57" i="93"/>
  <c r="Q57" i="93"/>
  <c r="P57" i="93"/>
  <c r="E57" i="93"/>
  <c r="S56" i="93"/>
  <c r="R56" i="93"/>
  <c r="S55" i="93"/>
  <c r="R55" i="93"/>
  <c r="Q55" i="93"/>
  <c r="P55" i="93"/>
  <c r="E55" i="93"/>
  <c r="U55" i="93" s="1"/>
  <c r="S54" i="93"/>
  <c r="R54" i="93"/>
  <c r="Q54" i="93"/>
  <c r="P54" i="93"/>
  <c r="E54" i="93"/>
  <c r="T54" i="93" s="1"/>
  <c r="S53" i="93"/>
  <c r="R53" i="93"/>
  <c r="Q53" i="93"/>
  <c r="P53" i="93"/>
  <c r="E53" i="93"/>
  <c r="S52" i="93"/>
  <c r="R52" i="93"/>
  <c r="Q52" i="93"/>
  <c r="P52" i="93"/>
  <c r="E52" i="93"/>
  <c r="U52" i="93" s="1"/>
  <c r="S51" i="93"/>
  <c r="R51" i="93"/>
  <c r="Q51" i="93"/>
  <c r="P51" i="93"/>
  <c r="E51" i="93"/>
  <c r="U51" i="93" s="1"/>
  <c r="S50" i="93"/>
  <c r="R50" i="93"/>
  <c r="Q50" i="93"/>
  <c r="P50" i="93"/>
  <c r="E50" i="93"/>
  <c r="S49" i="93"/>
  <c r="R49" i="93"/>
  <c r="Q49" i="93"/>
  <c r="P49" i="93"/>
  <c r="E49" i="93"/>
  <c r="S48" i="93"/>
  <c r="R48" i="93"/>
  <c r="Q48" i="93"/>
  <c r="P48" i="93"/>
  <c r="E48" i="93"/>
  <c r="U48" i="93" s="1"/>
  <c r="S47" i="93"/>
  <c r="R47" i="93"/>
  <c r="Q47" i="93"/>
  <c r="P47" i="93"/>
  <c r="E47" i="93"/>
  <c r="U47" i="93" s="1"/>
  <c r="S46" i="93"/>
  <c r="R46" i="93"/>
  <c r="Q46" i="93"/>
  <c r="P46" i="93"/>
  <c r="E46" i="93"/>
  <c r="S45" i="93"/>
  <c r="R45" i="93"/>
  <c r="Q45" i="93"/>
  <c r="P45" i="93"/>
  <c r="E45" i="93"/>
  <c r="S44" i="93"/>
  <c r="R44" i="93"/>
  <c r="S43" i="93"/>
  <c r="S42" i="93"/>
  <c r="R42" i="93"/>
  <c r="Q42" i="93"/>
  <c r="P42" i="93"/>
  <c r="E42" i="93"/>
  <c r="U42" i="93" s="1"/>
  <c r="S41" i="93"/>
  <c r="R41" i="93"/>
  <c r="Q41" i="93"/>
  <c r="P41" i="93"/>
  <c r="E41" i="93"/>
  <c r="U41" i="93" s="1"/>
  <c r="S40" i="93"/>
  <c r="R40" i="93"/>
  <c r="Q40" i="93"/>
  <c r="P40" i="93"/>
  <c r="E40" i="93"/>
  <c r="U40" i="93" s="1"/>
  <c r="U39" i="93"/>
  <c r="S39" i="93"/>
  <c r="R39" i="93"/>
  <c r="Q39" i="93"/>
  <c r="P39" i="93"/>
  <c r="E39" i="93"/>
  <c r="T39" i="93" s="1"/>
  <c r="T38" i="93"/>
  <c r="S38" i="93"/>
  <c r="R38" i="93"/>
  <c r="Q38" i="93"/>
  <c r="P38" i="93"/>
  <c r="E38" i="93"/>
  <c r="U38" i="93" s="1"/>
  <c r="S37" i="93"/>
  <c r="R37" i="93"/>
  <c r="Q37" i="93"/>
  <c r="P37" i="93"/>
  <c r="E37" i="93"/>
  <c r="U37" i="93" s="1"/>
  <c r="S36" i="93"/>
  <c r="R36" i="93"/>
  <c r="Q36" i="93"/>
  <c r="P36" i="93"/>
  <c r="E36" i="93"/>
  <c r="T36" i="93" s="1"/>
  <c r="U35" i="93"/>
  <c r="S35" i="93"/>
  <c r="R35" i="93"/>
  <c r="Q35" i="93"/>
  <c r="P35" i="93"/>
  <c r="E35" i="93"/>
  <c r="T35" i="93" s="1"/>
  <c r="T34" i="93"/>
  <c r="S34" i="93"/>
  <c r="R34" i="93"/>
  <c r="Q34" i="93"/>
  <c r="P34" i="93"/>
  <c r="E34" i="93"/>
  <c r="U34" i="93" s="1"/>
  <c r="S33" i="93"/>
  <c r="R33" i="93"/>
  <c r="Q33" i="93"/>
  <c r="P33" i="93"/>
  <c r="E33" i="93"/>
  <c r="T32" i="93"/>
  <c r="S32" i="93"/>
  <c r="R32" i="93"/>
  <c r="Q32" i="93"/>
  <c r="P32" i="93"/>
  <c r="E32" i="93"/>
  <c r="U32" i="93" s="1"/>
  <c r="S31" i="93"/>
  <c r="R31" i="93"/>
  <c r="Q31" i="93"/>
  <c r="P31" i="93"/>
  <c r="E31" i="93"/>
  <c r="T30" i="93"/>
  <c r="S30" i="93"/>
  <c r="R30" i="93"/>
  <c r="Q30" i="93"/>
  <c r="P30" i="93"/>
  <c r="E30" i="93"/>
  <c r="U30" i="93" s="1"/>
  <c r="S29" i="93"/>
  <c r="R29" i="93"/>
  <c r="Q29" i="93"/>
  <c r="P29" i="93"/>
  <c r="E29" i="93"/>
  <c r="S27" i="93"/>
  <c r="R27" i="93"/>
  <c r="Q27" i="93"/>
  <c r="P27" i="93"/>
  <c r="E27" i="93"/>
  <c r="S26" i="93"/>
  <c r="R26" i="93"/>
  <c r="Q26" i="93"/>
  <c r="P26" i="93"/>
  <c r="E26" i="93"/>
  <c r="T25" i="93"/>
  <c r="S25" i="93"/>
  <c r="R25" i="93"/>
  <c r="Q25" i="93"/>
  <c r="P25" i="93"/>
  <c r="E25" i="93"/>
  <c r="U25" i="93" s="1"/>
  <c r="S24" i="93"/>
  <c r="R24" i="93"/>
  <c r="Q24" i="93"/>
  <c r="P24" i="93"/>
  <c r="E24" i="93"/>
  <c r="U24" i="93" s="1"/>
  <c r="S23" i="93"/>
  <c r="R23" i="93"/>
  <c r="Q23" i="93"/>
  <c r="P23" i="93"/>
  <c r="E23" i="93"/>
  <c r="T23" i="93" s="1"/>
  <c r="S22" i="93"/>
  <c r="R22" i="93"/>
  <c r="Q22" i="93"/>
  <c r="P22" i="93"/>
  <c r="E22" i="93"/>
  <c r="T21" i="93"/>
  <c r="S21" i="93"/>
  <c r="R21" i="93"/>
  <c r="Q21" i="93"/>
  <c r="P21" i="93"/>
  <c r="E21" i="93"/>
  <c r="U21" i="93" s="1"/>
  <c r="S20" i="93"/>
  <c r="R20" i="93"/>
  <c r="Q20" i="93"/>
  <c r="P20" i="93"/>
  <c r="E20" i="93"/>
  <c r="U20" i="93" s="1"/>
  <c r="S19" i="93"/>
  <c r="R19" i="93"/>
  <c r="Q19" i="93"/>
  <c r="P19" i="93"/>
  <c r="E19" i="93"/>
  <c r="U19" i="93" s="1"/>
  <c r="S18" i="93"/>
  <c r="R18" i="93"/>
  <c r="Q18" i="93"/>
  <c r="P18" i="93"/>
  <c r="E18" i="93"/>
  <c r="U18" i="93" s="1"/>
  <c r="T17" i="93"/>
  <c r="S17" i="93"/>
  <c r="R17" i="93"/>
  <c r="Q17" i="93"/>
  <c r="P17" i="93"/>
  <c r="E17" i="93"/>
  <c r="U17" i="93" s="1"/>
  <c r="S16" i="93"/>
  <c r="R16" i="93"/>
  <c r="Q16" i="93"/>
  <c r="P16" i="93"/>
  <c r="E16" i="93"/>
  <c r="U16" i="93" s="1"/>
  <c r="S15" i="93"/>
  <c r="R15" i="93"/>
  <c r="Q15" i="93"/>
  <c r="P15" i="93"/>
  <c r="E15" i="93"/>
  <c r="T15" i="93" s="1"/>
  <c r="S14" i="93"/>
  <c r="R14" i="93"/>
  <c r="Q14" i="93"/>
  <c r="P14" i="93"/>
  <c r="E14" i="93"/>
  <c r="T13" i="93"/>
  <c r="S13" i="93"/>
  <c r="R13" i="93"/>
  <c r="Q13" i="93"/>
  <c r="P13" i="93"/>
  <c r="E13" i="93"/>
  <c r="U13" i="93" s="1"/>
  <c r="S12" i="93"/>
  <c r="R12" i="93"/>
  <c r="Q12" i="93"/>
  <c r="P12" i="93"/>
  <c r="E12" i="93"/>
  <c r="U12" i="93" s="1"/>
  <c r="U11" i="93"/>
  <c r="S11" i="93"/>
  <c r="R11" i="93"/>
  <c r="Q11" i="93"/>
  <c r="P11" i="93"/>
  <c r="E11" i="93"/>
  <c r="T11" i="93" s="1"/>
  <c r="S10" i="93"/>
  <c r="R10" i="93"/>
  <c r="Q10" i="93"/>
  <c r="P10" i="93"/>
  <c r="E10" i="93"/>
  <c r="T64" i="92"/>
  <c r="S64" i="92"/>
  <c r="R64" i="92"/>
  <c r="Q64" i="92"/>
  <c r="P64" i="92"/>
  <c r="E64" i="92"/>
  <c r="U64" i="92" s="1"/>
  <c r="S63" i="92"/>
  <c r="R63" i="92"/>
  <c r="Q63" i="92"/>
  <c r="Q62" i="92" s="1"/>
  <c r="P63" i="92"/>
  <c r="E63" i="92"/>
  <c r="S62" i="92"/>
  <c r="S60" i="92"/>
  <c r="R60" i="92"/>
  <c r="Q60" i="92"/>
  <c r="P60" i="92"/>
  <c r="E60" i="92"/>
  <c r="U59" i="92"/>
  <c r="T59" i="92"/>
  <c r="S59" i="92"/>
  <c r="R59" i="92"/>
  <c r="Q59" i="92"/>
  <c r="P59" i="92"/>
  <c r="E59" i="92"/>
  <c r="S58" i="92"/>
  <c r="R58" i="92"/>
  <c r="Q58" i="92"/>
  <c r="P58" i="92"/>
  <c r="E58" i="92"/>
  <c r="S57" i="92"/>
  <c r="R57" i="92"/>
  <c r="Q57" i="92"/>
  <c r="P57" i="92"/>
  <c r="E57" i="92"/>
  <c r="S56" i="92"/>
  <c r="R56" i="92"/>
  <c r="T55" i="92"/>
  <c r="S55" i="92"/>
  <c r="R55" i="92"/>
  <c r="Q55" i="92"/>
  <c r="P55" i="92"/>
  <c r="E55" i="92"/>
  <c r="U55" i="92" s="1"/>
  <c r="S54" i="92"/>
  <c r="R54" i="92"/>
  <c r="Q54" i="92"/>
  <c r="P54" i="92"/>
  <c r="E54" i="92"/>
  <c r="S53" i="92"/>
  <c r="R53" i="92"/>
  <c r="Q53" i="92"/>
  <c r="P53" i="92"/>
  <c r="T53" i="92" s="1"/>
  <c r="E53" i="92"/>
  <c r="S52" i="92"/>
  <c r="R52" i="92"/>
  <c r="Q52" i="92"/>
  <c r="P52" i="92"/>
  <c r="E52" i="92"/>
  <c r="U52" i="92" s="1"/>
  <c r="S51" i="92"/>
  <c r="R51" i="92"/>
  <c r="Q51" i="92"/>
  <c r="P51" i="92"/>
  <c r="E51" i="92"/>
  <c r="T51" i="92" s="1"/>
  <c r="S50" i="92"/>
  <c r="R50" i="92"/>
  <c r="Q50" i="92"/>
  <c r="P50" i="92"/>
  <c r="E50" i="92"/>
  <c r="T49" i="92"/>
  <c r="S49" i="92"/>
  <c r="R49" i="92"/>
  <c r="Q49" i="92"/>
  <c r="P49" i="92"/>
  <c r="E49" i="92"/>
  <c r="U49" i="92" s="1"/>
  <c r="S48" i="92"/>
  <c r="R48" i="92"/>
  <c r="Q48" i="92"/>
  <c r="P48" i="92"/>
  <c r="E48" i="92"/>
  <c r="U48" i="92" s="1"/>
  <c r="S47" i="92"/>
  <c r="R47" i="92"/>
  <c r="Q47" i="92"/>
  <c r="U47" i="92" s="1"/>
  <c r="P47" i="92"/>
  <c r="T47" i="92" s="1"/>
  <c r="E47" i="92"/>
  <c r="S46" i="92"/>
  <c r="R46" i="92"/>
  <c r="Q46" i="92"/>
  <c r="U46" i="92" s="1"/>
  <c r="P46" i="92"/>
  <c r="E46" i="92"/>
  <c r="S45" i="92"/>
  <c r="R45" i="92"/>
  <c r="Q45" i="92"/>
  <c r="P45" i="92"/>
  <c r="E45" i="92"/>
  <c r="S42" i="92"/>
  <c r="R42" i="92"/>
  <c r="Q42" i="92"/>
  <c r="P42" i="92"/>
  <c r="E42" i="92"/>
  <c r="U42" i="92" s="1"/>
  <c r="S41" i="92"/>
  <c r="R41" i="92"/>
  <c r="Q41" i="92"/>
  <c r="P41" i="92"/>
  <c r="E41" i="92"/>
  <c r="T41" i="92" s="1"/>
  <c r="S40" i="92"/>
  <c r="R40" i="92"/>
  <c r="Q40" i="92"/>
  <c r="P40" i="92"/>
  <c r="E40" i="92"/>
  <c r="T40" i="92" s="1"/>
  <c r="T39" i="92"/>
  <c r="S39" i="92"/>
  <c r="R39" i="92"/>
  <c r="Q39" i="92"/>
  <c r="P39" i="92"/>
  <c r="E39" i="92"/>
  <c r="U39" i="92" s="1"/>
  <c r="S38" i="92"/>
  <c r="R38" i="92"/>
  <c r="Q38" i="92"/>
  <c r="P38" i="92"/>
  <c r="E38" i="92"/>
  <c r="U38" i="92" s="1"/>
  <c r="U37" i="92"/>
  <c r="T37" i="92"/>
  <c r="S37" i="92"/>
  <c r="R37" i="92"/>
  <c r="Q37" i="92"/>
  <c r="P37" i="92"/>
  <c r="E37" i="92"/>
  <c r="S36" i="92"/>
  <c r="R36" i="92"/>
  <c r="Q36" i="92"/>
  <c r="P36" i="92"/>
  <c r="E36" i="92"/>
  <c r="S35" i="92"/>
  <c r="R35" i="92"/>
  <c r="Q35" i="92"/>
  <c r="P35" i="92"/>
  <c r="E35" i="92"/>
  <c r="U35" i="92" s="1"/>
  <c r="S34" i="92"/>
  <c r="R34" i="92"/>
  <c r="Q34" i="92"/>
  <c r="P34" i="92"/>
  <c r="E34" i="92"/>
  <c r="U34" i="92" s="1"/>
  <c r="S33" i="92"/>
  <c r="R33" i="92"/>
  <c r="Q33" i="92"/>
  <c r="P33" i="92"/>
  <c r="E33" i="92"/>
  <c r="T33" i="92" s="1"/>
  <c r="S32" i="92"/>
  <c r="R32" i="92"/>
  <c r="Q32" i="92"/>
  <c r="P32" i="92"/>
  <c r="E32" i="92"/>
  <c r="T31" i="92"/>
  <c r="S31" i="92"/>
  <c r="R31" i="92"/>
  <c r="Q31" i="92"/>
  <c r="P31" i="92"/>
  <c r="E31" i="92"/>
  <c r="S30" i="92"/>
  <c r="R30" i="92"/>
  <c r="Q30" i="92"/>
  <c r="P30" i="92"/>
  <c r="E30" i="92"/>
  <c r="U30" i="92" s="1"/>
  <c r="S29" i="92"/>
  <c r="R29" i="92"/>
  <c r="Q29" i="92"/>
  <c r="P29" i="92"/>
  <c r="E29" i="92"/>
  <c r="U29" i="92" s="1"/>
  <c r="S27" i="92"/>
  <c r="R27" i="92"/>
  <c r="Q27" i="92"/>
  <c r="P27" i="92"/>
  <c r="E27" i="92"/>
  <c r="S26" i="92"/>
  <c r="R26" i="92"/>
  <c r="Q26" i="92"/>
  <c r="P26" i="92"/>
  <c r="E26" i="92"/>
  <c r="U26" i="92" s="1"/>
  <c r="S25" i="92"/>
  <c r="R25" i="92"/>
  <c r="Q25" i="92"/>
  <c r="P25" i="92"/>
  <c r="E25" i="92"/>
  <c r="U25" i="92" s="1"/>
  <c r="U24" i="92"/>
  <c r="T24" i="92"/>
  <c r="S24" i="92"/>
  <c r="R24" i="92"/>
  <c r="Q24" i="92"/>
  <c r="P24" i="92"/>
  <c r="E24" i="92"/>
  <c r="T23" i="92"/>
  <c r="S23" i="92"/>
  <c r="R23" i="92"/>
  <c r="Q23" i="92"/>
  <c r="P23" i="92"/>
  <c r="E23" i="92"/>
  <c r="T22" i="92"/>
  <c r="S22" i="92"/>
  <c r="R22" i="92"/>
  <c r="Q22" i="92"/>
  <c r="P22" i="92"/>
  <c r="E22" i="92"/>
  <c r="U22" i="92" s="1"/>
  <c r="S21" i="92"/>
  <c r="R21" i="92"/>
  <c r="Q21" i="92"/>
  <c r="P21" i="92"/>
  <c r="E21" i="92"/>
  <c r="U21" i="92" s="1"/>
  <c r="S20" i="92"/>
  <c r="R20" i="92"/>
  <c r="Q20" i="92"/>
  <c r="P20" i="92"/>
  <c r="E20" i="92"/>
  <c r="T20" i="92" s="1"/>
  <c r="S19" i="92"/>
  <c r="R19" i="92"/>
  <c r="Q19" i="92"/>
  <c r="P19" i="92"/>
  <c r="E19" i="92"/>
  <c r="T19" i="92" s="1"/>
  <c r="T18" i="92"/>
  <c r="S18" i="92"/>
  <c r="R18" i="92"/>
  <c r="Q18" i="92"/>
  <c r="P18" i="92"/>
  <c r="E18" i="92"/>
  <c r="U18" i="92" s="1"/>
  <c r="S17" i="92"/>
  <c r="R17" i="92"/>
  <c r="Q17" i="92"/>
  <c r="P17" i="92"/>
  <c r="E17" i="92"/>
  <c r="U17" i="92" s="1"/>
  <c r="S16" i="92"/>
  <c r="R16" i="92"/>
  <c r="Q16" i="92"/>
  <c r="P16" i="92"/>
  <c r="E16" i="92"/>
  <c r="U15" i="92"/>
  <c r="S15" i="92"/>
  <c r="R15" i="92"/>
  <c r="Q15" i="92"/>
  <c r="P15" i="92"/>
  <c r="E15" i="92"/>
  <c r="T15" i="92" s="1"/>
  <c r="S14" i="92"/>
  <c r="R14" i="92"/>
  <c r="Q14" i="92"/>
  <c r="P14" i="92"/>
  <c r="T14" i="92" s="1"/>
  <c r="E14" i="92"/>
  <c r="U14" i="92" s="1"/>
  <c r="S13" i="92"/>
  <c r="R13" i="92"/>
  <c r="Q13" i="92"/>
  <c r="P13" i="92"/>
  <c r="E13" i="92"/>
  <c r="S12" i="92"/>
  <c r="R12" i="92"/>
  <c r="Q12" i="92"/>
  <c r="P12" i="92"/>
  <c r="E12" i="92"/>
  <c r="T12" i="92" s="1"/>
  <c r="S11" i="92"/>
  <c r="R11" i="92"/>
  <c r="Q11" i="92"/>
  <c r="P11" i="92"/>
  <c r="E11" i="92"/>
  <c r="T11" i="92" s="1"/>
  <c r="T10" i="92"/>
  <c r="S10" i="92"/>
  <c r="R10" i="92"/>
  <c r="Q10" i="92"/>
  <c r="P10" i="92"/>
  <c r="E10" i="92"/>
  <c r="U10" i="92" s="1"/>
  <c r="S9" i="92"/>
  <c r="R9" i="92"/>
  <c r="S64" i="91"/>
  <c r="R64" i="91"/>
  <c r="Q64" i="91"/>
  <c r="P64" i="91"/>
  <c r="E64" i="91"/>
  <c r="U64" i="91" s="1"/>
  <c r="S63" i="91"/>
  <c r="R63" i="91"/>
  <c r="Q63" i="91"/>
  <c r="P63" i="91"/>
  <c r="E63" i="91"/>
  <c r="U63" i="91" s="1"/>
  <c r="S62" i="91"/>
  <c r="R62" i="91"/>
  <c r="S60" i="91"/>
  <c r="R60" i="91"/>
  <c r="Q60" i="91"/>
  <c r="P60" i="91"/>
  <c r="E60" i="91"/>
  <c r="T60" i="91" s="1"/>
  <c r="S59" i="91"/>
  <c r="R59" i="91"/>
  <c r="Q59" i="91"/>
  <c r="P59" i="91"/>
  <c r="E59" i="91"/>
  <c r="U59" i="91" s="1"/>
  <c r="S58" i="91"/>
  <c r="R58" i="91"/>
  <c r="Q58" i="91"/>
  <c r="P58" i="91"/>
  <c r="E58" i="91"/>
  <c r="U58" i="91" s="1"/>
  <c r="S57" i="91"/>
  <c r="R57" i="91"/>
  <c r="Q57" i="91"/>
  <c r="P57" i="91"/>
  <c r="E57" i="91"/>
  <c r="S56" i="91"/>
  <c r="S55" i="91"/>
  <c r="R55" i="91"/>
  <c r="Q55" i="91"/>
  <c r="P55" i="91"/>
  <c r="E55" i="91"/>
  <c r="T55" i="91" s="1"/>
  <c r="S54" i="91"/>
  <c r="R54" i="91"/>
  <c r="Q54" i="91"/>
  <c r="P54" i="91"/>
  <c r="E54" i="91"/>
  <c r="S53" i="91"/>
  <c r="R53" i="91"/>
  <c r="Q53" i="91"/>
  <c r="P53" i="91"/>
  <c r="E53" i="91"/>
  <c r="U53" i="91" s="1"/>
  <c r="S52" i="91"/>
  <c r="R52" i="91"/>
  <c r="Q52" i="91"/>
  <c r="P52" i="91"/>
  <c r="E52" i="91"/>
  <c r="U52" i="91" s="1"/>
  <c r="S51" i="91"/>
  <c r="R51" i="91"/>
  <c r="Q51" i="91"/>
  <c r="P51" i="91"/>
  <c r="E51" i="91"/>
  <c r="T51" i="91" s="1"/>
  <c r="S50" i="91"/>
  <c r="R50" i="91"/>
  <c r="Q50" i="91"/>
  <c r="P50" i="91"/>
  <c r="E50" i="91"/>
  <c r="S49" i="91"/>
  <c r="R49" i="91"/>
  <c r="Q49" i="91"/>
  <c r="P49" i="91"/>
  <c r="E49" i="91"/>
  <c r="U49" i="91" s="1"/>
  <c r="S48" i="91"/>
  <c r="R48" i="91"/>
  <c r="Q48" i="91"/>
  <c r="P48" i="91"/>
  <c r="E48" i="91"/>
  <c r="T48" i="91" s="1"/>
  <c r="S47" i="91"/>
  <c r="R47" i="91"/>
  <c r="Q47" i="91"/>
  <c r="P47" i="91"/>
  <c r="E47" i="91"/>
  <c r="T47" i="91" s="1"/>
  <c r="S46" i="91"/>
  <c r="R46" i="91"/>
  <c r="Q46" i="91"/>
  <c r="P46" i="91"/>
  <c r="E46" i="91"/>
  <c r="S45" i="91"/>
  <c r="R45" i="91"/>
  <c r="Q45" i="91"/>
  <c r="P45" i="91"/>
  <c r="E45" i="91"/>
  <c r="U45" i="91" s="1"/>
  <c r="S44" i="91"/>
  <c r="R44" i="91"/>
  <c r="S43" i="91"/>
  <c r="S42" i="91"/>
  <c r="R42" i="91"/>
  <c r="Q42" i="91"/>
  <c r="P42" i="91"/>
  <c r="E42" i="91"/>
  <c r="U41" i="91"/>
  <c r="S41" i="91"/>
  <c r="R41" i="91"/>
  <c r="Q41" i="91"/>
  <c r="P41" i="91"/>
  <c r="E41" i="91"/>
  <c r="T41" i="91" s="1"/>
  <c r="S40" i="91"/>
  <c r="R40" i="91"/>
  <c r="Q40" i="91"/>
  <c r="P40" i="91"/>
  <c r="E40" i="91"/>
  <c r="U40" i="91" s="1"/>
  <c r="S39" i="91"/>
  <c r="R39" i="91"/>
  <c r="Q39" i="91"/>
  <c r="P39" i="91"/>
  <c r="E39" i="91"/>
  <c r="U39" i="91" s="1"/>
  <c r="S38" i="91"/>
  <c r="R38" i="91"/>
  <c r="Q38" i="91"/>
  <c r="P38" i="91"/>
  <c r="E38" i="91"/>
  <c r="T38" i="91" s="1"/>
  <c r="U37" i="91"/>
  <c r="S37" i="91"/>
  <c r="R37" i="91"/>
  <c r="Q37" i="91"/>
  <c r="P37" i="91"/>
  <c r="E37" i="91"/>
  <c r="T37" i="91" s="1"/>
  <c r="T36" i="91"/>
  <c r="S36" i="91"/>
  <c r="R36" i="91"/>
  <c r="Q36" i="91"/>
  <c r="P36" i="91"/>
  <c r="E36" i="91"/>
  <c r="U36" i="91" s="1"/>
  <c r="S35" i="91"/>
  <c r="R35" i="91"/>
  <c r="Q35" i="91"/>
  <c r="P35" i="91"/>
  <c r="E35" i="91"/>
  <c r="U35" i="91" s="1"/>
  <c r="S34" i="91"/>
  <c r="R34" i="91"/>
  <c r="Q34" i="91"/>
  <c r="P34" i="91"/>
  <c r="E34" i="91"/>
  <c r="S33" i="91"/>
  <c r="R33" i="91"/>
  <c r="Q33" i="91"/>
  <c r="P33" i="91"/>
  <c r="E33" i="91"/>
  <c r="T33" i="91" s="1"/>
  <c r="S32" i="91"/>
  <c r="R32" i="91"/>
  <c r="Q32" i="91"/>
  <c r="P32" i="91"/>
  <c r="E32" i="91"/>
  <c r="S31" i="91"/>
  <c r="R31" i="91"/>
  <c r="Q31" i="91"/>
  <c r="P31" i="91"/>
  <c r="E31" i="91"/>
  <c r="S30" i="91"/>
  <c r="R30" i="91"/>
  <c r="Q30" i="91"/>
  <c r="P30" i="91"/>
  <c r="E30" i="91"/>
  <c r="T30" i="91" s="1"/>
  <c r="S29" i="91"/>
  <c r="R29" i="91"/>
  <c r="Q29" i="91"/>
  <c r="P29" i="91"/>
  <c r="E29" i="91"/>
  <c r="T29" i="91" s="1"/>
  <c r="S28" i="91"/>
  <c r="R28" i="91"/>
  <c r="S27" i="91"/>
  <c r="R27" i="91"/>
  <c r="Q27" i="91"/>
  <c r="P27" i="91"/>
  <c r="E27" i="91"/>
  <c r="S26" i="91"/>
  <c r="R26" i="91"/>
  <c r="Q26" i="91"/>
  <c r="P26" i="91"/>
  <c r="E26" i="91"/>
  <c r="U26" i="91" s="1"/>
  <c r="S25" i="91"/>
  <c r="R25" i="91"/>
  <c r="Q25" i="91"/>
  <c r="P25" i="91"/>
  <c r="E25" i="91"/>
  <c r="T25" i="91" s="1"/>
  <c r="U24" i="91"/>
  <c r="S24" i="91"/>
  <c r="R24" i="91"/>
  <c r="Q24" i="91"/>
  <c r="P24" i="91"/>
  <c r="E24" i="91"/>
  <c r="T24" i="91" s="1"/>
  <c r="S23" i="91"/>
  <c r="R23" i="91"/>
  <c r="Q23" i="91"/>
  <c r="P23" i="91"/>
  <c r="E23" i="91"/>
  <c r="S22" i="91"/>
  <c r="R22" i="91"/>
  <c r="Q22" i="91"/>
  <c r="P22" i="91"/>
  <c r="E22" i="91"/>
  <c r="U22" i="91" s="1"/>
  <c r="U21" i="91"/>
  <c r="T21" i="91"/>
  <c r="S21" i="91"/>
  <c r="R21" i="91"/>
  <c r="Q21" i="91"/>
  <c r="P21" i="91"/>
  <c r="E21" i="91"/>
  <c r="U20" i="91"/>
  <c r="T20" i="91"/>
  <c r="S20" i="91"/>
  <c r="R20" i="91"/>
  <c r="Q20" i="91"/>
  <c r="P20" i="91"/>
  <c r="E20" i="91"/>
  <c r="S19" i="91"/>
  <c r="R19" i="91"/>
  <c r="Q19" i="91"/>
  <c r="P19" i="91"/>
  <c r="E19" i="91"/>
  <c r="U19" i="91" s="1"/>
  <c r="S18" i="91"/>
  <c r="R18" i="91"/>
  <c r="Q18" i="91"/>
  <c r="P18" i="91"/>
  <c r="E18" i="91"/>
  <c r="U18" i="91" s="1"/>
  <c r="S17" i="91"/>
  <c r="R17" i="91"/>
  <c r="Q17" i="91"/>
  <c r="P17" i="91"/>
  <c r="E17" i="91"/>
  <c r="T17" i="91" s="1"/>
  <c r="U16" i="91"/>
  <c r="S16" i="91"/>
  <c r="R16" i="91"/>
  <c r="Q16" i="91"/>
  <c r="P16" i="91"/>
  <c r="E16" i="91"/>
  <c r="T16" i="91" s="1"/>
  <c r="S15" i="91"/>
  <c r="R15" i="91"/>
  <c r="Q15" i="91"/>
  <c r="P15" i="91"/>
  <c r="E15" i="91"/>
  <c r="U15" i="91" s="1"/>
  <c r="S14" i="91"/>
  <c r="R14" i="91"/>
  <c r="Q14" i="91"/>
  <c r="P14" i="91"/>
  <c r="E14" i="91"/>
  <c r="U14" i="91" s="1"/>
  <c r="U13" i="91"/>
  <c r="T13" i="91"/>
  <c r="S13" i="91"/>
  <c r="R13" i="91"/>
  <c r="Q13" i="91"/>
  <c r="P13" i="91"/>
  <c r="E13" i="91"/>
  <c r="S12" i="91"/>
  <c r="R12" i="91"/>
  <c r="Q12" i="91"/>
  <c r="P12" i="91"/>
  <c r="E12" i="91"/>
  <c r="T11" i="91"/>
  <c r="S11" i="91"/>
  <c r="R11" i="91"/>
  <c r="Q11" i="91"/>
  <c r="P11" i="91"/>
  <c r="E11" i="91"/>
  <c r="U11" i="91" s="1"/>
  <c r="S10" i="91"/>
  <c r="R10" i="91"/>
  <c r="Q10" i="91"/>
  <c r="P10" i="91"/>
  <c r="E10" i="91"/>
  <c r="S64" i="90"/>
  <c r="R64" i="90"/>
  <c r="Q64" i="90"/>
  <c r="P64" i="90"/>
  <c r="E64" i="90"/>
  <c r="U64" i="90" s="1"/>
  <c r="S63" i="90"/>
  <c r="R63" i="90"/>
  <c r="Q63" i="90"/>
  <c r="Q62" i="90" s="1"/>
  <c r="P63" i="90"/>
  <c r="E63" i="90"/>
  <c r="S62" i="90"/>
  <c r="R62" i="90"/>
  <c r="S60" i="90"/>
  <c r="R60" i="90"/>
  <c r="Q60" i="90"/>
  <c r="P60" i="90"/>
  <c r="E60" i="90"/>
  <c r="U60" i="90" s="1"/>
  <c r="S59" i="90"/>
  <c r="R59" i="90"/>
  <c r="Q59" i="90"/>
  <c r="P59" i="90"/>
  <c r="E59" i="90"/>
  <c r="U59" i="90" s="1"/>
  <c r="S58" i="90"/>
  <c r="R58" i="90"/>
  <c r="Q58" i="90"/>
  <c r="P58" i="90"/>
  <c r="E58" i="90"/>
  <c r="T58" i="90" s="1"/>
  <c r="S57" i="90"/>
  <c r="R57" i="90"/>
  <c r="Q57" i="90"/>
  <c r="P57" i="90"/>
  <c r="E57" i="90"/>
  <c r="S56" i="90"/>
  <c r="R56" i="90"/>
  <c r="S55" i="90"/>
  <c r="R55" i="90"/>
  <c r="Q55" i="90"/>
  <c r="P55" i="90"/>
  <c r="E55" i="90"/>
  <c r="S54" i="90"/>
  <c r="R54" i="90"/>
  <c r="Q54" i="90"/>
  <c r="P54" i="90"/>
  <c r="E54" i="90"/>
  <c r="S53" i="90"/>
  <c r="R53" i="90"/>
  <c r="Q53" i="90"/>
  <c r="P53" i="90"/>
  <c r="E53" i="90"/>
  <c r="T53" i="90" s="1"/>
  <c r="S52" i="90"/>
  <c r="R52" i="90"/>
  <c r="Q52" i="90"/>
  <c r="P52" i="90"/>
  <c r="E52" i="90"/>
  <c r="T52" i="90" s="1"/>
  <c r="S51" i="90"/>
  <c r="R51" i="90"/>
  <c r="Q51" i="90"/>
  <c r="P51" i="90"/>
  <c r="E51" i="90"/>
  <c r="U51" i="90" s="1"/>
  <c r="S50" i="90"/>
  <c r="R50" i="90"/>
  <c r="Q50" i="90"/>
  <c r="P50" i="90"/>
  <c r="E50" i="90"/>
  <c r="U50" i="90" s="1"/>
  <c r="S49" i="90"/>
  <c r="R49" i="90"/>
  <c r="Q49" i="90"/>
  <c r="P49" i="90"/>
  <c r="E49" i="90"/>
  <c r="U49" i="90" s="1"/>
  <c r="S48" i="90"/>
  <c r="R48" i="90"/>
  <c r="Q48" i="90"/>
  <c r="P48" i="90"/>
  <c r="E48" i="90"/>
  <c r="T48" i="90" s="1"/>
  <c r="T47" i="90"/>
  <c r="S47" i="90"/>
  <c r="R47" i="90"/>
  <c r="Q47" i="90"/>
  <c r="P47" i="90"/>
  <c r="E47" i="90"/>
  <c r="U47" i="90" s="1"/>
  <c r="S46" i="90"/>
  <c r="R46" i="90"/>
  <c r="Q46" i="90"/>
  <c r="P46" i="90"/>
  <c r="E46" i="90"/>
  <c r="U46" i="90" s="1"/>
  <c r="S45" i="90"/>
  <c r="R45" i="90"/>
  <c r="Q45" i="90"/>
  <c r="P45" i="90"/>
  <c r="E45" i="90"/>
  <c r="U45" i="90" s="1"/>
  <c r="S44" i="90"/>
  <c r="R44" i="90"/>
  <c r="S42" i="90"/>
  <c r="R42" i="90"/>
  <c r="Q42" i="90"/>
  <c r="P42" i="90"/>
  <c r="E42" i="90"/>
  <c r="T42" i="90" s="1"/>
  <c r="S41" i="90"/>
  <c r="R41" i="90"/>
  <c r="Q41" i="90"/>
  <c r="P41" i="90"/>
  <c r="E41" i="90"/>
  <c r="U41" i="90" s="1"/>
  <c r="S40" i="90"/>
  <c r="R40" i="90"/>
  <c r="Q40" i="90"/>
  <c r="P40" i="90"/>
  <c r="E40" i="90"/>
  <c r="U40" i="90" s="1"/>
  <c r="S39" i="90"/>
  <c r="R39" i="90"/>
  <c r="Q39" i="90"/>
  <c r="P39" i="90"/>
  <c r="E39" i="90"/>
  <c r="U39" i="90" s="1"/>
  <c r="S38" i="90"/>
  <c r="R38" i="90"/>
  <c r="Q38" i="90"/>
  <c r="P38" i="90"/>
  <c r="E38" i="90"/>
  <c r="T37" i="90"/>
  <c r="S37" i="90"/>
  <c r="R37" i="90"/>
  <c r="Q37" i="90"/>
  <c r="P37" i="90"/>
  <c r="E37" i="90"/>
  <c r="U37" i="90" s="1"/>
  <c r="S36" i="90"/>
  <c r="R36" i="90"/>
  <c r="Q36" i="90"/>
  <c r="P36" i="90"/>
  <c r="E36" i="90"/>
  <c r="U36" i="90" s="1"/>
  <c r="S35" i="90"/>
  <c r="R35" i="90"/>
  <c r="Q35" i="90"/>
  <c r="P35" i="90"/>
  <c r="E35" i="90"/>
  <c r="T35" i="90" s="1"/>
  <c r="S34" i="90"/>
  <c r="R34" i="90"/>
  <c r="Q34" i="90"/>
  <c r="P34" i="90"/>
  <c r="E34" i="90"/>
  <c r="T33" i="90"/>
  <c r="S33" i="90"/>
  <c r="R33" i="90"/>
  <c r="Q33" i="90"/>
  <c r="P33" i="90"/>
  <c r="E33" i="90"/>
  <c r="U33" i="90" s="1"/>
  <c r="S32" i="90"/>
  <c r="R32" i="90"/>
  <c r="Q32" i="90"/>
  <c r="P32" i="90"/>
  <c r="E32" i="90"/>
  <c r="U32" i="90" s="1"/>
  <c r="S31" i="90"/>
  <c r="R31" i="90"/>
  <c r="Q31" i="90"/>
  <c r="P31" i="90"/>
  <c r="E31" i="90"/>
  <c r="T30" i="90"/>
  <c r="S30" i="90"/>
  <c r="R30" i="90"/>
  <c r="Q30" i="90"/>
  <c r="P30" i="90"/>
  <c r="E30" i="90"/>
  <c r="U30" i="90" s="1"/>
  <c r="S29" i="90"/>
  <c r="R29" i="90"/>
  <c r="Q29" i="90"/>
  <c r="P29" i="90"/>
  <c r="E29" i="90"/>
  <c r="T29" i="90" s="1"/>
  <c r="S28" i="90"/>
  <c r="R28" i="90"/>
  <c r="S27" i="90"/>
  <c r="R27" i="90"/>
  <c r="Q27" i="90"/>
  <c r="P27" i="90"/>
  <c r="E27" i="90"/>
  <c r="U27" i="90" s="1"/>
  <c r="T26" i="90"/>
  <c r="S26" i="90"/>
  <c r="R26" i="90"/>
  <c r="Q26" i="90"/>
  <c r="P26" i="90"/>
  <c r="E26" i="90"/>
  <c r="U26" i="90" s="1"/>
  <c r="S25" i="90"/>
  <c r="R25" i="90"/>
  <c r="Q25" i="90"/>
  <c r="P25" i="90"/>
  <c r="E25" i="90"/>
  <c r="T24" i="90"/>
  <c r="S24" i="90"/>
  <c r="R24" i="90"/>
  <c r="Q24" i="90"/>
  <c r="P24" i="90"/>
  <c r="E24" i="90"/>
  <c r="U24" i="90" s="1"/>
  <c r="S23" i="90"/>
  <c r="R23" i="90"/>
  <c r="Q23" i="90"/>
  <c r="P23" i="90"/>
  <c r="E23" i="90"/>
  <c r="S22" i="90"/>
  <c r="R22" i="90"/>
  <c r="Q22" i="90"/>
  <c r="P22" i="90"/>
  <c r="E22" i="90"/>
  <c r="T22" i="90" s="1"/>
  <c r="S21" i="90"/>
  <c r="R21" i="90"/>
  <c r="Q21" i="90"/>
  <c r="P21" i="90"/>
  <c r="E21" i="90"/>
  <c r="T20" i="90"/>
  <c r="S20" i="90"/>
  <c r="R20" i="90"/>
  <c r="Q20" i="90"/>
  <c r="P20" i="90"/>
  <c r="E20" i="90"/>
  <c r="U20" i="90" s="1"/>
  <c r="S19" i="90"/>
  <c r="R19" i="90"/>
  <c r="Q19" i="90"/>
  <c r="P19" i="90"/>
  <c r="E19" i="90"/>
  <c r="U19" i="90" s="1"/>
  <c r="S18" i="90"/>
  <c r="R18" i="90"/>
  <c r="Q18" i="90"/>
  <c r="P18" i="90"/>
  <c r="E18" i="90"/>
  <c r="S17" i="90"/>
  <c r="R17" i="90"/>
  <c r="Q17" i="90"/>
  <c r="P17" i="90"/>
  <c r="E17" i="90"/>
  <c r="T16" i="90"/>
  <c r="S16" i="90"/>
  <c r="R16" i="90"/>
  <c r="Q16" i="90"/>
  <c r="P16" i="90"/>
  <c r="E16" i="90"/>
  <c r="U16" i="90" s="1"/>
  <c r="S15" i="90"/>
  <c r="R15" i="90"/>
  <c r="Q15" i="90"/>
  <c r="P15" i="90"/>
  <c r="E15" i="90"/>
  <c r="U15" i="90" s="1"/>
  <c r="S14" i="90"/>
  <c r="R14" i="90"/>
  <c r="Q14" i="90"/>
  <c r="P14" i="90"/>
  <c r="E14" i="90"/>
  <c r="T14" i="90" s="1"/>
  <c r="S13" i="90"/>
  <c r="R13" i="90"/>
  <c r="Q13" i="90"/>
  <c r="P13" i="90"/>
  <c r="E13" i="90"/>
  <c r="T12" i="90"/>
  <c r="S12" i="90"/>
  <c r="R12" i="90"/>
  <c r="Q12" i="90"/>
  <c r="P12" i="90"/>
  <c r="E12" i="90"/>
  <c r="U12" i="90" s="1"/>
  <c r="S11" i="90"/>
  <c r="R11" i="90"/>
  <c r="Q11" i="90"/>
  <c r="P11" i="90"/>
  <c r="E11" i="90"/>
  <c r="U11" i="90" s="1"/>
  <c r="U10" i="90"/>
  <c r="T10" i="90"/>
  <c r="S10" i="90"/>
  <c r="R10" i="90"/>
  <c r="Q10" i="90"/>
  <c r="P10" i="90"/>
  <c r="E10" i="90"/>
  <c r="S9" i="90"/>
  <c r="R9" i="90"/>
  <c r="U64" i="89"/>
  <c r="S64" i="89"/>
  <c r="R64" i="89"/>
  <c r="Q64" i="89"/>
  <c r="P64" i="89"/>
  <c r="E64" i="89"/>
  <c r="T64" i="89" s="1"/>
  <c r="T63" i="89"/>
  <c r="S63" i="89"/>
  <c r="R63" i="89"/>
  <c r="Q63" i="89"/>
  <c r="P63" i="89"/>
  <c r="P62" i="89" s="1"/>
  <c r="E63" i="89"/>
  <c r="S62" i="89"/>
  <c r="R62" i="89"/>
  <c r="S60" i="89"/>
  <c r="R60" i="89"/>
  <c r="Q60" i="89"/>
  <c r="P60" i="89"/>
  <c r="E60" i="89"/>
  <c r="U60" i="89" s="1"/>
  <c r="S59" i="89"/>
  <c r="R59" i="89"/>
  <c r="Q59" i="89"/>
  <c r="P59" i="89"/>
  <c r="E59" i="89"/>
  <c r="S58" i="89"/>
  <c r="R58" i="89"/>
  <c r="Q58" i="89"/>
  <c r="P58" i="89"/>
  <c r="E58" i="89"/>
  <c r="U58" i="89" s="1"/>
  <c r="S57" i="89"/>
  <c r="R57" i="89"/>
  <c r="Q57" i="89"/>
  <c r="P57" i="89"/>
  <c r="E57" i="89"/>
  <c r="T57" i="89" s="1"/>
  <c r="S56" i="89"/>
  <c r="R56" i="89"/>
  <c r="S55" i="89"/>
  <c r="R55" i="89"/>
  <c r="Q55" i="89"/>
  <c r="P55" i="89"/>
  <c r="E55" i="89"/>
  <c r="U55" i="89" s="1"/>
  <c r="U54" i="89"/>
  <c r="T54" i="89"/>
  <c r="S54" i="89"/>
  <c r="R54" i="89"/>
  <c r="Q54" i="89"/>
  <c r="P54" i="89"/>
  <c r="E54" i="89"/>
  <c r="S53" i="89"/>
  <c r="R53" i="89"/>
  <c r="Q53" i="89"/>
  <c r="P53" i="89"/>
  <c r="E53" i="89"/>
  <c r="S52" i="89"/>
  <c r="R52" i="89"/>
  <c r="Q52" i="89"/>
  <c r="P52" i="89"/>
  <c r="E52" i="89"/>
  <c r="U52" i="89" s="1"/>
  <c r="S51" i="89"/>
  <c r="R51" i="89"/>
  <c r="Q51" i="89"/>
  <c r="P51" i="89"/>
  <c r="E51" i="89"/>
  <c r="U51" i="89" s="1"/>
  <c r="S50" i="89"/>
  <c r="R50" i="89"/>
  <c r="Q50" i="89"/>
  <c r="P50" i="89"/>
  <c r="E50" i="89"/>
  <c r="T50" i="89" s="1"/>
  <c r="S49" i="89"/>
  <c r="R49" i="89"/>
  <c r="Q49" i="89"/>
  <c r="P49" i="89"/>
  <c r="E49" i="89"/>
  <c r="T49" i="89" s="1"/>
  <c r="S48" i="89"/>
  <c r="R48" i="89"/>
  <c r="Q48" i="89"/>
  <c r="P48" i="89"/>
  <c r="E48" i="89"/>
  <c r="U48" i="89" s="1"/>
  <c r="S47" i="89"/>
  <c r="R47" i="89"/>
  <c r="Q47" i="89"/>
  <c r="P47" i="89"/>
  <c r="E47" i="89"/>
  <c r="U47" i="89" s="1"/>
  <c r="U46" i="89"/>
  <c r="S46" i="89"/>
  <c r="R46" i="89"/>
  <c r="Q46" i="89"/>
  <c r="P46" i="89"/>
  <c r="T46" i="89" s="1"/>
  <c r="E46" i="89"/>
  <c r="S45" i="89"/>
  <c r="R45" i="89"/>
  <c r="Q45" i="89"/>
  <c r="P45" i="89"/>
  <c r="E45" i="89"/>
  <c r="T45" i="89" s="1"/>
  <c r="R44" i="89"/>
  <c r="S42" i="89"/>
  <c r="R42" i="89"/>
  <c r="Q42" i="89"/>
  <c r="P42" i="89"/>
  <c r="E42" i="89"/>
  <c r="U42" i="89" s="1"/>
  <c r="S41" i="89"/>
  <c r="R41" i="89"/>
  <c r="Q41" i="89"/>
  <c r="P41" i="89"/>
  <c r="E41" i="89"/>
  <c r="U41" i="89" s="1"/>
  <c r="S40" i="89"/>
  <c r="R40" i="89"/>
  <c r="Q40" i="89"/>
  <c r="P40" i="89"/>
  <c r="E40" i="89"/>
  <c r="T40" i="89" s="1"/>
  <c r="S39" i="89"/>
  <c r="R39" i="89"/>
  <c r="Q39" i="89"/>
  <c r="P39" i="89"/>
  <c r="E39" i="89"/>
  <c r="S38" i="89"/>
  <c r="R38" i="89"/>
  <c r="Q38" i="89"/>
  <c r="P38" i="89"/>
  <c r="E38" i="89"/>
  <c r="U38" i="89" s="1"/>
  <c r="S37" i="89"/>
  <c r="R37" i="89"/>
  <c r="Q37" i="89"/>
  <c r="P37" i="89"/>
  <c r="E37" i="89"/>
  <c r="U37" i="89" s="1"/>
  <c r="U36" i="89"/>
  <c r="T36" i="89"/>
  <c r="S36" i="89"/>
  <c r="R36" i="89"/>
  <c r="Q36" i="89"/>
  <c r="P36" i="89"/>
  <c r="E36" i="89"/>
  <c r="S35" i="89"/>
  <c r="R35" i="89"/>
  <c r="Q35" i="89"/>
  <c r="P35" i="89"/>
  <c r="E35" i="89"/>
  <c r="T34" i="89"/>
  <c r="S34" i="89"/>
  <c r="R34" i="89"/>
  <c r="Q34" i="89"/>
  <c r="P34" i="89"/>
  <c r="E34" i="89"/>
  <c r="U34" i="89" s="1"/>
  <c r="S33" i="89"/>
  <c r="R33" i="89"/>
  <c r="Q33" i="89"/>
  <c r="P33" i="89"/>
  <c r="E33" i="89"/>
  <c r="S32" i="89"/>
  <c r="R32" i="89"/>
  <c r="Q32" i="89"/>
  <c r="P32" i="89"/>
  <c r="E32" i="89"/>
  <c r="T32" i="89" s="1"/>
  <c r="S31" i="89"/>
  <c r="R31" i="89"/>
  <c r="Q31" i="89"/>
  <c r="P31" i="89"/>
  <c r="E31" i="89"/>
  <c r="T30" i="89"/>
  <c r="S30" i="89"/>
  <c r="R30" i="89"/>
  <c r="Q30" i="89"/>
  <c r="P30" i="89"/>
  <c r="E30" i="89"/>
  <c r="U30" i="89" s="1"/>
  <c r="S29" i="89"/>
  <c r="R29" i="89"/>
  <c r="Q29" i="89"/>
  <c r="P29" i="89"/>
  <c r="E29" i="89"/>
  <c r="U29" i="89" s="1"/>
  <c r="S28" i="89"/>
  <c r="R28" i="89"/>
  <c r="S27" i="89"/>
  <c r="R27" i="89"/>
  <c r="Q27" i="89"/>
  <c r="P27" i="89"/>
  <c r="E27" i="89"/>
  <c r="T27" i="89" s="1"/>
  <c r="S26" i="89"/>
  <c r="R26" i="89"/>
  <c r="Q26" i="89"/>
  <c r="P26" i="89"/>
  <c r="E26" i="89"/>
  <c r="T25" i="89"/>
  <c r="S25" i="89"/>
  <c r="R25" i="89"/>
  <c r="Q25" i="89"/>
  <c r="P25" i="89"/>
  <c r="E25" i="89"/>
  <c r="U25" i="89" s="1"/>
  <c r="S24" i="89"/>
  <c r="R24" i="89"/>
  <c r="Q24" i="89"/>
  <c r="P24" i="89"/>
  <c r="E24" i="89"/>
  <c r="U24" i="89" s="1"/>
  <c r="U23" i="89"/>
  <c r="T23" i="89"/>
  <c r="S23" i="89"/>
  <c r="R23" i="89"/>
  <c r="Q23" i="89"/>
  <c r="P23" i="89"/>
  <c r="E23" i="89"/>
  <c r="T22" i="89"/>
  <c r="S22" i="89"/>
  <c r="R22" i="89"/>
  <c r="Q22" i="89"/>
  <c r="U22" i="89" s="1"/>
  <c r="P22" i="89"/>
  <c r="E22" i="89"/>
  <c r="S21" i="89"/>
  <c r="R21" i="89"/>
  <c r="Q21" i="89"/>
  <c r="P21" i="89"/>
  <c r="E21" i="89"/>
  <c r="S20" i="89"/>
  <c r="R20" i="89"/>
  <c r="Q20" i="89"/>
  <c r="P20" i="89"/>
  <c r="E20" i="89"/>
  <c r="U20" i="89" s="1"/>
  <c r="S19" i="89"/>
  <c r="R19" i="89"/>
  <c r="Q19" i="89"/>
  <c r="P19" i="89"/>
  <c r="E19" i="89"/>
  <c r="T19" i="89" s="1"/>
  <c r="S18" i="89"/>
  <c r="R18" i="89"/>
  <c r="Q18" i="89"/>
  <c r="P18" i="89"/>
  <c r="E18" i="89"/>
  <c r="T18" i="89" s="1"/>
  <c r="S17" i="89"/>
  <c r="R17" i="89"/>
  <c r="Q17" i="89"/>
  <c r="P17" i="89"/>
  <c r="E17" i="89"/>
  <c r="S16" i="89"/>
  <c r="R16" i="89"/>
  <c r="Q16" i="89"/>
  <c r="P16" i="89"/>
  <c r="E16" i="89"/>
  <c r="U16" i="89" s="1"/>
  <c r="U15" i="89"/>
  <c r="S15" i="89"/>
  <c r="R15" i="89"/>
  <c r="Q15" i="89"/>
  <c r="P15" i="89"/>
  <c r="E15" i="89"/>
  <c r="T15" i="89" s="1"/>
  <c r="S14" i="89"/>
  <c r="R14" i="89"/>
  <c r="Q14" i="89"/>
  <c r="P14" i="89"/>
  <c r="E14" i="89"/>
  <c r="S13" i="89"/>
  <c r="R13" i="89"/>
  <c r="Q13" i="89"/>
  <c r="P13" i="89"/>
  <c r="E13" i="89"/>
  <c r="S12" i="89"/>
  <c r="R12" i="89"/>
  <c r="Q12" i="89"/>
  <c r="P12" i="89"/>
  <c r="E12" i="89"/>
  <c r="U12" i="89" s="1"/>
  <c r="S11" i="89"/>
  <c r="R11" i="89"/>
  <c r="Q11" i="89"/>
  <c r="P11" i="89"/>
  <c r="E11" i="89"/>
  <c r="T11" i="89" s="1"/>
  <c r="U10" i="89"/>
  <c r="S10" i="89"/>
  <c r="R10" i="89"/>
  <c r="Q10" i="89"/>
  <c r="P10" i="89"/>
  <c r="E10" i="89"/>
  <c r="S9" i="89"/>
  <c r="R9" i="89"/>
  <c r="S64" i="88"/>
  <c r="R64" i="88"/>
  <c r="Q64" i="88"/>
  <c r="P64" i="88"/>
  <c r="E64" i="88"/>
  <c r="U64" i="88" s="1"/>
  <c r="S63" i="88"/>
  <c r="R63" i="88"/>
  <c r="Q63" i="88"/>
  <c r="P63" i="88"/>
  <c r="E63" i="88"/>
  <c r="S62" i="88"/>
  <c r="R62" i="88"/>
  <c r="S60" i="88"/>
  <c r="R60" i="88"/>
  <c r="Q60" i="88"/>
  <c r="P60" i="88"/>
  <c r="E60" i="88"/>
  <c r="T60" i="88" s="1"/>
  <c r="U59" i="88"/>
  <c r="S59" i="88"/>
  <c r="R59" i="88"/>
  <c r="Q59" i="88"/>
  <c r="P59" i="88"/>
  <c r="E59" i="88"/>
  <c r="T59" i="88" s="1"/>
  <c r="S58" i="88"/>
  <c r="R58" i="88"/>
  <c r="Q58" i="88"/>
  <c r="P58" i="88"/>
  <c r="E58" i="88"/>
  <c r="U58" i="88" s="1"/>
  <c r="S57" i="88"/>
  <c r="R57" i="88"/>
  <c r="Q57" i="88"/>
  <c r="P57" i="88"/>
  <c r="E57" i="88"/>
  <c r="S56" i="88"/>
  <c r="R56" i="88"/>
  <c r="S55" i="88"/>
  <c r="R55" i="88"/>
  <c r="Q55" i="88"/>
  <c r="P55" i="88"/>
  <c r="E55" i="88"/>
  <c r="T55" i="88" s="1"/>
  <c r="S54" i="88"/>
  <c r="R54" i="88"/>
  <c r="Q54" i="88"/>
  <c r="P54" i="88"/>
  <c r="E54" i="88"/>
  <c r="T53" i="88"/>
  <c r="S53" i="88"/>
  <c r="R53" i="88"/>
  <c r="Q53" i="88"/>
  <c r="P53" i="88"/>
  <c r="E53" i="88"/>
  <c r="U53" i="88" s="1"/>
  <c r="S52" i="88"/>
  <c r="R52" i="88"/>
  <c r="Q52" i="88"/>
  <c r="P52" i="88"/>
  <c r="E52" i="88"/>
  <c r="U52" i="88" s="1"/>
  <c r="S51" i="88"/>
  <c r="R51" i="88"/>
  <c r="Q51" i="88"/>
  <c r="P51" i="88"/>
  <c r="E51" i="88"/>
  <c r="U51" i="88" s="1"/>
  <c r="S50" i="88"/>
  <c r="R50" i="88"/>
  <c r="Q50" i="88"/>
  <c r="P50" i="88"/>
  <c r="E50" i="88"/>
  <c r="U50" i="88" s="1"/>
  <c r="S49" i="88"/>
  <c r="R49" i="88"/>
  <c r="Q49" i="88"/>
  <c r="P49" i="88"/>
  <c r="E49" i="88"/>
  <c r="U49" i="88" s="1"/>
  <c r="S48" i="88"/>
  <c r="R48" i="88"/>
  <c r="Q48" i="88"/>
  <c r="P48" i="88"/>
  <c r="E48" i="88"/>
  <c r="U48" i="88" s="1"/>
  <c r="S47" i="88"/>
  <c r="R47" i="88"/>
  <c r="Q47" i="88"/>
  <c r="P47" i="88"/>
  <c r="E47" i="88"/>
  <c r="T47" i="88" s="1"/>
  <c r="U46" i="88"/>
  <c r="S46" i="88"/>
  <c r="R46" i="88"/>
  <c r="Q46" i="88"/>
  <c r="P46" i="88"/>
  <c r="E46" i="88"/>
  <c r="T46" i="88" s="1"/>
  <c r="S45" i="88"/>
  <c r="R45" i="88"/>
  <c r="Q45" i="88"/>
  <c r="P45" i="88"/>
  <c r="E45" i="88"/>
  <c r="U45" i="88" s="1"/>
  <c r="S44" i="88"/>
  <c r="R44" i="88"/>
  <c r="R43" i="88"/>
  <c r="S42" i="88"/>
  <c r="R42" i="88"/>
  <c r="Q42" i="88"/>
  <c r="P42" i="88"/>
  <c r="E42" i="88"/>
  <c r="U42" i="88" s="1"/>
  <c r="U41" i="88"/>
  <c r="S41" i="88"/>
  <c r="R41" i="88"/>
  <c r="Q41" i="88"/>
  <c r="P41" i="88"/>
  <c r="E41" i="88"/>
  <c r="T41" i="88" s="1"/>
  <c r="S40" i="88"/>
  <c r="R40" i="88"/>
  <c r="Q40" i="88"/>
  <c r="P40" i="88"/>
  <c r="E40" i="88"/>
  <c r="S39" i="88"/>
  <c r="R39" i="88"/>
  <c r="Q39" i="88"/>
  <c r="P39" i="88"/>
  <c r="E39" i="88"/>
  <c r="U39" i="88" s="1"/>
  <c r="S38" i="88"/>
  <c r="R38" i="88"/>
  <c r="Q38" i="88"/>
  <c r="P38" i="88"/>
  <c r="E38" i="88"/>
  <c r="U38" i="88" s="1"/>
  <c r="S37" i="88"/>
  <c r="R37" i="88"/>
  <c r="Q37" i="88"/>
  <c r="P37" i="88"/>
  <c r="E37" i="88"/>
  <c r="T37" i="88" s="1"/>
  <c r="U36" i="88"/>
  <c r="S36" i="88"/>
  <c r="R36" i="88"/>
  <c r="Q36" i="88"/>
  <c r="P36" i="88"/>
  <c r="E36" i="88"/>
  <c r="T35" i="88"/>
  <c r="S35" i="88"/>
  <c r="R35" i="88"/>
  <c r="Q35" i="88"/>
  <c r="P35" i="88"/>
  <c r="E35" i="88"/>
  <c r="U35" i="88" s="1"/>
  <c r="S34" i="88"/>
  <c r="R34" i="88"/>
  <c r="Q34" i="88"/>
  <c r="P34" i="88"/>
  <c r="E34" i="88"/>
  <c r="U34" i="88" s="1"/>
  <c r="U33" i="88"/>
  <c r="T33" i="88"/>
  <c r="S33" i="88"/>
  <c r="R33" i="88"/>
  <c r="Q33" i="88"/>
  <c r="P33" i="88"/>
  <c r="E33" i="88"/>
  <c r="U32" i="88"/>
  <c r="S32" i="88"/>
  <c r="R32" i="88"/>
  <c r="Q32" i="88"/>
  <c r="P32" i="88"/>
  <c r="E32" i="88"/>
  <c r="T32" i="88" s="1"/>
  <c r="S31" i="88"/>
  <c r="R31" i="88"/>
  <c r="Q31" i="88"/>
  <c r="P31" i="88"/>
  <c r="T31" i="88" s="1"/>
  <c r="E31" i="88"/>
  <c r="U31" i="88" s="1"/>
  <c r="S30" i="88"/>
  <c r="R30" i="88"/>
  <c r="Q30" i="88"/>
  <c r="P30" i="88"/>
  <c r="E30" i="88"/>
  <c r="U30" i="88" s="1"/>
  <c r="S29" i="88"/>
  <c r="R29" i="88"/>
  <c r="Q29" i="88"/>
  <c r="P29" i="88"/>
  <c r="E29" i="88"/>
  <c r="U29" i="88" s="1"/>
  <c r="S28" i="88"/>
  <c r="S27" i="88"/>
  <c r="R27" i="88"/>
  <c r="Q27" i="88"/>
  <c r="P27" i="88"/>
  <c r="E27" i="88"/>
  <c r="T26" i="88"/>
  <c r="S26" i="88"/>
  <c r="R26" i="88"/>
  <c r="Q26" i="88"/>
  <c r="P26" i="88"/>
  <c r="E26" i="88"/>
  <c r="U26" i="88" s="1"/>
  <c r="S25" i="88"/>
  <c r="R25" i="88"/>
  <c r="Q25" i="88"/>
  <c r="P25" i="88"/>
  <c r="E25" i="88"/>
  <c r="U25" i="88" s="1"/>
  <c r="S24" i="88"/>
  <c r="R24" i="88"/>
  <c r="Q24" i="88"/>
  <c r="P24" i="88"/>
  <c r="E24" i="88"/>
  <c r="T24" i="88" s="1"/>
  <c r="S23" i="88"/>
  <c r="R23" i="88"/>
  <c r="Q23" i="88"/>
  <c r="P23" i="88"/>
  <c r="E23" i="88"/>
  <c r="T22" i="88"/>
  <c r="S22" i="88"/>
  <c r="R22" i="88"/>
  <c r="Q22" i="88"/>
  <c r="P22" i="88"/>
  <c r="E22" i="88"/>
  <c r="U22" i="88" s="1"/>
  <c r="S21" i="88"/>
  <c r="R21" i="88"/>
  <c r="Q21" i="88"/>
  <c r="P21" i="88"/>
  <c r="E21" i="88"/>
  <c r="U21" i="88" s="1"/>
  <c r="S20" i="88"/>
  <c r="R20" i="88"/>
  <c r="Q20" i="88"/>
  <c r="P20" i="88"/>
  <c r="E20" i="88"/>
  <c r="S19" i="88"/>
  <c r="R19" i="88"/>
  <c r="Q19" i="88"/>
  <c r="P19" i="88"/>
  <c r="E19" i="88"/>
  <c r="U19" i="88" s="1"/>
  <c r="S18" i="88"/>
  <c r="R18" i="88"/>
  <c r="Q18" i="88"/>
  <c r="P18" i="88"/>
  <c r="E18" i="88"/>
  <c r="U18" i="88" s="1"/>
  <c r="S17" i="88"/>
  <c r="R17" i="88"/>
  <c r="Q17" i="88"/>
  <c r="P17" i="88"/>
  <c r="E17" i="88"/>
  <c r="U17" i="88" s="1"/>
  <c r="S16" i="88"/>
  <c r="R16" i="88"/>
  <c r="Q16" i="88"/>
  <c r="P16" i="88"/>
  <c r="E16" i="88"/>
  <c r="T16" i="88" s="1"/>
  <c r="S15" i="88"/>
  <c r="R15" i="88"/>
  <c r="Q15" i="88"/>
  <c r="P15" i="88"/>
  <c r="E15" i="88"/>
  <c r="T15" i="88" s="1"/>
  <c r="T14" i="88"/>
  <c r="S14" i="88"/>
  <c r="R14" i="88"/>
  <c r="Q14" i="88"/>
  <c r="P14" i="88"/>
  <c r="E14" i="88"/>
  <c r="U14" i="88" s="1"/>
  <c r="S13" i="88"/>
  <c r="R13" i="88"/>
  <c r="Q13" i="88"/>
  <c r="P13" i="88"/>
  <c r="E13" i="88"/>
  <c r="U12" i="88"/>
  <c r="T12" i="88"/>
  <c r="S12" i="88"/>
  <c r="R12" i="88"/>
  <c r="Q12" i="88"/>
  <c r="P12" i="88"/>
  <c r="E12" i="88"/>
  <c r="S11" i="88"/>
  <c r="R11" i="88"/>
  <c r="Q11" i="88"/>
  <c r="P11" i="88"/>
  <c r="E11" i="88"/>
  <c r="U11" i="88" s="1"/>
  <c r="S10" i="88"/>
  <c r="R10" i="88"/>
  <c r="Q10" i="88"/>
  <c r="P10" i="88"/>
  <c r="E10" i="88"/>
  <c r="S9" i="88"/>
  <c r="R9" i="88"/>
  <c r="S64" i="87"/>
  <c r="R64" i="87"/>
  <c r="Q64" i="87"/>
  <c r="P64" i="87"/>
  <c r="E64" i="87"/>
  <c r="U64" i="87" s="1"/>
  <c r="S63" i="87"/>
  <c r="R63" i="87"/>
  <c r="Q63" i="87"/>
  <c r="P63" i="87"/>
  <c r="E63" i="87"/>
  <c r="S62" i="87"/>
  <c r="R62" i="87"/>
  <c r="U60" i="87"/>
  <c r="S60" i="87"/>
  <c r="R60" i="87"/>
  <c r="Q60" i="87"/>
  <c r="P60" i="87"/>
  <c r="E60" i="87"/>
  <c r="T60" i="87" s="1"/>
  <c r="S59" i="87"/>
  <c r="R59" i="87"/>
  <c r="Q59" i="87"/>
  <c r="P59" i="87"/>
  <c r="E59" i="87"/>
  <c r="S58" i="87"/>
  <c r="R58" i="87"/>
  <c r="Q58" i="87"/>
  <c r="P58" i="87"/>
  <c r="E58" i="87"/>
  <c r="U58" i="87" s="1"/>
  <c r="S57" i="87"/>
  <c r="R57" i="87"/>
  <c r="Q57" i="87"/>
  <c r="P57" i="87"/>
  <c r="E57" i="87"/>
  <c r="U57" i="87" s="1"/>
  <c r="S56" i="87"/>
  <c r="R56" i="87"/>
  <c r="S55" i="87"/>
  <c r="R55" i="87"/>
  <c r="Q55" i="87"/>
  <c r="P55" i="87"/>
  <c r="E55" i="87"/>
  <c r="S54" i="87"/>
  <c r="R54" i="87"/>
  <c r="Q54" i="87"/>
  <c r="P54" i="87"/>
  <c r="E54" i="87"/>
  <c r="U54" i="87" s="1"/>
  <c r="S53" i="87"/>
  <c r="R53" i="87"/>
  <c r="Q53" i="87"/>
  <c r="P53" i="87"/>
  <c r="E53" i="87"/>
  <c r="U53" i="87" s="1"/>
  <c r="S52" i="87"/>
  <c r="R52" i="87"/>
  <c r="Q52" i="87"/>
  <c r="P52" i="87"/>
  <c r="E52" i="87"/>
  <c r="T52" i="87" s="1"/>
  <c r="S51" i="87"/>
  <c r="R51" i="87"/>
  <c r="Q51" i="87"/>
  <c r="P51" i="87"/>
  <c r="E51" i="87"/>
  <c r="T51" i="87" s="1"/>
  <c r="S50" i="87"/>
  <c r="R50" i="87"/>
  <c r="Q50" i="87"/>
  <c r="P50" i="87"/>
  <c r="E50" i="87"/>
  <c r="S49" i="87"/>
  <c r="R49" i="87"/>
  <c r="Q49" i="87"/>
  <c r="P49" i="87"/>
  <c r="E49" i="87"/>
  <c r="U49" i="87" s="1"/>
  <c r="S48" i="87"/>
  <c r="R48" i="87"/>
  <c r="Q48" i="87"/>
  <c r="P48" i="87"/>
  <c r="E48" i="87"/>
  <c r="U48" i="87" s="1"/>
  <c r="T47" i="87"/>
  <c r="S47" i="87"/>
  <c r="R47" i="87"/>
  <c r="Q47" i="87"/>
  <c r="U47" i="87" s="1"/>
  <c r="P47" i="87"/>
  <c r="E47" i="87"/>
  <c r="S46" i="87"/>
  <c r="R46" i="87"/>
  <c r="Q46" i="87"/>
  <c r="P46" i="87"/>
  <c r="E46" i="87"/>
  <c r="U46" i="87" s="1"/>
  <c r="S45" i="87"/>
  <c r="R45" i="87"/>
  <c r="Q45" i="87"/>
  <c r="P45" i="87"/>
  <c r="E45" i="87"/>
  <c r="S44" i="87"/>
  <c r="R44" i="87"/>
  <c r="S43" i="87"/>
  <c r="S42" i="87"/>
  <c r="R42" i="87"/>
  <c r="Q42" i="87"/>
  <c r="P42" i="87"/>
  <c r="E42" i="87"/>
  <c r="T42" i="87" s="1"/>
  <c r="S41" i="87"/>
  <c r="R41" i="87"/>
  <c r="Q41" i="87"/>
  <c r="P41" i="87"/>
  <c r="E41" i="87"/>
  <c r="T41" i="87" s="1"/>
  <c r="S40" i="87"/>
  <c r="R40" i="87"/>
  <c r="Q40" i="87"/>
  <c r="P40" i="87"/>
  <c r="E40" i="87"/>
  <c r="U40" i="87" s="1"/>
  <c r="S39" i="87"/>
  <c r="R39" i="87"/>
  <c r="Q39" i="87"/>
  <c r="P39" i="87"/>
  <c r="E39" i="87"/>
  <c r="U39" i="87" s="1"/>
  <c r="S38" i="87"/>
  <c r="R38" i="87"/>
  <c r="Q38" i="87"/>
  <c r="P38" i="87"/>
  <c r="E38" i="87"/>
  <c r="U38" i="87" s="1"/>
  <c r="S37" i="87"/>
  <c r="R37" i="87"/>
  <c r="Q37" i="87"/>
  <c r="P37" i="87"/>
  <c r="E37" i="87"/>
  <c r="S36" i="87"/>
  <c r="R36" i="87"/>
  <c r="Q36" i="87"/>
  <c r="P36" i="87"/>
  <c r="E36" i="87"/>
  <c r="S35" i="87"/>
  <c r="R35" i="87"/>
  <c r="Q35" i="87"/>
  <c r="P35" i="87"/>
  <c r="E35" i="87"/>
  <c r="U35" i="87" s="1"/>
  <c r="S34" i="87"/>
  <c r="R34" i="87"/>
  <c r="Q34" i="87"/>
  <c r="P34" i="87"/>
  <c r="E34" i="87"/>
  <c r="T34" i="87" s="1"/>
  <c r="S33" i="87"/>
  <c r="R33" i="87"/>
  <c r="Q33" i="87"/>
  <c r="P33" i="87"/>
  <c r="E33" i="87"/>
  <c r="T32" i="87"/>
  <c r="S32" i="87"/>
  <c r="R32" i="87"/>
  <c r="Q32" i="87"/>
  <c r="P32" i="87"/>
  <c r="E32" i="87"/>
  <c r="U32" i="87" s="1"/>
  <c r="S31" i="87"/>
  <c r="R31" i="87"/>
  <c r="Q31" i="87"/>
  <c r="P31" i="87"/>
  <c r="E31" i="87"/>
  <c r="U31" i="87" s="1"/>
  <c r="U30" i="87"/>
  <c r="T30" i="87"/>
  <c r="S30" i="87"/>
  <c r="R30" i="87"/>
  <c r="Q30" i="87"/>
  <c r="P30" i="87"/>
  <c r="E30" i="87"/>
  <c r="S29" i="87"/>
  <c r="R29" i="87"/>
  <c r="Q29" i="87"/>
  <c r="P29" i="87"/>
  <c r="E29" i="87"/>
  <c r="S28" i="87"/>
  <c r="R28" i="87"/>
  <c r="S27" i="87"/>
  <c r="R27" i="87"/>
  <c r="Q27" i="87"/>
  <c r="P27" i="87"/>
  <c r="E27" i="87"/>
  <c r="S26" i="87"/>
  <c r="R26" i="87"/>
  <c r="Q26" i="87"/>
  <c r="P26" i="87"/>
  <c r="E26" i="87"/>
  <c r="U26" i="87" s="1"/>
  <c r="S25" i="87"/>
  <c r="R25" i="87"/>
  <c r="Q25" i="87"/>
  <c r="P25" i="87"/>
  <c r="E25" i="87"/>
  <c r="U24" i="87"/>
  <c r="T24" i="87"/>
  <c r="S24" i="87"/>
  <c r="R24" i="87"/>
  <c r="Q24" i="87"/>
  <c r="P24" i="87"/>
  <c r="E24" i="87"/>
  <c r="S23" i="87"/>
  <c r="R23" i="87"/>
  <c r="Q23" i="87"/>
  <c r="P23" i="87"/>
  <c r="E23" i="87"/>
  <c r="S22" i="87"/>
  <c r="R22" i="87"/>
  <c r="Q22" i="87"/>
  <c r="P22" i="87"/>
  <c r="E22" i="87"/>
  <c r="U22" i="87" s="1"/>
  <c r="S21" i="87"/>
  <c r="R21" i="87"/>
  <c r="Q21" i="87"/>
  <c r="P21" i="87"/>
  <c r="E21" i="87"/>
  <c r="T21" i="87" s="1"/>
  <c r="U20" i="87"/>
  <c r="S20" i="87"/>
  <c r="R20" i="87"/>
  <c r="Q20" i="87"/>
  <c r="P20" i="87"/>
  <c r="E20" i="87"/>
  <c r="T20" i="87" s="1"/>
  <c r="S19" i="87"/>
  <c r="R19" i="87"/>
  <c r="Q19" i="87"/>
  <c r="P19" i="87"/>
  <c r="E19" i="87"/>
  <c r="S18" i="87"/>
  <c r="R18" i="87"/>
  <c r="Q18" i="87"/>
  <c r="P18" i="87"/>
  <c r="E18" i="87"/>
  <c r="U18" i="87" s="1"/>
  <c r="S17" i="87"/>
  <c r="R17" i="87"/>
  <c r="Q17" i="87"/>
  <c r="P17" i="87"/>
  <c r="E17" i="87"/>
  <c r="U16" i="87"/>
  <c r="T16" i="87"/>
  <c r="S16" i="87"/>
  <c r="R16" i="87"/>
  <c r="Q16" i="87"/>
  <c r="P16" i="87"/>
  <c r="E16" i="87"/>
  <c r="S15" i="87"/>
  <c r="R15" i="87"/>
  <c r="Q15" i="87"/>
  <c r="P15" i="87"/>
  <c r="E15" i="87"/>
  <c r="U15" i="87" s="1"/>
  <c r="S14" i="87"/>
  <c r="R14" i="87"/>
  <c r="Q14" i="87"/>
  <c r="P14" i="87"/>
  <c r="E14" i="87"/>
  <c r="U14" i="87" s="1"/>
  <c r="S13" i="87"/>
  <c r="R13" i="87"/>
  <c r="Q13" i="87"/>
  <c r="P13" i="87"/>
  <c r="E13" i="87"/>
  <c r="T13" i="87" s="1"/>
  <c r="U12" i="87"/>
  <c r="S12" i="87"/>
  <c r="R12" i="87"/>
  <c r="Q12" i="87"/>
  <c r="P12" i="87"/>
  <c r="E12" i="87"/>
  <c r="T12" i="87" s="1"/>
  <c r="S11" i="87"/>
  <c r="R11" i="87"/>
  <c r="Q11" i="87"/>
  <c r="P11" i="87"/>
  <c r="E11" i="87"/>
  <c r="U11" i="87" s="1"/>
  <c r="S10" i="87"/>
  <c r="R10" i="87"/>
  <c r="Q10" i="87"/>
  <c r="P10" i="87"/>
  <c r="E10" i="87"/>
  <c r="S9" i="87"/>
  <c r="R9" i="87"/>
  <c r="S64" i="86"/>
  <c r="R64" i="86"/>
  <c r="Q64" i="86"/>
  <c r="P64" i="86"/>
  <c r="E64" i="86"/>
  <c r="T64" i="86" s="1"/>
  <c r="U63" i="86"/>
  <c r="S63" i="86"/>
  <c r="R63" i="86"/>
  <c r="Q63" i="86"/>
  <c r="P63" i="86"/>
  <c r="E63" i="86"/>
  <c r="T63" i="86" s="1"/>
  <c r="S62" i="86"/>
  <c r="R62" i="86"/>
  <c r="S60" i="86"/>
  <c r="R60" i="86"/>
  <c r="Q60" i="86"/>
  <c r="P60" i="86"/>
  <c r="E60" i="86"/>
  <c r="U60" i="86" s="1"/>
  <c r="S59" i="86"/>
  <c r="R59" i="86"/>
  <c r="Q59" i="86"/>
  <c r="P59" i="86"/>
  <c r="E59" i="86"/>
  <c r="U59" i="86" s="1"/>
  <c r="S58" i="86"/>
  <c r="R58" i="86"/>
  <c r="Q58" i="86"/>
  <c r="P58" i="86"/>
  <c r="E58" i="86"/>
  <c r="U58" i="86" s="1"/>
  <c r="U57" i="86"/>
  <c r="T57" i="86"/>
  <c r="S57" i="86"/>
  <c r="R57" i="86"/>
  <c r="Q57" i="86"/>
  <c r="P57" i="86"/>
  <c r="E57" i="86"/>
  <c r="S56" i="86"/>
  <c r="R56" i="86"/>
  <c r="S55" i="86"/>
  <c r="R55" i="86"/>
  <c r="Q55" i="86"/>
  <c r="P55" i="86"/>
  <c r="E55" i="86"/>
  <c r="U55" i="86" s="1"/>
  <c r="S54" i="86"/>
  <c r="R54" i="86"/>
  <c r="Q54" i="86"/>
  <c r="P54" i="86"/>
  <c r="E54" i="86"/>
  <c r="U54" i="86" s="1"/>
  <c r="U53" i="86"/>
  <c r="T53" i="86"/>
  <c r="S53" i="86"/>
  <c r="R53" i="86"/>
  <c r="Q53" i="86"/>
  <c r="P53" i="86"/>
  <c r="E53" i="86"/>
  <c r="S52" i="86"/>
  <c r="R52" i="86"/>
  <c r="Q52" i="86"/>
  <c r="P52" i="86"/>
  <c r="E52" i="86"/>
  <c r="U52" i="86" s="1"/>
  <c r="S51" i="86"/>
  <c r="R51" i="86"/>
  <c r="Q51" i="86"/>
  <c r="P51" i="86"/>
  <c r="E51" i="86"/>
  <c r="U51" i="86" s="1"/>
  <c r="S50" i="86"/>
  <c r="R50" i="86"/>
  <c r="Q50" i="86"/>
  <c r="P50" i="86"/>
  <c r="E50" i="86"/>
  <c r="U50" i="86" s="1"/>
  <c r="S49" i="86"/>
  <c r="R49" i="86"/>
  <c r="Q49" i="86"/>
  <c r="P49" i="86"/>
  <c r="E49" i="86"/>
  <c r="T49" i="86" s="1"/>
  <c r="S48" i="86"/>
  <c r="R48" i="86"/>
  <c r="Q48" i="86"/>
  <c r="P48" i="86"/>
  <c r="E48" i="86"/>
  <c r="T48" i="86" s="1"/>
  <c r="T47" i="86"/>
  <c r="S47" i="86"/>
  <c r="R47" i="86"/>
  <c r="Q47" i="86"/>
  <c r="P47" i="86"/>
  <c r="E47" i="86"/>
  <c r="U47" i="86" s="1"/>
  <c r="S46" i="86"/>
  <c r="R46" i="86"/>
  <c r="Q46" i="86"/>
  <c r="P46" i="86"/>
  <c r="E46" i="86"/>
  <c r="U46" i="86" s="1"/>
  <c r="U45" i="86"/>
  <c r="T45" i="86"/>
  <c r="S45" i="86"/>
  <c r="R45" i="86"/>
  <c r="Q45" i="86"/>
  <c r="P45" i="86"/>
  <c r="E45" i="86"/>
  <c r="S44" i="86"/>
  <c r="R44" i="86"/>
  <c r="S43" i="86"/>
  <c r="T42" i="86"/>
  <c r="S42" i="86"/>
  <c r="R42" i="86"/>
  <c r="Q42" i="86"/>
  <c r="P42" i="86"/>
  <c r="E42" i="86"/>
  <c r="U42" i="86" s="1"/>
  <c r="S41" i="86"/>
  <c r="R41" i="86"/>
  <c r="Q41" i="86"/>
  <c r="P41" i="86"/>
  <c r="E41" i="86"/>
  <c r="U41" i="86" s="1"/>
  <c r="S40" i="86"/>
  <c r="R40" i="86"/>
  <c r="Q40" i="86"/>
  <c r="P40" i="86"/>
  <c r="E40" i="86"/>
  <c r="U40" i="86" s="1"/>
  <c r="S39" i="86"/>
  <c r="R39" i="86"/>
  <c r="Q39" i="86"/>
  <c r="P39" i="86"/>
  <c r="E39" i="86"/>
  <c r="T39" i="86" s="1"/>
  <c r="U38" i="86"/>
  <c r="S38" i="86"/>
  <c r="R38" i="86"/>
  <c r="Q38" i="86"/>
  <c r="P38" i="86"/>
  <c r="E38" i="86"/>
  <c r="T38" i="86" s="1"/>
  <c r="S37" i="86"/>
  <c r="R37" i="86"/>
  <c r="Q37" i="86"/>
  <c r="P37" i="86"/>
  <c r="E37" i="86"/>
  <c r="S36" i="86"/>
  <c r="R36" i="86"/>
  <c r="Q36" i="86"/>
  <c r="P36" i="86"/>
  <c r="E36" i="86"/>
  <c r="U36" i="86" s="1"/>
  <c r="T35" i="86"/>
  <c r="S35" i="86"/>
  <c r="R35" i="86"/>
  <c r="Q35" i="86"/>
  <c r="P35" i="86"/>
  <c r="E35" i="86"/>
  <c r="U35" i="86" s="1"/>
  <c r="U34" i="86"/>
  <c r="T34" i="86"/>
  <c r="S34" i="86"/>
  <c r="R34" i="86"/>
  <c r="Q34" i="86"/>
  <c r="P34" i="86"/>
  <c r="E34" i="86"/>
  <c r="S33" i="86"/>
  <c r="R33" i="86"/>
  <c r="Q33" i="86"/>
  <c r="P33" i="86"/>
  <c r="E33" i="86"/>
  <c r="U33" i="86" s="1"/>
  <c r="S32" i="86"/>
  <c r="R32" i="86"/>
  <c r="Q32" i="86"/>
  <c r="P32" i="86"/>
  <c r="E32" i="86"/>
  <c r="U32" i="86" s="1"/>
  <c r="S31" i="86"/>
  <c r="R31" i="86"/>
  <c r="Q31" i="86"/>
  <c r="P31" i="86"/>
  <c r="E31" i="86"/>
  <c r="U30" i="86"/>
  <c r="S30" i="86"/>
  <c r="R30" i="86"/>
  <c r="Q30" i="86"/>
  <c r="P30" i="86"/>
  <c r="E30" i="86"/>
  <c r="T30" i="86" s="1"/>
  <c r="S29" i="86"/>
  <c r="R29" i="86"/>
  <c r="Q29" i="86"/>
  <c r="P29" i="86"/>
  <c r="E29" i="86"/>
  <c r="S28" i="86"/>
  <c r="R28" i="86"/>
  <c r="S27" i="86"/>
  <c r="R27" i="86"/>
  <c r="Q27" i="86"/>
  <c r="P27" i="86"/>
  <c r="E27" i="86"/>
  <c r="U27" i="86" s="1"/>
  <c r="S26" i="86"/>
  <c r="R26" i="86"/>
  <c r="Q26" i="86"/>
  <c r="P26" i="86"/>
  <c r="E26" i="86"/>
  <c r="T26" i="86" s="1"/>
  <c r="S25" i="86"/>
  <c r="R25" i="86"/>
  <c r="Q25" i="86"/>
  <c r="P25" i="86"/>
  <c r="E25" i="86"/>
  <c r="T25" i="86" s="1"/>
  <c r="S24" i="86"/>
  <c r="R24" i="86"/>
  <c r="Q24" i="86"/>
  <c r="P24" i="86"/>
  <c r="E24" i="86"/>
  <c r="S23" i="86"/>
  <c r="R23" i="86"/>
  <c r="Q23" i="86"/>
  <c r="P23" i="86"/>
  <c r="E23" i="86"/>
  <c r="U22" i="86"/>
  <c r="S22" i="86"/>
  <c r="R22" i="86"/>
  <c r="Q22" i="86"/>
  <c r="P22" i="86"/>
  <c r="E22" i="86"/>
  <c r="T22" i="86" s="1"/>
  <c r="U21" i="86"/>
  <c r="T21" i="86"/>
  <c r="S21" i="86"/>
  <c r="R21" i="86"/>
  <c r="Q21" i="86"/>
  <c r="P21" i="86"/>
  <c r="E21" i="86"/>
  <c r="T20" i="86"/>
  <c r="S20" i="86"/>
  <c r="R20" i="86"/>
  <c r="Q20" i="86"/>
  <c r="P20" i="86"/>
  <c r="E20" i="86"/>
  <c r="U20" i="86" s="1"/>
  <c r="S19" i="86"/>
  <c r="R19" i="86"/>
  <c r="Q19" i="86"/>
  <c r="P19" i="86"/>
  <c r="E19" i="86"/>
  <c r="U19" i="86" s="1"/>
  <c r="S18" i="86"/>
  <c r="R18" i="86"/>
  <c r="Q18" i="86"/>
  <c r="P18" i="86"/>
  <c r="E18" i="86"/>
  <c r="T18" i="86" s="1"/>
  <c r="U17" i="86"/>
  <c r="S17" i="86"/>
  <c r="R17" i="86"/>
  <c r="Q17" i="86"/>
  <c r="P17" i="86"/>
  <c r="E17" i="86"/>
  <c r="T17" i="86" s="1"/>
  <c r="T16" i="86"/>
  <c r="S16" i="86"/>
  <c r="R16" i="86"/>
  <c r="Q16" i="86"/>
  <c r="P16" i="86"/>
  <c r="E16" i="86"/>
  <c r="U16" i="86" s="1"/>
  <c r="S15" i="86"/>
  <c r="R15" i="86"/>
  <c r="Q15" i="86"/>
  <c r="P15" i="86"/>
  <c r="E15" i="86"/>
  <c r="U15" i="86" s="1"/>
  <c r="U14" i="86"/>
  <c r="T14" i="86"/>
  <c r="S14" i="86"/>
  <c r="R14" i="86"/>
  <c r="Q14" i="86"/>
  <c r="P14" i="86"/>
  <c r="E14" i="86"/>
  <c r="S13" i="86"/>
  <c r="R13" i="86"/>
  <c r="Q13" i="86"/>
  <c r="P13" i="86"/>
  <c r="E13" i="86"/>
  <c r="T12" i="86"/>
  <c r="S12" i="86"/>
  <c r="R12" i="86"/>
  <c r="Q12" i="86"/>
  <c r="P12" i="86"/>
  <c r="E12" i="86"/>
  <c r="U12" i="86" s="1"/>
  <c r="S11" i="86"/>
  <c r="R11" i="86"/>
  <c r="Q11" i="86"/>
  <c r="P11" i="86"/>
  <c r="E11" i="86"/>
  <c r="S10" i="86"/>
  <c r="R10" i="86"/>
  <c r="Q10" i="86"/>
  <c r="P10" i="86"/>
  <c r="E10" i="86"/>
  <c r="S9" i="86"/>
  <c r="R9" i="86"/>
  <c r="R8" i="86"/>
  <c r="S64" i="85"/>
  <c r="R64" i="85"/>
  <c r="Q64" i="85"/>
  <c r="P64" i="85"/>
  <c r="E64" i="85"/>
  <c r="S63" i="85"/>
  <c r="R63" i="85"/>
  <c r="Q63" i="85"/>
  <c r="P63" i="85"/>
  <c r="E63" i="85"/>
  <c r="T63" i="85" s="1"/>
  <c r="S62" i="85"/>
  <c r="R62" i="85"/>
  <c r="S60" i="85"/>
  <c r="R60" i="85"/>
  <c r="Q60" i="85"/>
  <c r="P60" i="85"/>
  <c r="E60" i="85"/>
  <c r="S59" i="85"/>
  <c r="R59" i="85"/>
  <c r="Q59" i="85"/>
  <c r="P59" i="85"/>
  <c r="E59" i="85"/>
  <c r="T59" i="85" s="1"/>
  <c r="S58" i="85"/>
  <c r="R58" i="85"/>
  <c r="Q58" i="85"/>
  <c r="P58" i="85"/>
  <c r="E58" i="85"/>
  <c r="T58" i="85" s="1"/>
  <c r="S57" i="85"/>
  <c r="R57" i="85"/>
  <c r="Q57" i="85"/>
  <c r="P57" i="85"/>
  <c r="P56" i="85" s="1"/>
  <c r="E57" i="85"/>
  <c r="U57" i="85" s="1"/>
  <c r="S56" i="85"/>
  <c r="R56" i="85"/>
  <c r="S55" i="85"/>
  <c r="R55" i="85"/>
  <c r="Q55" i="85"/>
  <c r="P55" i="85"/>
  <c r="E55" i="85"/>
  <c r="S54" i="85"/>
  <c r="R54" i="85"/>
  <c r="Q54" i="85"/>
  <c r="P54" i="85"/>
  <c r="E54" i="85"/>
  <c r="T54" i="85" s="1"/>
  <c r="U53" i="85"/>
  <c r="S53" i="85"/>
  <c r="R53" i="85"/>
  <c r="Q53" i="85"/>
  <c r="P53" i="85"/>
  <c r="E53" i="85"/>
  <c r="T53" i="85" s="1"/>
  <c r="S52" i="85"/>
  <c r="R52" i="85"/>
  <c r="Q52" i="85"/>
  <c r="P52" i="85"/>
  <c r="E52" i="85"/>
  <c r="U52" i="85" s="1"/>
  <c r="S51" i="85"/>
  <c r="R51" i="85"/>
  <c r="Q51" i="85"/>
  <c r="P51" i="85"/>
  <c r="E51" i="85"/>
  <c r="U51" i="85" s="1"/>
  <c r="S50" i="85"/>
  <c r="R50" i="85"/>
  <c r="Q50" i="85"/>
  <c r="P50" i="85"/>
  <c r="E50" i="85"/>
  <c r="U49" i="85"/>
  <c r="S49" i="85"/>
  <c r="R49" i="85"/>
  <c r="Q49" i="85"/>
  <c r="P49" i="85"/>
  <c r="E49" i="85"/>
  <c r="T49" i="85" s="1"/>
  <c r="S48" i="85"/>
  <c r="R48" i="85"/>
  <c r="Q48" i="85"/>
  <c r="P48" i="85"/>
  <c r="E48" i="85"/>
  <c r="S47" i="85"/>
  <c r="R47" i="85"/>
  <c r="Q47" i="85"/>
  <c r="P47" i="85"/>
  <c r="E47" i="85"/>
  <c r="S46" i="85"/>
  <c r="R46" i="85"/>
  <c r="Q46" i="85"/>
  <c r="P46" i="85"/>
  <c r="E46" i="85"/>
  <c r="T46" i="85" s="1"/>
  <c r="U45" i="85"/>
  <c r="S45" i="85"/>
  <c r="R45" i="85"/>
  <c r="Q45" i="85"/>
  <c r="P45" i="85"/>
  <c r="E45" i="85"/>
  <c r="S44" i="85"/>
  <c r="R44" i="85"/>
  <c r="S42" i="85"/>
  <c r="R42" i="85"/>
  <c r="Q42" i="85"/>
  <c r="P42" i="85"/>
  <c r="E42" i="85"/>
  <c r="U42" i="85" s="1"/>
  <c r="S41" i="85"/>
  <c r="R41" i="85"/>
  <c r="Q41" i="85"/>
  <c r="P41" i="85"/>
  <c r="E41" i="85"/>
  <c r="S40" i="85"/>
  <c r="R40" i="85"/>
  <c r="Q40" i="85"/>
  <c r="P40" i="85"/>
  <c r="E40" i="85"/>
  <c r="U40" i="85" s="1"/>
  <c r="S39" i="85"/>
  <c r="R39" i="85"/>
  <c r="Q39" i="85"/>
  <c r="P39" i="85"/>
  <c r="E39" i="85"/>
  <c r="T39" i="85" s="1"/>
  <c r="S38" i="85"/>
  <c r="R38" i="85"/>
  <c r="Q38" i="85"/>
  <c r="P38" i="85"/>
  <c r="E38" i="85"/>
  <c r="S37" i="85"/>
  <c r="R37" i="85"/>
  <c r="Q37" i="85"/>
  <c r="P37" i="85"/>
  <c r="E37" i="85"/>
  <c r="S36" i="85"/>
  <c r="R36" i="85"/>
  <c r="Q36" i="85"/>
  <c r="P36" i="85"/>
  <c r="E36" i="85"/>
  <c r="T36" i="85" s="1"/>
  <c r="U35" i="85"/>
  <c r="S35" i="85"/>
  <c r="R35" i="85"/>
  <c r="Q35" i="85"/>
  <c r="P35" i="85"/>
  <c r="E35" i="85"/>
  <c r="T35" i="85" s="1"/>
  <c r="S34" i="85"/>
  <c r="R34" i="85"/>
  <c r="Q34" i="85"/>
  <c r="P34" i="85"/>
  <c r="E34" i="85"/>
  <c r="S33" i="85"/>
  <c r="R33" i="85"/>
  <c r="Q33" i="85"/>
  <c r="P33" i="85"/>
  <c r="E33" i="85"/>
  <c r="S32" i="85"/>
  <c r="R32" i="85"/>
  <c r="Q32" i="85"/>
  <c r="P32" i="85"/>
  <c r="E32" i="85"/>
  <c r="T31" i="85"/>
  <c r="S31" i="85"/>
  <c r="R31" i="85"/>
  <c r="Q31" i="85"/>
  <c r="U31" i="85" s="1"/>
  <c r="P31" i="85"/>
  <c r="E31" i="85"/>
  <c r="S30" i="85"/>
  <c r="R30" i="85"/>
  <c r="Q30" i="85"/>
  <c r="P30" i="85"/>
  <c r="E30" i="85"/>
  <c r="U30" i="85" s="1"/>
  <c r="S29" i="85"/>
  <c r="R29" i="85"/>
  <c r="Q29" i="85"/>
  <c r="P29" i="85"/>
  <c r="E29" i="85"/>
  <c r="S28" i="85"/>
  <c r="R28" i="85"/>
  <c r="S27" i="85"/>
  <c r="R27" i="85"/>
  <c r="Q27" i="85"/>
  <c r="P27" i="85"/>
  <c r="E27" i="85"/>
  <c r="S26" i="85"/>
  <c r="R26" i="85"/>
  <c r="Q26" i="85"/>
  <c r="P26" i="85"/>
  <c r="E26" i="85"/>
  <c r="S25" i="85"/>
  <c r="R25" i="85"/>
  <c r="Q25" i="85"/>
  <c r="P25" i="85"/>
  <c r="E25" i="85"/>
  <c r="U25" i="85" s="1"/>
  <c r="S24" i="85"/>
  <c r="R24" i="85"/>
  <c r="Q24" i="85"/>
  <c r="P24" i="85"/>
  <c r="E24" i="85"/>
  <c r="S23" i="85"/>
  <c r="R23" i="85"/>
  <c r="Q23" i="85"/>
  <c r="P23" i="85"/>
  <c r="E23" i="85"/>
  <c r="S22" i="85"/>
  <c r="R22" i="85"/>
  <c r="Q22" i="85"/>
  <c r="P22" i="85"/>
  <c r="E22" i="85"/>
  <c r="S21" i="85"/>
  <c r="R21" i="85"/>
  <c r="Q21" i="85"/>
  <c r="P21" i="85"/>
  <c r="E21" i="85"/>
  <c r="U21" i="85" s="1"/>
  <c r="S20" i="85"/>
  <c r="R20" i="85"/>
  <c r="Q20" i="85"/>
  <c r="P20" i="85"/>
  <c r="E20" i="85"/>
  <c r="U19" i="85"/>
  <c r="T19" i="85"/>
  <c r="S19" i="85"/>
  <c r="R19" i="85"/>
  <c r="Q19" i="85"/>
  <c r="P19" i="85"/>
  <c r="E19" i="85"/>
  <c r="U18" i="85"/>
  <c r="T18" i="85"/>
  <c r="S18" i="85"/>
  <c r="R18" i="85"/>
  <c r="Q18" i="85"/>
  <c r="P18" i="85"/>
  <c r="E18" i="85"/>
  <c r="S17" i="85"/>
  <c r="R17" i="85"/>
  <c r="Q17" i="85"/>
  <c r="P17" i="85"/>
  <c r="E17" i="85"/>
  <c r="S16" i="85"/>
  <c r="R16" i="85"/>
  <c r="Q16" i="85"/>
  <c r="P16" i="85"/>
  <c r="E16" i="85"/>
  <c r="S15" i="85"/>
  <c r="R15" i="85"/>
  <c r="Q15" i="85"/>
  <c r="P15" i="85"/>
  <c r="E15" i="85"/>
  <c r="T15" i="85" s="1"/>
  <c r="U14" i="85"/>
  <c r="S14" i="85"/>
  <c r="R14" i="85"/>
  <c r="Q14" i="85"/>
  <c r="P14" i="85"/>
  <c r="E14" i="85"/>
  <c r="T14" i="85" s="1"/>
  <c r="S13" i="85"/>
  <c r="R13" i="85"/>
  <c r="Q13" i="85"/>
  <c r="P13" i="85"/>
  <c r="E13" i="85"/>
  <c r="S12" i="85"/>
  <c r="R12" i="85"/>
  <c r="Q12" i="85"/>
  <c r="P12" i="85"/>
  <c r="E12" i="85"/>
  <c r="U11" i="85"/>
  <c r="S11" i="85"/>
  <c r="R11" i="85"/>
  <c r="Q11" i="85"/>
  <c r="P11" i="85"/>
  <c r="E11" i="85"/>
  <c r="T11" i="85" s="1"/>
  <c r="T10" i="85"/>
  <c r="S10" i="85"/>
  <c r="R10" i="85"/>
  <c r="Q10" i="85"/>
  <c r="P10" i="85"/>
  <c r="E10" i="85"/>
  <c r="S9" i="85"/>
  <c r="R9" i="85"/>
  <c r="S64" i="84"/>
  <c r="R64" i="84"/>
  <c r="Q64" i="84"/>
  <c r="P64" i="84"/>
  <c r="E64" i="84"/>
  <c r="U64" i="84" s="1"/>
  <c r="S63" i="84"/>
  <c r="R63" i="84"/>
  <c r="Q63" i="84"/>
  <c r="Q62" i="84" s="1"/>
  <c r="P63" i="84"/>
  <c r="E63" i="84"/>
  <c r="S62" i="84"/>
  <c r="R62" i="84"/>
  <c r="S60" i="84"/>
  <c r="R60" i="84"/>
  <c r="Q60" i="84"/>
  <c r="P60" i="84"/>
  <c r="E60" i="84"/>
  <c r="U60" i="84" s="1"/>
  <c r="U59" i="84"/>
  <c r="S59" i="84"/>
  <c r="R59" i="84"/>
  <c r="Q59" i="84"/>
  <c r="P59" i="84"/>
  <c r="E59" i="84"/>
  <c r="T59" i="84" s="1"/>
  <c r="S58" i="84"/>
  <c r="R58" i="84"/>
  <c r="Q58" i="84"/>
  <c r="P58" i="84"/>
  <c r="E58" i="84"/>
  <c r="U58" i="84" s="1"/>
  <c r="S57" i="84"/>
  <c r="R57" i="84"/>
  <c r="Q57" i="84"/>
  <c r="P57" i="84"/>
  <c r="E57" i="84"/>
  <c r="S56" i="84"/>
  <c r="R56" i="84"/>
  <c r="U55" i="84"/>
  <c r="T55" i="84"/>
  <c r="S55" i="84"/>
  <c r="R55" i="84"/>
  <c r="Q55" i="84"/>
  <c r="P55" i="84"/>
  <c r="E55" i="84"/>
  <c r="S54" i="84"/>
  <c r="R54" i="84"/>
  <c r="Q54" i="84"/>
  <c r="P54" i="84"/>
  <c r="E54" i="84"/>
  <c r="T54" i="84" s="1"/>
  <c r="T53" i="84"/>
  <c r="S53" i="84"/>
  <c r="R53" i="84"/>
  <c r="Q53" i="84"/>
  <c r="P53" i="84"/>
  <c r="E53" i="84"/>
  <c r="U53" i="84" s="1"/>
  <c r="S52" i="84"/>
  <c r="R52" i="84"/>
  <c r="Q52" i="84"/>
  <c r="P52" i="84"/>
  <c r="E52" i="84"/>
  <c r="S51" i="84"/>
  <c r="R51" i="84"/>
  <c r="Q51" i="84"/>
  <c r="P51" i="84"/>
  <c r="E51" i="84"/>
  <c r="T51" i="84" s="1"/>
  <c r="S50" i="84"/>
  <c r="R50" i="84"/>
  <c r="Q50" i="84"/>
  <c r="P50" i="84"/>
  <c r="E50" i="84"/>
  <c r="T50" i="84" s="1"/>
  <c r="S49" i="84"/>
  <c r="R49" i="84"/>
  <c r="Q49" i="84"/>
  <c r="P49" i="84"/>
  <c r="E49" i="84"/>
  <c r="U49" i="84" s="1"/>
  <c r="S48" i="84"/>
  <c r="R48" i="84"/>
  <c r="Q48" i="84"/>
  <c r="P48" i="84"/>
  <c r="E48" i="84"/>
  <c r="U47" i="84"/>
  <c r="T47" i="84"/>
  <c r="S47" i="84"/>
  <c r="R47" i="84"/>
  <c r="Q47" i="84"/>
  <c r="P47" i="84"/>
  <c r="E47" i="84"/>
  <c r="S46" i="84"/>
  <c r="R46" i="84"/>
  <c r="Q46" i="84"/>
  <c r="P46" i="84"/>
  <c r="E46" i="84"/>
  <c r="T46" i="84" s="1"/>
  <c r="S45" i="84"/>
  <c r="R45" i="84"/>
  <c r="Q45" i="84"/>
  <c r="P45" i="84"/>
  <c r="E45" i="84"/>
  <c r="R44" i="84"/>
  <c r="R43" i="84"/>
  <c r="S42" i="84"/>
  <c r="R42" i="84"/>
  <c r="Q42" i="84"/>
  <c r="P42" i="84"/>
  <c r="E42" i="84"/>
  <c r="S41" i="84"/>
  <c r="R41" i="84"/>
  <c r="Q41" i="84"/>
  <c r="P41" i="84"/>
  <c r="E41" i="84"/>
  <c r="T41" i="84" s="1"/>
  <c r="S40" i="84"/>
  <c r="R40" i="84"/>
  <c r="Q40" i="84"/>
  <c r="P40" i="84"/>
  <c r="E40" i="84"/>
  <c r="T40" i="84" s="1"/>
  <c r="S39" i="84"/>
  <c r="R39" i="84"/>
  <c r="Q39" i="84"/>
  <c r="P39" i="84"/>
  <c r="E39" i="84"/>
  <c r="U39" i="84" s="1"/>
  <c r="S38" i="84"/>
  <c r="R38" i="84"/>
  <c r="Q38" i="84"/>
  <c r="P38" i="84"/>
  <c r="E38" i="84"/>
  <c r="U37" i="84"/>
  <c r="T37" i="84"/>
  <c r="S37" i="84"/>
  <c r="R37" i="84"/>
  <c r="Q37" i="84"/>
  <c r="P37" i="84"/>
  <c r="E37" i="84"/>
  <c r="S36" i="84"/>
  <c r="R36" i="84"/>
  <c r="Q36" i="84"/>
  <c r="P36" i="84"/>
  <c r="E36" i="84"/>
  <c r="S35" i="84"/>
  <c r="R35" i="84"/>
  <c r="Q35" i="84"/>
  <c r="P35" i="84"/>
  <c r="E35" i="84"/>
  <c r="U35" i="84" s="1"/>
  <c r="S34" i="84"/>
  <c r="R34" i="84"/>
  <c r="Q34" i="84"/>
  <c r="P34" i="84"/>
  <c r="E34" i="84"/>
  <c r="S33" i="84"/>
  <c r="R33" i="84"/>
  <c r="Q33" i="84"/>
  <c r="P33" i="84"/>
  <c r="E33" i="84"/>
  <c r="T33" i="84" s="1"/>
  <c r="S32" i="84"/>
  <c r="R32" i="84"/>
  <c r="Q32" i="84"/>
  <c r="P32" i="84"/>
  <c r="E32" i="84"/>
  <c r="S31" i="84"/>
  <c r="R31" i="84"/>
  <c r="Q31" i="84"/>
  <c r="P31" i="84"/>
  <c r="E31" i="84"/>
  <c r="S30" i="84"/>
  <c r="R30" i="84"/>
  <c r="Q30" i="84"/>
  <c r="P30" i="84"/>
  <c r="E30" i="84"/>
  <c r="S29" i="84"/>
  <c r="R29" i="84"/>
  <c r="Q29" i="84"/>
  <c r="P29" i="84"/>
  <c r="E29" i="84"/>
  <c r="U29" i="84" s="1"/>
  <c r="S28" i="84"/>
  <c r="R28" i="84"/>
  <c r="S27" i="84"/>
  <c r="R27" i="84"/>
  <c r="Q27" i="84"/>
  <c r="P27" i="84"/>
  <c r="E27" i="84"/>
  <c r="T26" i="84"/>
  <c r="S26" i="84"/>
  <c r="R26" i="84"/>
  <c r="Q26" i="84"/>
  <c r="P26" i="84"/>
  <c r="E26" i="84"/>
  <c r="U26" i="84" s="1"/>
  <c r="S25" i="84"/>
  <c r="R25" i="84"/>
  <c r="Q25" i="84"/>
  <c r="P25" i="84"/>
  <c r="E25" i="84"/>
  <c r="U24" i="84"/>
  <c r="T24" i="84"/>
  <c r="S24" i="84"/>
  <c r="R24" i="84"/>
  <c r="Q24" i="84"/>
  <c r="P24" i="84"/>
  <c r="E24" i="84"/>
  <c r="S23" i="84"/>
  <c r="R23" i="84"/>
  <c r="Q23" i="84"/>
  <c r="P23" i="84"/>
  <c r="E23" i="84"/>
  <c r="S22" i="84"/>
  <c r="R22" i="84"/>
  <c r="Q22" i="84"/>
  <c r="P22" i="84"/>
  <c r="E22" i="84"/>
  <c r="S21" i="84"/>
  <c r="R21" i="84"/>
  <c r="Q21" i="84"/>
  <c r="P21" i="84"/>
  <c r="E21" i="84"/>
  <c r="S20" i="84"/>
  <c r="R20" i="84"/>
  <c r="Q20" i="84"/>
  <c r="P20" i="84"/>
  <c r="E20" i="84"/>
  <c r="T20" i="84" s="1"/>
  <c r="S19" i="84"/>
  <c r="R19" i="84"/>
  <c r="Q19" i="84"/>
  <c r="P19" i="84"/>
  <c r="E19" i="84"/>
  <c r="T19" i="84" s="1"/>
  <c r="S18" i="84"/>
  <c r="R18" i="84"/>
  <c r="Q18" i="84"/>
  <c r="P18" i="84"/>
  <c r="E18" i="84"/>
  <c r="U18" i="84" s="1"/>
  <c r="S17" i="84"/>
  <c r="R17" i="84"/>
  <c r="Q17" i="84"/>
  <c r="P17" i="84"/>
  <c r="E17" i="84"/>
  <c r="S16" i="84"/>
  <c r="R16" i="84"/>
  <c r="Q16" i="84"/>
  <c r="P16" i="84"/>
  <c r="E16" i="84"/>
  <c r="S15" i="84"/>
  <c r="R15" i="84"/>
  <c r="Q15" i="84"/>
  <c r="P15" i="84"/>
  <c r="E15" i="84"/>
  <c r="U15" i="84" s="1"/>
  <c r="S14" i="84"/>
  <c r="R14" i="84"/>
  <c r="Q14" i="84"/>
  <c r="P14" i="84"/>
  <c r="E14" i="84"/>
  <c r="S13" i="84"/>
  <c r="R13" i="84"/>
  <c r="Q13" i="84"/>
  <c r="P13" i="84"/>
  <c r="E13" i="84"/>
  <c r="S12" i="84"/>
  <c r="R12" i="84"/>
  <c r="Q12" i="84"/>
  <c r="P12" i="84"/>
  <c r="E12" i="84"/>
  <c r="T12" i="84" s="1"/>
  <c r="S11" i="84"/>
  <c r="R11" i="84"/>
  <c r="Q11" i="84"/>
  <c r="P11" i="84"/>
  <c r="E11" i="84"/>
  <c r="T11" i="84" s="1"/>
  <c r="S10" i="84"/>
  <c r="R10" i="84"/>
  <c r="Q10" i="84"/>
  <c r="P10" i="84"/>
  <c r="E10" i="84"/>
  <c r="S9" i="84"/>
  <c r="R9" i="84"/>
  <c r="S64" i="83"/>
  <c r="R64" i="83"/>
  <c r="Q64" i="83"/>
  <c r="P64" i="83"/>
  <c r="E64" i="83"/>
  <c r="S63" i="83"/>
  <c r="R63" i="83"/>
  <c r="Q63" i="83"/>
  <c r="P63" i="83"/>
  <c r="E63" i="83"/>
  <c r="U63" i="83" s="1"/>
  <c r="S62" i="83"/>
  <c r="R62" i="83"/>
  <c r="U60" i="83"/>
  <c r="S60" i="83"/>
  <c r="R60" i="83"/>
  <c r="Q60" i="83"/>
  <c r="P60" i="83"/>
  <c r="E60" i="83"/>
  <c r="T60" i="83" s="1"/>
  <c r="S59" i="83"/>
  <c r="R59" i="83"/>
  <c r="Q59" i="83"/>
  <c r="P59" i="83"/>
  <c r="E59" i="83"/>
  <c r="U59" i="83" s="1"/>
  <c r="S58" i="83"/>
  <c r="R58" i="83"/>
  <c r="Q58" i="83"/>
  <c r="P58" i="83"/>
  <c r="E58" i="83"/>
  <c r="U57" i="83"/>
  <c r="S57" i="83"/>
  <c r="R57" i="83"/>
  <c r="Q57" i="83"/>
  <c r="P57" i="83"/>
  <c r="E57" i="83"/>
  <c r="T57" i="83" s="1"/>
  <c r="S56" i="83"/>
  <c r="R56" i="83"/>
  <c r="S55" i="83"/>
  <c r="R55" i="83"/>
  <c r="Q55" i="83"/>
  <c r="P55" i="83"/>
  <c r="E55" i="83"/>
  <c r="S54" i="83"/>
  <c r="R54" i="83"/>
  <c r="Q54" i="83"/>
  <c r="P54" i="83"/>
  <c r="E54" i="83"/>
  <c r="S53" i="83"/>
  <c r="R53" i="83"/>
  <c r="Q53" i="83"/>
  <c r="P53" i="83"/>
  <c r="E53" i="83"/>
  <c r="S52" i="83"/>
  <c r="R52" i="83"/>
  <c r="Q52" i="83"/>
  <c r="P52" i="83"/>
  <c r="E52" i="83"/>
  <c r="U52" i="83" s="1"/>
  <c r="S51" i="83"/>
  <c r="R51" i="83"/>
  <c r="Q51" i="83"/>
  <c r="P51" i="83"/>
  <c r="E51" i="83"/>
  <c r="U51" i="83" s="1"/>
  <c r="S50" i="83"/>
  <c r="R50" i="83"/>
  <c r="Q50" i="83"/>
  <c r="P50" i="83"/>
  <c r="E50" i="83"/>
  <c r="U50" i="83" s="1"/>
  <c r="S49" i="83"/>
  <c r="R49" i="83"/>
  <c r="Q49" i="83"/>
  <c r="P49" i="83"/>
  <c r="E49" i="83"/>
  <c r="S48" i="83"/>
  <c r="R48" i="83"/>
  <c r="Q48" i="83"/>
  <c r="P48" i="83"/>
  <c r="E48" i="83"/>
  <c r="T48" i="83" s="1"/>
  <c r="U47" i="83"/>
  <c r="S47" i="83"/>
  <c r="R47" i="83"/>
  <c r="Q47" i="83"/>
  <c r="P47" i="83"/>
  <c r="E47" i="83"/>
  <c r="T47" i="83" s="1"/>
  <c r="S46" i="83"/>
  <c r="R46" i="83"/>
  <c r="Q46" i="83"/>
  <c r="P46" i="83"/>
  <c r="E46" i="83"/>
  <c r="S45" i="83"/>
  <c r="R45" i="83"/>
  <c r="Q45" i="83"/>
  <c r="P45" i="83"/>
  <c r="E45" i="83"/>
  <c r="S44" i="83"/>
  <c r="R44" i="83"/>
  <c r="S43" i="83"/>
  <c r="S42" i="83"/>
  <c r="R42" i="83"/>
  <c r="Q42" i="83"/>
  <c r="P42" i="83"/>
  <c r="E42" i="83"/>
  <c r="U42" i="83" s="1"/>
  <c r="S41" i="83"/>
  <c r="R41" i="83"/>
  <c r="Q41" i="83"/>
  <c r="P41" i="83"/>
  <c r="E41" i="83"/>
  <c r="T40" i="83"/>
  <c r="S40" i="83"/>
  <c r="R40" i="83"/>
  <c r="Q40" i="83"/>
  <c r="P40" i="83"/>
  <c r="E40" i="83"/>
  <c r="U40" i="83" s="1"/>
  <c r="S39" i="83"/>
  <c r="R39" i="83"/>
  <c r="Q39" i="83"/>
  <c r="P39" i="83"/>
  <c r="E39" i="83"/>
  <c r="S38" i="83"/>
  <c r="R38" i="83"/>
  <c r="Q38" i="83"/>
  <c r="P38" i="83"/>
  <c r="E38" i="83"/>
  <c r="T38" i="83" s="1"/>
  <c r="S37" i="83"/>
  <c r="R37" i="83"/>
  <c r="Q37" i="83"/>
  <c r="P37" i="83"/>
  <c r="E37" i="83"/>
  <c r="T36" i="83"/>
  <c r="S36" i="83"/>
  <c r="R36" i="83"/>
  <c r="Q36" i="83"/>
  <c r="P36" i="83"/>
  <c r="E36" i="83"/>
  <c r="U36" i="83" s="1"/>
  <c r="S35" i="83"/>
  <c r="R35" i="83"/>
  <c r="Q35" i="83"/>
  <c r="P35" i="83"/>
  <c r="E35" i="83"/>
  <c r="U34" i="83"/>
  <c r="T34" i="83"/>
  <c r="S34" i="83"/>
  <c r="R34" i="83"/>
  <c r="Q34" i="83"/>
  <c r="P34" i="83"/>
  <c r="E34" i="83"/>
  <c r="U33" i="83"/>
  <c r="S33" i="83"/>
  <c r="R33" i="83"/>
  <c r="Q33" i="83"/>
  <c r="P33" i="83"/>
  <c r="E33" i="83"/>
  <c r="T33" i="83" s="1"/>
  <c r="T32" i="83"/>
  <c r="S32" i="83"/>
  <c r="R32" i="83"/>
  <c r="Q32" i="83"/>
  <c r="P32" i="83"/>
  <c r="E32" i="83"/>
  <c r="U32" i="83" s="1"/>
  <c r="S31" i="83"/>
  <c r="R31" i="83"/>
  <c r="Q31" i="83"/>
  <c r="P31" i="83"/>
  <c r="E31" i="83"/>
  <c r="S30" i="83"/>
  <c r="R30" i="83"/>
  <c r="Q30" i="83"/>
  <c r="P30" i="83"/>
  <c r="E30" i="83"/>
  <c r="T30" i="83" s="1"/>
  <c r="S29" i="83"/>
  <c r="R29" i="83"/>
  <c r="Q29" i="83"/>
  <c r="P29" i="83"/>
  <c r="E29" i="83"/>
  <c r="T29" i="83" s="1"/>
  <c r="S28" i="83"/>
  <c r="R28" i="83"/>
  <c r="T27" i="83"/>
  <c r="S27" i="83"/>
  <c r="R27" i="83"/>
  <c r="Q27" i="83"/>
  <c r="P27" i="83"/>
  <c r="E27" i="83"/>
  <c r="U27" i="83" s="1"/>
  <c r="S26" i="83"/>
  <c r="R26" i="83"/>
  <c r="Q26" i="83"/>
  <c r="P26" i="83"/>
  <c r="E26" i="83"/>
  <c r="S25" i="83"/>
  <c r="R25" i="83"/>
  <c r="Q25" i="83"/>
  <c r="P25" i="83"/>
  <c r="E25" i="83"/>
  <c r="T25" i="83" s="1"/>
  <c r="S24" i="83"/>
  <c r="R24" i="83"/>
  <c r="Q24" i="83"/>
  <c r="P24" i="83"/>
  <c r="E24" i="83"/>
  <c r="S23" i="83"/>
  <c r="R23" i="83"/>
  <c r="Q23" i="83"/>
  <c r="P23" i="83"/>
  <c r="T23" i="83" s="1"/>
  <c r="E23" i="83"/>
  <c r="U23" i="83" s="1"/>
  <c r="S22" i="83"/>
  <c r="R22" i="83"/>
  <c r="Q22" i="83"/>
  <c r="P22" i="83"/>
  <c r="E22" i="83"/>
  <c r="U21" i="83"/>
  <c r="T21" i="83"/>
  <c r="S21" i="83"/>
  <c r="R21" i="83"/>
  <c r="Q21" i="83"/>
  <c r="P21" i="83"/>
  <c r="E21" i="83"/>
  <c r="U20" i="83"/>
  <c r="T20" i="83"/>
  <c r="S20" i="83"/>
  <c r="R20" i="83"/>
  <c r="Q20" i="83"/>
  <c r="P20" i="83"/>
  <c r="E20" i="83"/>
  <c r="S19" i="83"/>
  <c r="R19" i="83"/>
  <c r="Q19" i="83"/>
  <c r="P19" i="83"/>
  <c r="E19" i="83"/>
  <c r="S18" i="83"/>
  <c r="R18" i="83"/>
  <c r="Q18" i="83"/>
  <c r="P18" i="83"/>
  <c r="E18" i="83"/>
  <c r="S17" i="83"/>
  <c r="R17" i="83"/>
  <c r="Q17" i="83"/>
  <c r="P17" i="83"/>
  <c r="E17" i="83"/>
  <c r="T17" i="83" s="1"/>
  <c r="U16" i="83"/>
  <c r="S16" i="83"/>
  <c r="R16" i="83"/>
  <c r="Q16" i="83"/>
  <c r="P16" i="83"/>
  <c r="E16" i="83"/>
  <c r="T16" i="83" s="1"/>
  <c r="S15" i="83"/>
  <c r="R15" i="83"/>
  <c r="Q15" i="83"/>
  <c r="P15" i="83"/>
  <c r="E15" i="83"/>
  <c r="S14" i="83"/>
  <c r="R14" i="83"/>
  <c r="Q14" i="83"/>
  <c r="P14" i="83"/>
  <c r="E14" i="83"/>
  <c r="S13" i="83"/>
  <c r="R13" i="83"/>
  <c r="Q13" i="83"/>
  <c r="U13" i="83" s="1"/>
  <c r="P13" i="83"/>
  <c r="E13" i="83"/>
  <c r="T13" i="83" s="1"/>
  <c r="U12" i="83"/>
  <c r="T12" i="83"/>
  <c r="S12" i="83"/>
  <c r="R12" i="83"/>
  <c r="Q12" i="83"/>
  <c r="P12" i="83"/>
  <c r="E12" i="83"/>
  <c r="S11" i="83"/>
  <c r="R11" i="83"/>
  <c r="Q11" i="83"/>
  <c r="P11" i="83"/>
  <c r="E11" i="83"/>
  <c r="S10" i="83"/>
  <c r="R10" i="83"/>
  <c r="Q10" i="83"/>
  <c r="P10" i="83"/>
  <c r="E10" i="83"/>
  <c r="R9" i="83"/>
  <c r="T64" i="82"/>
  <c r="S64" i="82"/>
  <c r="R64" i="82"/>
  <c r="Q64" i="82"/>
  <c r="P64" i="82"/>
  <c r="E64" i="82"/>
  <c r="U64" i="82" s="1"/>
  <c r="S63" i="82"/>
  <c r="R63" i="82"/>
  <c r="Q63" i="82"/>
  <c r="Q62" i="82" s="1"/>
  <c r="P63" i="82"/>
  <c r="E63" i="82"/>
  <c r="S62" i="82"/>
  <c r="R62" i="82"/>
  <c r="S60" i="82"/>
  <c r="R60" i="82"/>
  <c r="Q60" i="82"/>
  <c r="P60" i="82"/>
  <c r="E60" i="82"/>
  <c r="S59" i="82"/>
  <c r="R59" i="82"/>
  <c r="Q59" i="82"/>
  <c r="P59" i="82"/>
  <c r="E59" i="82"/>
  <c r="S58" i="82"/>
  <c r="R58" i="82"/>
  <c r="Q58" i="82"/>
  <c r="P58" i="82"/>
  <c r="E58" i="82"/>
  <c r="T58" i="82" s="1"/>
  <c r="S57" i="82"/>
  <c r="R57" i="82"/>
  <c r="Q57" i="82"/>
  <c r="Q56" i="82" s="1"/>
  <c r="P57" i="82"/>
  <c r="P56" i="82" s="1"/>
  <c r="E57" i="82"/>
  <c r="S56" i="82"/>
  <c r="R56" i="82"/>
  <c r="S55" i="82"/>
  <c r="R55" i="82"/>
  <c r="Q55" i="82"/>
  <c r="P55" i="82"/>
  <c r="E55" i="82"/>
  <c r="S54" i="82"/>
  <c r="R54" i="82"/>
  <c r="Q54" i="82"/>
  <c r="P54" i="82"/>
  <c r="E54" i="82"/>
  <c r="S53" i="82"/>
  <c r="R53" i="82"/>
  <c r="Q53" i="82"/>
  <c r="P53" i="82"/>
  <c r="E53" i="82"/>
  <c r="T53" i="82" s="1"/>
  <c r="S52" i="82"/>
  <c r="R52" i="82"/>
  <c r="Q52" i="82"/>
  <c r="P52" i="82"/>
  <c r="E52" i="82"/>
  <c r="T52" i="82" s="1"/>
  <c r="S51" i="82"/>
  <c r="R51" i="82"/>
  <c r="Q51" i="82"/>
  <c r="P51" i="82"/>
  <c r="E51" i="82"/>
  <c r="U51" i="82" s="1"/>
  <c r="S50" i="82"/>
  <c r="R50" i="82"/>
  <c r="Q50" i="82"/>
  <c r="P50" i="82"/>
  <c r="E50" i="82"/>
  <c r="S49" i="82"/>
  <c r="R49" i="82"/>
  <c r="Q49" i="82"/>
  <c r="P49" i="82"/>
  <c r="E49" i="82"/>
  <c r="U49" i="82" s="1"/>
  <c r="T48" i="82"/>
  <c r="S48" i="82"/>
  <c r="R48" i="82"/>
  <c r="Q48" i="82"/>
  <c r="P48" i="82"/>
  <c r="E48" i="82"/>
  <c r="U48" i="82" s="1"/>
  <c r="S47" i="82"/>
  <c r="R47" i="82"/>
  <c r="Q47" i="82"/>
  <c r="P47" i="82"/>
  <c r="E47" i="82"/>
  <c r="S46" i="82"/>
  <c r="R46" i="82"/>
  <c r="Q46" i="82"/>
  <c r="P46" i="82"/>
  <c r="E46" i="82"/>
  <c r="S45" i="82"/>
  <c r="R45" i="82"/>
  <c r="Q45" i="82"/>
  <c r="P45" i="82"/>
  <c r="E45" i="82"/>
  <c r="U45" i="82" s="1"/>
  <c r="S44" i="82"/>
  <c r="R44" i="82"/>
  <c r="S43" i="82"/>
  <c r="R43" i="82"/>
  <c r="U42" i="82"/>
  <c r="S42" i="82"/>
  <c r="R42" i="82"/>
  <c r="Q42" i="82"/>
  <c r="P42" i="82"/>
  <c r="E42" i="82"/>
  <c r="T42" i="82" s="1"/>
  <c r="S41" i="82"/>
  <c r="R41" i="82"/>
  <c r="Q41" i="82"/>
  <c r="P41" i="82"/>
  <c r="E41" i="82"/>
  <c r="U41" i="82" s="1"/>
  <c r="S40" i="82"/>
  <c r="R40" i="82"/>
  <c r="Q40" i="82"/>
  <c r="P40" i="82"/>
  <c r="E40" i="82"/>
  <c r="S39" i="82"/>
  <c r="R39" i="82"/>
  <c r="Q39" i="82"/>
  <c r="P39" i="82"/>
  <c r="E39" i="82"/>
  <c r="T38" i="82"/>
  <c r="S38" i="82"/>
  <c r="R38" i="82"/>
  <c r="Q38" i="82"/>
  <c r="P38" i="82"/>
  <c r="E38" i="82"/>
  <c r="U38" i="82" s="1"/>
  <c r="T37" i="82"/>
  <c r="S37" i="82"/>
  <c r="R37" i="82"/>
  <c r="Q37" i="82"/>
  <c r="P37" i="82"/>
  <c r="E37" i="82"/>
  <c r="U37" i="82" s="1"/>
  <c r="S36" i="82"/>
  <c r="R36" i="82"/>
  <c r="Q36" i="82"/>
  <c r="P36" i="82"/>
  <c r="E36" i="82"/>
  <c r="S35" i="82"/>
  <c r="R35" i="82"/>
  <c r="Q35" i="82"/>
  <c r="P35" i="82"/>
  <c r="E35" i="82"/>
  <c r="U34" i="82"/>
  <c r="S34" i="82"/>
  <c r="R34" i="82"/>
  <c r="Q34" i="82"/>
  <c r="P34" i="82"/>
  <c r="E34" i="82"/>
  <c r="T34" i="82" s="1"/>
  <c r="U33" i="82"/>
  <c r="T33" i="82"/>
  <c r="S33" i="82"/>
  <c r="R33" i="82"/>
  <c r="Q33" i="82"/>
  <c r="P33" i="82"/>
  <c r="E33" i="82"/>
  <c r="S32" i="82"/>
  <c r="R32" i="82"/>
  <c r="Q32" i="82"/>
  <c r="P32" i="82"/>
  <c r="E32" i="82"/>
  <c r="S31" i="82"/>
  <c r="R31" i="82"/>
  <c r="Q31" i="82"/>
  <c r="U31" i="82" s="1"/>
  <c r="P31" i="82"/>
  <c r="T31" i="82" s="1"/>
  <c r="E31" i="82"/>
  <c r="U30" i="82"/>
  <c r="S30" i="82"/>
  <c r="R30" i="82"/>
  <c r="Q30" i="82"/>
  <c r="P30" i="82"/>
  <c r="E30" i="82"/>
  <c r="T30" i="82" s="1"/>
  <c r="T29" i="82"/>
  <c r="S29" i="82"/>
  <c r="R29" i="82"/>
  <c r="Q29" i="82"/>
  <c r="P29" i="82"/>
  <c r="E29" i="82"/>
  <c r="S28" i="82"/>
  <c r="R28" i="82"/>
  <c r="S27" i="82"/>
  <c r="R27" i="82"/>
  <c r="Q27" i="82"/>
  <c r="P27" i="82"/>
  <c r="E27" i="82"/>
  <c r="U27" i="82" s="1"/>
  <c r="U26" i="82"/>
  <c r="S26" i="82"/>
  <c r="R26" i="82"/>
  <c r="Q26" i="82"/>
  <c r="P26" i="82"/>
  <c r="E26" i="82"/>
  <c r="T26" i="82" s="1"/>
  <c r="U25" i="82"/>
  <c r="S25" i="82"/>
  <c r="R25" i="82"/>
  <c r="Q25" i="82"/>
  <c r="P25" i="82"/>
  <c r="E25" i="82"/>
  <c r="T25" i="82" s="1"/>
  <c r="S24" i="82"/>
  <c r="R24" i="82"/>
  <c r="Q24" i="82"/>
  <c r="P24" i="82"/>
  <c r="E24" i="82"/>
  <c r="S23" i="82"/>
  <c r="R23" i="82"/>
  <c r="Q23" i="82"/>
  <c r="P23" i="82"/>
  <c r="E23" i="82"/>
  <c r="S22" i="82"/>
  <c r="R22" i="82"/>
  <c r="Q22" i="82"/>
  <c r="P22" i="82"/>
  <c r="E22" i="82"/>
  <c r="S21" i="82"/>
  <c r="R21" i="82"/>
  <c r="Q21" i="82"/>
  <c r="P21" i="82"/>
  <c r="E21" i="82"/>
  <c r="T21" i="82" s="1"/>
  <c r="U20" i="82"/>
  <c r="S20" i="82"/>
  <c r="R20" i="82"/>
  <c r="Q20" i="82"/>
  <c r="P20" i="82"/>
  <c r="E20" i="82"/>
  <c r="T20" i="82" s="1"/>
  <c r="S19" i="82"/>
  <c r="R19" i="82"/>
  <c r="Q19" i="82"/>
  <c r="P19" i="82"/>
  <c r="E19" i="82"/>
  <c r="U19" i="82" s="1"/>
  <c r="T18" i="82"/>
  <c r="S18" i="82"/>
  <c r="R18" i="82"/>
  <c r="Q18" i="82"/>
  <c r="P18" i="82"/>
  <c r="E18" i="82"/>
  <c r="U18" i="82" s="1"/>
  <c r="S17" i="82"/>
  <c r="R17" i="82"/>
  <c r="Q17" i="82"/>
  <c r="P17" i="82"/>
  <c r="E17" i="82"/>
  <c r="T16" i="82"/>
  <c r="S16" i="82"/>
  <c r="R16" i="82"/>
  <c r="Q16" i="82"/>
  <c r="P16" i="82"/>
  <c r="E16" i="82"/>
  <c r="U16" i="82" s="1"/>
  <c r="S15" i="82"/>
  <c r="R15" i="82"/>
  <c r="Q15" i="82"/>
  <c r="P15" i="82"/>
  <c r="E15" i="82"/>
  <c r="S14" i="82"/>
  <c r="R14" i="82"/>
  <c r="Q14" i="82"/>
  <c r="P14" i="82"/>
  <c r="E14" i="82"/>
  <c r="S13" i="82"/>
  <c r="R13" i="82"/>
  <c r="Q13" i="82"/>
  <c r="P13" i="82"/>
  <c r="E13" i="82"/>
  <c r="T12" i="82"/>
  <c r="S12" i="82"/>
  <c r="R12" i="82"/>
  <c r="Q12" i="82"/>
  <c r="P12" i="82"/>
  <c r="E12" i="82"/>
  <c r="U12" i="82" s="1"/>
  <c r="S11" i="82"/>
  <c r="R11" i="82"/>
  <c r="Q11" i="82"/>
  <c r="P11" i="82"/>
  <c r="E11" i="82"/>
  <c r="U11" i="82" s="1"/>
  <c r="U10" i="82"/>
  <c r="T10" i="82"/>
  <c r="S10" i="82"/>
  <c r="R10" i="82"/>
  <c r="Q10" i="82"/>
  <c r="P10" i="82"/>
  <c r="E10" i="82"/>
  <c r="S9" i="82"/>
  <c r="R9" i="82"/>
  <c r="S64" i="81"/>
  <c r="R64" i="81"/>
  <c r="Q64" i="81"/>
  <c r="P64" i="81"/>
  <c r="E64" i="81"/>
  <c r="T64" i="81" s="1"/>
  <c r="T63" i="81"/>
  <c r="S63" i="81"/>
  <c r="R63" i="81"/>
  <c r="Q63" i="81"/>
  <c r="P63" i="81"/>
  <c r="E63" i="81"/>
  <c r="S62" i="81"/>
  <c r="S60" i="81"/>
  <c r="R60" i="81"/>
  <c r="Q60" i="81"/>
  <c r="P60" i="81"/>
  <c r="E60" i="81"/>
  <c r="U60" i="81" s="1"/>
  <c r="S59" i="81"/>
  <c r="R59" i="81"/>
  <c r="Q59" i="81"/>
  <c r="P59" i="81"/>
  <c r="E59" i="81"/>
  <c r="S58" i="81"/>
  <c r="R58" i="81"/>
  <c r="Q58" i="81"/>
  <c r="P58" i="81"/>
  <c r="E58" i="81"/>
  <c r="T58" i="81" s="1"/>
  <c r="S57" i="81"/>
  <c r="R57" i="81"/>
  <c r="Q57" i="81"/>
  <c r="P57" i="81"/>
  <c r="E57" i="81"/>
  <c r="T57" i="81" s="1"/>
  <c r="S56" i="81"/>
  <c r="R56" i="81"/>
  <c r="S55" i="81"/>
  <c r="R55" i="81"/>
  <c r="Q55" i="81"/>
  <c r="P55" i="81"/>
  <c r="E55" i="81"/>
  <c r="U55" i="81" s="1"/>
  <c r="S54" i="81"/>
  <c r="R54" i="81"/>
  <c r="Q54" i="81"/>
  <c r="P54" i="81"/>
  <c r="E54" i="81"/>
  <c r="U53" i="81"/>
  <c r="T53" i="81"/>
  <c r="S53" i="81"/>
  <c r="R53" i="81"/>
  <c r="Q53" i="81"/>
  <c r="P53" i="81"/>
  <c r="E53" i="81"/>
  <c r="S52" i="81"/>
  <c r="R52" i="81"/>
  <c r="Q52" i="81"/>
  <c r="P52" i="81"/>
  <c r="E52" i="81"/>
  <c r="U52" i="81" s="1"/>
  <c r="S51" i="81"/>
  <c r="R51" i="81"/>
  <c r="Q51" i="81"/>
  <c r="P51" i="81"/>
  <c r="E51" i="81"/>
  <c r="S50" i="81"/>
  <c r="R50" i="81"/>
  <c r="Q50" i="81"/>
  <c r="P50" i="81"/>
  <c r="E50" i="81"/>
  <c r="S49" i="81"/>
  <c r="R49" i="81"/>
  <c r="Q49" i="81"/>
  <c r="P49" i="81"/>
  <c r="E49" i="81"/>
  <c r="T49" i="81" s="1"/>
  <c r="S48" i="81"/>
  <c r="R48" i="81"/>
  <c r="Q48" i="81"/>
  <c r="P48" i="81"/>
  <c r="E48" i="81"/>
  <c r="T48" i="81" s="1"/>
  <c r="T47" i="81"/>
  <c r="S47" i="81"/>
  <c r="R47" i="81"/>
  <c r="Q47" i="81"/>
  <c r="P47" i="81"/>
  <c r="E47" i="81"/>
  <c r="U47" i="81" s="1"/>
  <c r="S46" i="81"/>
  <c r="R46" i="81"/>
  <c r="Q46" i="81"/>
  <c r="P46" i="81"/>
  <c r="E46" i="81"/>
  <c r="U45" i="81"/>
  <c r="S45" i="81"/>
  <c r="R45" i="81"/>
  <c r="Q45" i="81"/>
  <c r="P45" i="81"/>
  <c r="E45" i="81"/>
  <c r="T45" i="81" s="1"/>
  <c r="S44" i="81"/>
  <c r="R44" i="81"/>
  <c r="S43" i="81"/>
  <c r="T42" i="81"/>
  <c r="S42" i="81"/>
  <c r="R42" i="81"/>
  <c r="Q42" i="81"/>
  <c r="P42" i="81"/>
  <c r="E42" i="81"/>
  <c r="U42" i="81" s="1"/>
  <c r="S41" i="81"/>
  <c r="R41" i="81"/>
  <c r="Q41" i="81"/>
  <c r="P41" i="81"/>
  <c r="E41" i="81"/>
  <c r="S40" i="81"/>
  <c r="R40" i="81"/>
  <c r="Q40" i="81"/>
  <c r="P40" i="81"/>
  <c r="E40" i="81"/>
  <c r="S39" i="81"/>
  <c r="R39" i="81"/>
  <c r="Q39" i="81"/>
  <c r="P39" i="81"/>
  <c r="E39" i="81"/>
  <c r="T39" i="81" s="1"/>
  <c r="S38" i="81"/>
  <c r="R38" i="81"/>
  <c r="Q38" i="81"/>
  <c r="P38" i="81"/>
  <c r="E38" i="81"/>
  <c r="U38" i="81" s="1"/>
  <c r="S37" i="81"/>
  <c r="R37" i="81"/>
  <c r="Q37" i="81"/>
  <c r="P37" i="81"/>
  <c r="E37" i="81"/>
  <c r="U36" i="81"/>
  <c r="T36" i="81"/>
  <c r="S36" i="81"/>
  <c r="R36" i="81"/>
  <c r="Q36" i="81"/>
  <c r="P36" i="81"/>
  <c r="E36" i="81"/>
  <c r="S35" i="81"/>
  <c r="R35" i="81"/>
  <c r="Q35" i="81"/>
  <c r="P35" i="81"/>
  <c r="E35" i="81"/>
  <c r="T35" i="81" s="1"/>
  <c r="T34" i="81"/>
  <c r="S34" i="81"/>
  <c r="R34" i="81"/>
  <c r="Q34" i="81"/>
  <c r="P34" i="81"/>
  <c r="E34" i="81"/>
  <c r="U34" i="81" s="1"/>
  <c r="S33" i="81"/>
  <c r="R33" i="81"/>
  <c r="Q33" i="81"/>
  <c r="P33" i="81"/>
  <c r="E33" i="81"/>
  <c r="S32" i="81"/>
  <c r="R32" i="81"/>
  <c r="Q32" i="81"/>
  <c r="P32" i="81"/>
  <c r="E32" i="81"/>
  <c r="S31" i="81"/>
  <c r="R31" i="81"/>
  <c r="Q31" i="81"/>
  <c r="P31" i="81"/>
  <c r="E31" i="81"/>
  <c r="U31" i="81" s="1"/>
  <c r="T30" i="81"/>
  <c r="S30" i="81"/>
  <c r="R30" i="81"/>
  <c r="Q30" i="81"/>
  <c r="P30" i="81"/>
  <c r="E30" i="81"/>
  <c r="U30" i="81" s="1"/>
  <c r="S29" i="81"/>
  <c r="R29" i="81"/>
  <c r="Q29" i="81"/>
  <c r="P29" i="81"/>
  <c r="E29" i="81"/>
  <c r="T29" i="81" s="1"/>
  <c r="S28" i="81"/>
  <c r="R28" i="81"/>
  <c r="S27" i="81"/>
  <c r="R27" i="81"/>
  <c r="Q27" i="81"/>
  <c r="P27" i="81"/>
  <c r="E27" i="81"/>
  <c r="U26" i="81"/>
  <c r="S26" i="81"/>
  <c r="R26" i="81"/>
  <c r="Q26" i="81"/>
  <c r="P26" i="81"/>
  <c r="E26" i="81"/>
  <c r="T26" i="81" s="1"/>
  <c r="S25" i="81"/>
  <c r="R25" i="81"/>
  <c r="Q25" i="81"/>
  <c r="P25" i="81"/>
  <c r="E25" i="81"/>
  <c r="T25" i="81" s="1"/>
  <c r="T24" i="81"/>
  <c r="S24" i="81"/>
  <c r="R24" i="81"/>
  <c r="Q24" i="81"/>
  <c r="P24" i="81"/>
  <c r="E24" i="81"/>
  <c r="U24" i="81" s="1"/>
  <c r="S23" i="81"/>
  <c r="R23" i="81"/>
  <c r="Q23" i="81"/>
  <c r="P23" i="81"/>
  <c r="E23" i="81"/>
  <c r="S22" i="81"/>
  <c r="R22" i="81"/>
  <c r="Q22" i="81"/>
  <c r="P22" i="81"/>
  <c r="E22" i="81"/>
  <c r="S21" i="81"/>
  <c r="R21" i="81"/>
  <c r="Q21" i="81"/>
  <c r="P21" i="81"/>
  <c r="E21" i="81"/>
  <c r="S20" i="81"/>
  <c r="R20" i="81"/>
  <c r="Q20" i="81"/>
  <c r="P20" i="81"/>
  <c r="E20" i="81"/>
  <c r="S19" i="81"/>
  <c r="R19" i="81"/>
  <c r="Q19" i="81"/>
  <c r="P19" i="81"/>
  <c r="E19" i="81"/>
  <c r="S18" i="81"/>
  <c r="R18" i="81"/>
  <c r="Q18" i="81"/>
  <c r="P18" i="81"/>
  <c r="E18" i="81"/>
  <c r="T18" i="81" s="1"/>
  <c r="S17" i="81"/>
  <c r="R17" i="81"/>
  <c r="Q17" i="81"/>
  <c r="P17" i="81"/>
  <c r="E17" i="81"/>
  <c r="U17" i="81" s="1"/>
  <c r="T16" i="81"/>
  <c r="S16" i="81"/>
  <c r="R16" i="81"/>
  <c r="Q16" i="81"/>
  <c r="P16" i="81"/>
  <c r="E16" i="81"/>
  <c r="U16" i="81" s="1"/>
  <c r="T15" i="81"/>
  <c r="S15" i="81"/>
  <c r="R15" i="81"/>
  <c r="Q15" i="81"/>
  <c r="P15" i="81"/>
  <c r="E15" i="81"/>
  <c r="U15" i="81" s="1"/>
  <c r="S14" i="81"/>
  <c r="R14" i="81"/>
  <c r="Q14" i="81"/>
  <c r="P14" i="81"/>
  <c r="E14" i="81"/>
  <c r="S13" i="81"/>
  <c r="R13" i="81"/>
  <c r="Q13" i="81"/>
  <c r="P13" i="81"/>
  <c r="T13" i="81" s="1"/>
  <c r="E13" i="81"/>
  <c r="S12" i="81"/>
  <c r="R12" i="81"/>
  <c r="Q12" i="81"/>
  <c r="P12" i="81"/>
  <c r="E12" i="81"/>
  <c r="S11" i="81"/>
  <c r="R11" i="81"/>
  <c r="Q11" i="81"/>
  <c r="P11" i="81"/>
  <c r="E11" i="81"/>
  <c r="S10" i="81"/>
  <c r="R10" i="81"/>
  <c r="Q10" i="81"/>
  <c r="P10" i="81"/>
  <c r="E10" i="81"/>
  <c r="S9" i="81"/>
  <c r="R9" i="81"/>
  <c r="T64" i="80"/>
  <c r="S64" i="80"/>
  <c r="R64" i="80"/>
  <c r="Q64" i="80"/>
  <c r="P64" i="80"/>
  <c r="E64" i="80"/>
  <c r="U64" i="80" s="1"/>
  <c r="S63" i="80"/>
  <c r="R63" i="80"/>
  <c r="Q63" i="80"/>
  <c r="P63" i="80"/>
  <c r="P62" i="80" s="1"/>
  <c r="E63" i="80"/>
  <c r="R62" i="80"/>
  <c r="S60" i="80"/>
  <c r="R60" i="80"/>
  <c r="Q60" i="80"/>
  <c r="P60" i="80"/>
  <c r="E60" i="80"/>
  <c r="S59" i="80"/>
  <c r="R59" i="80"/>
  <c r="Q59" i="80"/>
  <c r="P59" i="80"/>
  <c r="E59" i="80"/>
  <c r="S58" i="80"/>
  <c r="R58" i="80"/>
  <c r="Q58" i="80"/>
  <c r="P58" i="80"/>
  <c r="E58" i="80"/>
  <c r="T58" i="80" s="1"/>
  <c r="S57" i="80"/>
  <c r="R57" i="80"/>
  <c r="Q57" i="80"/>
  <c r="P57" i="80"/>
  <c r="E57" i="80"/>
  <c r="T57" i="80" s="1"/>
  <c r="R56" i="80"/>
  <c r="S55" i="80"/>
  <c r="R55" i="80"/>
  <c r="Q55" i="80"/>
  <c r="P55" i="80"/>
  <c r="E55" i="80"/>
  <c r="S54" i="80"/>
  <c r="R54" i="80"/>
  <c r="Q54" i="80"/>
  <c r="P54" i="80"/>
  <c r="E54" i="80"/>
  <c r="T54" i="80" s="1"/>
  <c r="S53" i="80"/>
  <c r="R53" i="80"/>
  <c r="Q53" i="80"/>
  <c r="P53" i="80"/>
  <c r="E53" i="80"/>
  <c r="S52" i="80"/>
  <c r="R52" i="80"/>
  <c r="Q52" i="80"/>
  <c r="P52" i="80"/>
  <c r="E52" i="80"/>
  <c r="U52" i="80" s="1"/>
  <c r="U51" i="80"/>
  <c r="S51" i="80"/>
  <c r="R51" i="80"/>
  <c r="Q51" i="80"/>
  <c r="P51" i="80"/>
  <c r="E51" i="80"/>
  <c r="T51" i="80" s="1"/>
  <c r="S50" i="80"/>
  <c r="R50" i="80"/>
  <c r="Q50" i="80"/>
  <c r="P50" i="80"/>
  <c r="E50" i="80"/>
  <c r="U50" i="80" s="1"/>
  <c r="S49" i="80"/>
  <c r="R49" i="80"/>
  <c r="Q49" i="80"/>
  <c r="P49" i="80"/>
  <c r="E49" i="80"/>
  <c r="U49" i="80" s="1"/>
  <c r="S48" i="80"/>
  <c r="R48" i="80"/>
  <c r="Q48" i="80"/>
  <c r="P48" i="80"/>
  <c r="E48" i="80"/>
  <c r="S47" i="80"/>
  <c r="R47" i="80"/>
  <c r="Q47" i="80"/>
  <c r="P47" i="80"/>
  <c r="E47" i="80"/>
  <c r="S46" i="80"/>
  <c r="R46" i="80"/>
  <c r="Q46" i="80"/>
  <c r="P46" i="80"/>
  <c r="E46" i="80"/>
  <c r="S45" i="80"/>
  <c r="R45" i="80"/>
  <c r="Q45" i="80"/>
  <c r="P45" i="80"/>
  <c r="E45" i="80"/>
  <c r="T45" i="80" s="1"/>
  <c r="R44" i="80"/>
  <c r="R43" i="80"/>
  <c r="S42" i="80"/>
  <c r="R42" i="80"/>
  <c r="Q42" i="80"/>
  <c r="P42" i="80"/>
  <c r="E42" i="80"/>
  <c r="U42" i="80" s="1"/>
  <c r="S41" i="80"/>
  <c r="R41" i="80"/>
  <c r="Q41" i="80"/>
  <c r="P41" i="80"/>
  <c r="E41" i="80"/>
  <c r="U41" i="80" s="1"/>
  <c r="U40" i="80"/>
  <c r="T40" i="80"/>
  <c r="S40" i="80"/>
  <c r="R40" i="80"/>
  <c r="Q40" i="80"/>
  <c r="P40" i="80"/>
  <c r="E40" i="80"/>
  <c r="S39" i="80"/>
  <c r="R39" i="80"/>
  <c r="Q39" i="80"/>
  <c r="P39" i="80"/>
  <c r="E39" i="80"/>
  <c r="U39" i="80" s="1"/>
  <c r="S38" i="80"/>
  <c r="R38" i="80"/>
  <c r="Q38" i="80"/>
  <c r="P38" i="80"/>
  <c r="E38" i="80"/>
  <c r="S37" i="80"/>
  <c r="R37" i="80"/>
  <c r="Q37" i="80"/>
  <c r="P37" i="80"/>
  <c r="E37" i="80"/>
  <c r="S36" i="80"/>
  <c r="R36" i="80"/>
  <c r="Q36" i="80"/>
  <c r="U36" i="80" s="1"/>
  <c r="P36" i="80"/>
  <c r="E36" i="80"/>
  <c r="S35" i="80"/>
  <c r="R35" i="80"/>
  <c r="Q35" i="80"/>
  <c r="P35" i="80"/>
  <c r="E35" i="80"/>
  <c r="U35" i="80" s="1"/>
  <c r="S34" i="80"/>
  <c r="R34" i="80"/>
  <c r="Q34" i="80"/>
  <c r="P34" i="80"/>
  <c r="E34" i="80"/>
  <c r="S33" i="80"/>
  <c r="R33" i="80"/>
  <c r="Q33" i="80"/>
  <c r="P33" i="80"/>
  <c r="E33" i="80"/>
  <c r="U32" i="80"/>
  <c r="T32" i="80"/>
  <c r="S32" i="80"/>
  <c r="R32" i="80"/>
  <c r="Q32" i="80"/>
  <c r="P32" i="80"/>
  <c r="E32" i="80"/>
  <c r="S31" i="80"/>
  <c r="R31" i="80"/>
  <c r="Q31" i="80"/>
  <c r="P31" i="80"/>
  <c r="E31" i="80"/>
  <c r="T31" i="80" s="1"/>
  <c r="S30" i="80"/>
  <c r="R30" i="80"/>
  <c r="Q30" i="80"/>
  <c r="P30" i="80"/>
  <c r="E30" i="80"/>
  <c r="S29" i="80"/>
  <c r="R29" i="80"/>
  <c r="Q29" i="80"/>
  <c r="P29" i="80"/>
  <c r="E29" i="80"/>
  <c r="S28" i="80"/>
  <c r="U27" i="80"/>
  <c r="S27" i="80"/>
  <c r="R27" i="80"/>
  <c r="Q27" i="80"/>
  <c r="P27" i="80"/>
  <c r="T27" i="80" s="1"/>
  <c r="E27" i="80"/>
  <c r="S26" i="80"/>
  <c r="R26" i="80"/>
  <c r="Q26" i="80"/>
  <c r="P26" i="80"/>
  <c r="T26" i="80" s="1"/>
  <c r="E26" i="80"/>
  <c r="U26" i="80" s="1"/>
  <c r="S25" i="80"/>
  <c r="R25" i="80"/>
  <c r="Q25" i="80"/>
  <c r="P25" i="80"/>
  <c r="E25" i="80"/>
  <c r="S24" i="80"/>
  <c r="R24" i="80"/>
  <c r="Q24" i="80"/>
  <c r="P24" i="80"/>
  <c r="E24" i="80"/>
  <c r="U23" i="80"/>
  <c r="S23" i="80"/>
  <c r="R23" i="80"/>
  <c r="Q23" i="80"/>
  <c r="P23" i="80"/>
  <c r="E23" i="80"/>
  <c r="T23" i="80" s="1"/>
  <c r="T22" i="80"/>
  <c r="S22" i="80"/>
  <c r="R22" i="80"/>
  <c r="Q22" i="80"/>
  <c r="P22" i="80"/>
  <c r="E22" i="80"/>
  <c r="U22" i="80" s="1"/>
  <c r="S21" i="80"/>
  <c r="R21" i="80"/>
  <c r="Q21" i="80"/>
  <c r="P21" i="80"/>
  <c r="E21" i="80"/>
  <c r="U20" i="80"/>
  <c r="T20" i="80"/>
  <c r="S20" i="80"/>
  <c r="R20" i="80"/>
  <c r="Q20" i="80"/>
  <c r="P20" i="80"/>
  <c r="E20" i="80"/>
  <c r="S19" i="80"/>
  <c r="R19" i="80"/>
  <c r="Q19" i="80"/>
  <c r="P19" i="80"/>
  <c r="E19" i="80"/>
  <c r="U19" i="80" s="1"/>
  <c r="T18" i="80"/>
  <c r="S18" i="80"/>
  <c r="R18" i="80"/>
  <c r="Q18" i="80"/>
  <c r="P18" i="80"/>
  <c r="E18" i="80"/>
  <c r="U18" i="80" s="1"/>
  <c r="S17" i="80"/>
  <c r="R17" i="80"/>
  <c r="Q17" i="80"/>
  <c r="P17" i="80"/>
  <c r="E17" i="80"/>
  <c r="S16" i="80"/>
  <c r="R16" i="80"/>
  <c r="Q16" i="80"/>
  <c r="P16" i="80"/>
  <c r="E16" i="80"/>
  <c r="S15" i="80"/>
  <c r="R15" i="80"/>
  <c r="Q15" i="80"/>
  <c r="P15" i="80"/>
  <c r="E15" i="80"/>
  <c r="T15" i="80" s="1"/>
  <c r="U14" i="80"/>
  <c r="S14" i="80"/>
  <c r="R14" i="80"/>
  <c r="Q14" i="80"/>
  <c r="P14" i="80"/>
  <c r="E14" i="80"/>
  <c r="T14" i="80" s="1"/>
  <c r="S13" i="80"/>
  <c r="R13" i="80"/>
  <c r="Q13" i="80"/>
  <c r="P13" i="80"/>
  <c r="E13" i="80"/>
  <c r="T12" i="80"/>
  <c r="S12" i="80"/>
  <c r="R12" i="80"/>
  <c r="Q12" i="80"/>
  <c r="U12" i="80" s="1"/>
  <c r="P12" i="80"/>
  <c r="E12" i="80"/>
  <c r="S11" i="80"/>
  <c r="R11" i="80"/>
  <c r="Q11" i="80"/>
  <c r="P11" i="80"/>
  <c r="E11" i="80"/>
  <c r="U11" i="80" s="1"/>
  <c r="S10" i="80"/>
  <c r="R10" i="80"/>
  <c r="Q10" i="80"/>
  <c r="P10" i="80"/>
  <c r="E10" i="80"/>
  <c r="T10" i="80" s="1"/>
  <c r="S9" i="80"/>
  <c r="S64" i="79"/>
  <c r="R64" i="79"/>
  <c r="Q64" i="79"/>
  <c r="P64" i="79"/>
  <c r="E64" i="79"/>
  <c r="U64" i="79" s="1"/>
  <c r="S63" i="79"/>
  <c r="R63" i="79"/>
  <c r="Q63" i="79"/>
  <c r="P63" i="79"/>
  <c r="P62" i="79" s="1"/>
  <c r="E63" i="79"/>
  <c r="S62" i="79"/>
  <c r="R62" i="79"/>
  <c r="S60" i="79"/>
  <c r="R60" i="79"/>
  <c r="Q60" i="79"/>
  <c r="P60" i="79"/>
  <c r="E60" i="79"/>
  <c r="U60" i="79" s="1"/>
  <c r="S59" i="79"/>
  <c r="R59" i="79"/>
  <c r="Q59" i="79"/>
  <c r="P59" i="79"/>
  <c r="E59" i="79"/>
  <c r="S58" i="79"/>
  <c r="R58" i="79"/>
  <c r="Q58" i="79"/>
  <c r="P58" i="79"/>
  <c r="E58" i="79"/>
  <c r="S57" i="79"/>
  <c r="R57" i="79"/>
  <c r="Q57" i="79"/>
  <c r="P57" i="79"/>
  <c r="E57" i="79"/>
  <c r="S56" i="79"/>
  <c r="R56" i="79"/>
  <c r="U55" i="79"/>
  <c r="T55" i="79"/>
  <c r="S55" i="79"/>
  <c r="R55" i="79"/>
  <c r="Q55" i="79"/>
  <c r="P55" i="79"/>
  <c r="E55" i="79"/>
  <c r="T54" i="79"/>
  <c r="S54" i="79"/>
  <c r="R54" i="79"/>
  <c r="Q54" i="79"/>
  <c r="P54" i="79"/>
  <c r="E54" i="79"/>
  <c r="U54" i="79" s="1"/>
  <c r="S53" i="79"/>
  <c r="R53" i="79"/>
  <c r="Q53" i="79"/>
  <c r="P53" i="79"/>
  <c r="E53" i="79"/>
  <c r="S52" i="79"/>
  <c r="R52" i="79"/>
  <c r="Q52" i="79"/>
  <c r="P52" i="79"/>
  <c r="E52" i="79"/>
  <c r="S51" i="79"/>
  <c r="R51" i="79"/>
  <c r="Q51" i="79"/>
  <c r="P51" i="79"/>
  <c r="E51" i="79"/>
  <c r="T51" i="79" s="1"/>
  <c r="S50" i="79"/>
  <c r="R50" i="79"/>
  <c r="Q50" i="79"/>
  <c r="P50" i="79"/>
  <c r="E50" i="79"/>
  <c r="U50" i="79" s="1"/>
  <c r="T49" i="79"/>
  <c r="S49" i="79"/>
  <c r="R49" i="79"/>
  <c r="Q49" i="79"/>
  <c r="P49" i="79"/>
  <c r="E49" i="79"/>
  <c r="U49" i="79" s="1"/>
  <c r="U48" i="79"/>
  <c r="T48" i="79"/>
  <c r="S48" i="79"/>
  <c r="R48" i="79"/>
  <c r="Q48" i="79"/>
  <c r="P48" i="79"/>
  <c r="E48" i="79"/>
  <c r="S47" i="79"/>
  <c r="R47" i="79"/>
  <c r="Q47" i="79"/>
  <c r="P47" i="79"/>
  <c r="E47" i="79"/>
  <c r="T46" i="79"/>
  <c r="S46" i="79"/>
  <c r="R46" i="79"/>
  <c r="Q46" i="79"/>
  <c r="P46" i="79"/>
  <c r="E46" i="79"/>
  <c r="S45" i="79"/>
  <c r="R45" i="79"/>
  <c r="Q45" i="79"/>
  <c r="P45" i="79"/>
  <c r="E45" i="79"/>
  <c r="S44" i="79"/>
  <c r="R44" i="79"/>
  <c r="R43" i="79"/>
  <c r="S42" i="79"/>
  <c r="R42" i="79"/>
  <c r="Q42" i="79"/>
  <c r="P42" i="79"/>
  <c r="E42" i="79"/>
  <c r="S41" i="79"/>
  <c r="R41" i="79"/>
  <c r="Q41" i="79"/>
  <c r="P41" i="79"/>
  <c r="E41" i="79"/>
  <c r="T41" i="79" s="1"/>
  <c r="S40" i="79"/>
  <c r="R40" i="79"/>
  <c r="Q40" i="79"/>
  <c r="P40" i="79"/>
  <c r="E40" i="79"/>
  <c r="U40" i="79" s="1"/>
  <c r="S39" i="79"/>
  <c r="R39" i="79"/>
  <c r="Q39" i="79"/>
  <c r="P39" i="79"/>
  <c r="E39" i="79"/>
  <c r="U39" i="79" s="1"/>
  <c r="S38" i="79"/>
  <c r="R38" i="79"/>
  <c r="Q38" i="79"/>
  <c r="P38" i="79"/>
  <c r="E38" i="79"/>
  <c r="U38" i="79" s="1"/>
  <c r="T37" i="79"/>
  <c r="S37" i="79"/>
  <c r="R37" i="79"/>
  <c r="Q37" i="79"/>
  <c r="P37" i="79"/>
  <c r="E37" i="79"/>
  <c r="U37" i="79" s="1"/>
  <c r="S36" i="79"/>
  <c r="R36" i="79"/>
  <c r="Q36" i="79"/>
  <c r="P36" i="79"/>
  <c r="E36" i="79"/>
  <c r="S35" i="79"/>
  <c r="R35" i="79"/>
  <c r="Q35" i="79"/>
  <c r="P35" i="79"/>
  <c r="E35" i="79"/>
  <c r="S34" i="79"/>
  <c r="R34" i="79"/>
  <c r="Q34" i="79"/>
  <c r="P34" i="79"/>
  <c r="E34" i="79"/>
  <c r="S33" i="79"/>
  <c r="R33" i="79"/>
  <c r="Q33" i="79"/>
  <c r="P33" i="79"/>
  <c r="E33" i="79"/>
  <c r="S32" i="79"/>
  <c r="R32" i="79"/>
  <c r="Q32" i="79"/>
  <c r="P32" i="79"/>
  <c r="E32" i="79"/>
  <c r="T32" i="79" s="1"/>
  <c r="S31" i="79"/>
  <c r="R31" i="79"/>
  <c r="Q31" i="79"/>
  <c r="P31" i="79"/>
  <c r="E31" i="79"/>
  <c r="U31" i="79" s="1"/>
  <c r="U30" i="79"/>
  <c r="T30" i="79"/>
  <c r="S30" i="79"/>
  <c r="R30" i="79"/>
  <c r="Q30" i="79"/>
  <c r="P30" i="79"/>
  <c r="E30" i="79"/>
  <c r="S29" i="79"/>
  <c r="R29" i="79"/>
  <c r="Q29" i="79"/>
  <c r="P29" i="79"/>
  <c r="E29" i="79"/>
  <c r="U29" i="79" s="1"/>
  <c r="S28" i="79"/>
  <c r="R28" i="79"/>
  <c r="U27" i="79"/>
  <c r="S27" i="79"/>
  <c r="R27" i="79"/>
  <c r="Q27" i="79"/>
  <c r="P27" i="79"/>
  <c r="E27" i="79"/>
  <c r="S26" i="79"/>
  <c r="R26" i="79"/>
  <c r="Q26" i="79"/>
  <c r="P26" i="79"/>
  <c r="E26" i="79"/>
  <c r="S25" i="79"/>
  <c r="R25" i="79"/>
  <c r="Q25" i="79"/>
  <c r="P25" i="79"/>
  <c r="E25" i="79"/>
  <c r="U24" i="79"/>
  <c r="T24" i="79"/>
  <c r="S24" i="79"/>
  <c r="R24" i="79"/>
  <c r="Q24" i="79"/>
  <c r="P24" i="79"/>
  <c r="E24" i="79"/>
  <c r="S23" i="79"/>
  <c r="R23" i="79"/>
  <c r="Q23" i="79"/>
  <c r="P23" i="79"/>
  <c r="E23" i="79"/>
  <c r="S22" i="79"/>
  <c r="R22" i="79"/>
  <c r="Q22" i="79"/>
  <c r="P22" i="79"/>
  <c r="E22" i="79"/>
  <c r="S21" i="79"/>
  <c r="R21" i="79"/>
  <c r="Q21" i="79"/>
  <c r="P21" i="79"/>
  <c r="E21" i="79"/>
  <c r="U20" i="79"/>
  <c r="S20" i="79"/>
  <c r="R20" i="79"/>
  <c r="Q20" i="79"/>
  <c r="P20" i="79"/>
  <c r="E20" i="79"/>
  <c r="T20" i="79" s="1"/>
  <c r="S19" i="79"/>
  <c r="R19" i="79"/>
  <c r="Q19" i="79"/>
  <c r="P19" i="79"/>
  <c r="E19" i="79"/>
  <c r="U19" i="79" s="1"/>
  <c r="S18" i="79"/>
  <c r="R18" i="79"/>
  <c r="Q18" i="79"/>
  <c r="P18" i="79"/>
  <c r="E18" i="79"/>
  <c r="U18" i="79" s="1"/>
  <c r="S17" i="79"/>
  <c r="R17" i="79"/>
  <c r="Q17" i="79"/>
  <c r="P17" i="79"/>
  <c r="E17" i="79"/>
  <c r="U16" i="79"/>
  <c r="T16" i="79"/>
  <c r="S16" i="79"/>
  <c r="R16" i="79"/>
  <c r="Q16" i="79"/>
  <c r="P16" i="79"/>
  <c r="E16" i="79"/>
  <c r="S15" i="79"/>
  <c r="R15" i="79"/>
  <c r="Q15" i="79"/>
  <c r="P15" i="79"/>
  <c r="E15" i="79"/>
  <c r="U15" i="79" s="1"/>
  <c r="S14" i="79"/>
  <c r="R14" i="79"/>
  <c r="Q14" i="79"/>
  <c r="P14" i="79"/>
  <c r="E14" i="79"/>
  <c r="S13" i="79"/>
  <c r="R13" i="79"/>
  <c r="Q13" i="79"/>
  <c r="P13" i="79"/>
  <c r="E13" i="79"/>
  <c r="S12" i="79"/>
  <c r="R12" i="79"/>
  <c r="Q12" i="79"/>
  <c r="U12" i="79" s="1"/>
  <c r="P12" i="79"/>
  <c r="E12" i="79"/>
  <c r="S11" i="79"/>
  <c r="R11" i="79"/>
  <c r="Q11" i="79"/>
  <c r="P11" i="79"/>
  <c r="E11" i="79"/>
  <c r="T11" i="79" s="1"/>
  <c r="S10" i="79"/>
  <c r="R10" i="79"/>
  <c r="Q10" i="79"/>
  <c r="P10" i="79"/>
  <c r="E10" i="79"/>
  <c r="T10" i="79" s="1"/>
  <c r="S9" i="79"/>
  <c r="R9" i="79"/>
  <c r="S64" i="78"/>
  <c r="R64" i="78"/>
  <c r="Q64" i="78"/>
  <c r="P64" i="78"/>
  <c r="E64" i="78"/>
  <c r="U63" i="78"/>
  <c r="S63" i="78"/>
  <c r="R63" i="78"/>
  <c r="Q63" i="78"/>
  <c r="P63" i="78"/>
  <c r="E63" i="78"/>
  <c r="T63" i="78" s="1"/>
  <c r="S62" i="78"/>
  <c r="R62" i="78"/>
  <c r="S60" i="78"/>
  <c r="R60" i="78"/>
  <c r="Q60" i="78"/>
  <c r="P60" i="78"/>
  <c r="E60" i="78"/>
  <c r="U60" i="78" s="1"/>
  <c r="T59" i="78"/>
  <c r="S59" i="78"/>
  <c r="R59" i="78"/>
  <c r="Q59" i="78"/>
  <c r="P59" i="78"/>
  <c r="E59" i="78"/>
  <c r="U59" i="78" s="1"/>
  <c r="S58" i="78"/>
  <c r="R58" i="78"/>
  <c r="Q58" i="78"/>
  <c r="P58" i="78"/>
  <c r="E58" i="78"/>
  <c r="U58" i="78" s="1"/>
  <c r="U57" i="78"/>
  <c r="T57" i="78"/>
  <c r="S57" i="78"/>
  <c r="R57" i="78"/>
  <c r="Q57" i="78"/>
  <c r="P57" i="78"/>
  <c r="E57" i="78"/>
  <c r="S56" i="78"/>
  <c r="R56" i="78"/>
  <c r="S55" i="78"/>
  <c r="R55" i="78"/>
  <c r="Q55" i="78"/>
  <c r="P55" i="78"/>
  <c r="E55" i="78"/>
  <c r="U55" i="78" s="1"/>
  <c r="T54" i="78"/>
  <c r="S54" i="78"/>
  <c r="R54" i="78"/>
  <c r="Q54" i="78"/>
  <c r="P54" i="78"/>
  <c r="E54" i="78"/>
  <c r="U54" i="78" s="1"/>
  <c r="U53" i="78"/>
  <c r="T53" i="78"/>
  <c r="S53" i="78"/>
  <c r="R53" i="78"/>
  <c r="Q53" i="78"/>
  <c r="P53" i="78"/>
  <c r="E53" i="78"/>
  <c r="S52" i="78"/>
  <c r="R52" i="78"/>
  <c r="Q52" i="78"/>
  <c r="P52" i="78"/>
  <c r="E52" i="78"/>
  <c r="U52" i="78" s="1"/>
  <c r="S51" i="78"/>
  <c r="R51" i="78"/>
  <c r="Q51" i="78"/>
  <c r="P51" i="78"/>
  <c r="E51" i="78"/>
  <c r="U51" i="78" s="1"/>
  <c r="S50" i="78"/>
  <c r="R50" i="78"/>
  <c r="Q50" i="78"/>
  <c r="P50" i="78"/>
  <c r="E50" i="78"/>
  <c r="S49" i="78"/>
  <c r="R49" i="78"/>
  <c r="Q49" i="78"/>
  <c r="P49" i="78"/>
  <c r="E49" i="78"/>
  <c r="S48" i="78"/>
  <c r="R48" i="78"/>
  <c r="Q48" i="78"/>
  <c r="P48" i="78"/>
  <c r="E48" i="78"/>
  <c r="T48" i="78" s="1"/>
  <c r="S47" i="78"/>
  <c r="R47" i="78"/>
  <c r="Q47" i="78"/>
  <c r="P47" i="78"/>
  <c r="E47" i="78"/>
  <c r="T47" i="78" s="1"/>
  <c r="S46" i="78"/>
  <c r="R46" i="78"/>
  <c r="Q46" i="78"/>
  <c r="P46" i="78"/>
  <c r="T46" i="78" s="1"/>
  <c r="E46" i="78"/>
  <c r="T45" i="78"/>
  <c r="S45" i="78"/>
  <c r="R45" i="78"/>
  <c r="Q45" i="78"/>
  <c r="P45" i="78"/>
  <c r="E45" i="78"/>
  <c r="U45" i="78" s="1"/>
  <c r="S44" i="78"/>
  <c r="R44" i="78"/>
  <c r="S43" i="78"/>
  <c r="S42" i="78"/>
  <c r="R42" i="78"/>
  <c r="Q42" i="78"/>
  <c r="P42" i="78"/>
  <c r="E42" i="78"/>
  <c r="S41" i="78"/>
  <c r="R41" i="78"/>
  <c r="Q41" i="78"/>
  <c r="P41" i="78"/>
  <c r="E41" i="78"/>
  <c r="S40" i="78"/>
  <c r="R40" i="78"/>
  <c r="Q40" i="78"/>
  <c r="P40" i="78"/>
  <c r="E40" i="78"/>
  <c r="S39" i="78"/>
  <c r="R39" i="78"/>
  <c r="Q39" i="78"/>
  <c r="P39" i="78"/>
  <c r="E39" i="78"/>
  <c r="S38" i="78"/>
  <c r="R38" i="78"/>
  <c r="Q38" i="78"/>
  <c r="P38" i="78"/>
  <c r="E38" i="78"/>
  <c r="T38" i="78" s="1"/>
  <c r="U37" i="78"/>
  <c r="S37" i="78"/>
  <c r="R37" i="78"/>
  <c r="Q37" i="78"/>
  <c r="P37" i="78"/>
  <c r="E37" i="78"/>
  <c r="T37" i="78" s="1"/>
  <c r="T36" i="78"/>
  <c r="S36" i="78"/>
  <c r="R36" i="78"/>
  <c r="Q36" i="78"/>
  <c r="P36" i="78"/>
  <c r="E36" i="78"/>
  <c r="U36" i="78" s="1"/>
  <c r="U35" i="78"/>
  <c r="S35" i="78"/>
  <c r="R35" i="78"/>
  <c r="Q35" i="78"/>
  <c r="P35" i="78"/>
  <c r="E35" i="78"/>
  <c r="T35" i="78" s="1"/>
  <c r="S34" i="78"/>
  <c r="R34" i="78"/>
  <c r="Q34" i="78"/>
  <c r="P34" i="78"/>
  <c r="E34" i="78"/>
  <c r="S33" i="78"/>
  <c r="R33" i="78"/>
  <c r="Q33" i="78"/>
  <c r="P33" i="78"/>
  <c r="T33" i="78" s="1"/>
  <c r="E33" i="78"/>
  <c r="S32" i="78"/>
  <c r="R32" i="78"/>
  <c r="Q32" i="78"/>
  <c r="P32" i="78"/>
  <c r="E32" i="78"/>
  <c r="S31" i="78"/>
  <c r="R31" i="78"/>
  <c r="Q31" i="78"/>
  <c r="P31" i="78"/>
  <c r="E31" i="78"/>
  <c r="U30" i="78"/>
  <c r="S30" i="78"/>
  <c r="R30" i="78"/>
  <c r="Q30" i="78"/>
  <c r="P30" i="78"/>
  <c r="E30" i="78"/>
  <c r="T30" i="78" s="1"/>
  <c r="S29" i="78"/>
  <c r="R29" i="78"/>
  <c r="Q29" i="78"/>
  <c r="P29" i="78"/>
  <c r="E29" i="78"/>
  <c r="T29" i="78" s="1"/>
  <c r="S28" i="78"/>
  <c r="R28" i="78"/>
  <c r="S27" i="78"/>
  <c r="R27" i="78"/>
  <c r="Q27" i="78"/>
  <c r="P27" i="78"/>
  <c r="E27" i="78"/>
  <c r="S26" i="78"/>
  <c r="R26" i="78"/>
  <c r="Q26" i="78"/>
  <c r="P26" i="78"/>
  <c r="E26" i="78"/>
  <c r="S25" i="78"/>
  <c r="R25" i="78"/>
  <c r="Q25" i="78"/>
  <c r="P25" i="78"/>
  <c r="E25" i="78"/>
  <c r="S24" i="78"/>
  <c r="R24" i="78"/>
  <c r="Q24" i="78"/>
  <c r="P24" i="78"/>
  <c r="E24" i="78"/>
  <c r="U24" i="78" s="1"/>
  <c r="S23" i="78"/>
  <c r="R23" i="78"/>
  <c r="Q23" i="78"/>
  <c r="P23" i="78"/>
  <c r="E23" i="78"/>
  <c r="U23" i="78" s="1"/>
  <c r="U22" i="78"/>
  <c r="T22" i="78"/>
  <c r="S22" i="78"/>
  <c r="R22" i="78"/>
  <c r="Q22" i="78"/>
  <c r="P22" i="78"/>
  <c r="E22" i="78"/>
  <c r="S21" i="78"/>
  <c r="R21" i="78"/>
  <c r="Q21" i="78"/>
  <c r="P21" i="78"/>
  <c r="E21" i="78"/>
  <c r="T20" i="78"/>
  <c r="S20" i="78"/>
  <c r="R20" i="78"/>
  <c r="Q20" i="78"/>
  <c r="P20" i="78"/>
  <c r="E20" i="78"/>
  <c r="S19" i="78"/>
  <c r="R19" i="78"/>
  <c r="Q19" i="78"/>
  <c r="P19" i="78"/>
  <c r="E19" i="78"/>
  <c r="S18" i="78"/>
  <c r="R18" i="78"/>
  <c r="Q18" i="78"/>
  <c r="P18" i="78"/>
  <c r="E18" i="78"/>
  <c r="S17" i="78"/>
  <c r="R17" i="78"/>
  <c r="Q17" i="78"/>
  <c r="P17" i="78"/>
  <c r="E17" i="78"/>
  <c r="T16" i="78"/>
  <c r="S16" i="78"/>
  <c r="R16" i="78"/>
  <c r="Q16" i="78"/>
  <c r="P16" i="78"/>
  <c r="E16" i="78"/>
  <c r="U16" i="78" s="1"/>
  <c r="S15" i="78"/>
  <c r="R15" i="78"/>
  <c r="Q15" i="78"/>
  <c r="P15" i="78"/>
  <c r="E15" i="78"/>
  <c r="U15" i="78" s="1"/>
  <c r="T14" i="78"/>
  <c r="S14" i="78"/>
  <c r="R14" i="78"/>
  <c r="Q14" i="78"/>
  <c r="P14" i="78"/>
  <c r="E14" i="78"/>
  <c r="U14" i="78" s="1"/>
  <c r="S13" i="78"/>
  <c r="R13" i="78"/>
  <c r="Q13" i="78"/>
  <c r="P13" i="78"/>
  <c r="E13" i="78"/>
  <c r="T12" i="78"/>
  <c r="S12" i="78"/>
  <c r="R12" i="78"/>
  <c r="Q12" i="78"/>
  <c r="P12" i="78"/>
  <c r="E12" i="78"/>
  <c r="U12" i="78" s="1"/>
  <c r="S11" i="78"/>
  <c r="R11" i="78"/>
  <c r="Q11" i="78"/>
  <c r="P11" i="78"/>
  <c r="E11" i="78"/>
  <c r="S10" i="78"/>
  <c r="R10" i="78"/>
  <c r="Q10" i="78"/>
  <c r="P10" i="78"/>
  <c r="E10" i="78"/>
  <c r="S64" i="77"/>
  <c r="R64" i="77"/>
  <c r="Q64" i="77"/>
  <c r="P64" i="77"/>
  <c r="E64" i="77"/>
  <c r="U64" i="77" s="1"/>
  <c r="S63" i="77"/>
  <c r="R63" i="77"/>
  <c r="Q63" i="77"/>
  <c r="P63" i="77"/>
  <c r="E63" i="77"/>
  <c r="T63" i="77" s="1"/>
  <c r="S62" i="77"/>
  <c r="R62" i="77"/>
  <c r="S60" i="77"/>
  <c r="R60" i="77"/>
  <c r="Q60" i="77"/>
  <c r="P60" i="77"/>
  <c r="E60" i="77"/>
  <c r="S59" i="77"/>
  <c r="R59" i="77"/>
  <c r="Q59" i="77"/>
  <c r="P59" i="77"/>
  <c r="E59" i="77"/>
  <c r="S58" i="77"/>
  <c r="R58" i="77"/>
  <c r="Q58" i="77"/>
  <c r="P58" i="77"/>
  <c r="E58" i="77"/>
  <c r="T58" i="77" s="1"/>
  <c r="S57" i="77"/>
  <c r="R57" i="77"/>
  <c r="Q57" i="77"/>
  <c r="P57" i="77"/>
  <c r="E57" i="77"/>
  <c r="S56" i="77"/>
  <c r="R56" i="77"/>
  <c r="S55" i="77"/>
  <c r="R55" i="77"/>
  <c r="Q55" i="77"/>
  <c r="P55" i="77"/>
  <c r="E55" i="77"/>
  <c r="S54" i="77"/>
  <c r="R54" i="77"/>
  <c r="Q54" i="77"/>
  <c r="P54" i="77"/>
  <c r="E54" i="77"/>
  <c r="S53" i="77"/>
  <c r="R53" i="77"/>
  <c r="Q53" i="77"/>
  <c r="P53" i="77"/>
  <c r="E53" i="77"/>
  <c r="S52" i="77"/>
  <c r="R52" i="77"/>
  <c r="Q52" i="77"/>
  <c r="P52" i="77"/>
  <c r="E52" i="77"/>
  <c r="U52" i="77" s="1"/>
  <c r="S51" i="77"/>
  <c r="R51" i="77"/>
  <c r="Q51" i="77"/>
  <c r="P51" i="77"/>
  <c r="E51" i="77"/>
  <c r="U51" i="77" s="1"/>
  <c r="S50" i="77"/>
  <c r="R50" i="77"/>
  <c r="Q50" i="77"/>
  <c r="P50" i="77"/>
  <c r="E50" i="77"/>
  <c r="U49" i="77"/>
  <c r="T49" i="77"/>
  <c r="S49" i="77"/>
  <c r="R49" i="77"/>
  <c r="Q49" i="77"/>
  <c r="P49" i="77"/>
  <c r="E49" i="77"/>
  <c r="S48" i="77"/>
  <c r="R48" i="77"/>
  <c r="Q48" i="77"/>
  <c r="P48" i="77"/>
  <c r="E48" i="77"/>
  <c r="U48" i="77" s="1"/>
  <c r="S47" i="77"/>
  <c r="R47" i="77"/>
  <c r="Q47" i="77"/>
  <c r="P47" i="77"/>
  <c r="E47" i="77"/>
  <c r="S46" i="77"/>
  <c r="R46" i="77"/>
  <c r="Q46" i="77"/>
  <c r="P46" i="77"/>
  <c r="E46" i="77"/>
  <c r="U45" i="77"/>
  <c r="S45" i="77"/>
  <c r="R45" i="77"/>
  <c r="Q45" i="77"/>
  <c r="P45" i="77"/>
  <c r="E45" i="77"/>
  <c r="T45" i="77" s="1"/>
  <c r="S44" i="77"/>
  <c r="R44" i="77"/>
  <c r="R43" i="77"/>
  <c r="S42" i="77"/>
  <c r="R42" i="77"/>
  <c r="Q42" i="77"/>
  <c r="P42" i="77"/>
  <c r="E42" i="77"/>
  <c r="U42" i="77" s="1"/>
  <c r="S41" i="77"/>
  <c r="R41" i="77"/>
  <c r="Q41" i="77"/>
  <c r="P41" i="77"/>
  <c r="E41" i="77"/>
  <c r="U41" i="77" s="1"/>
  <c r="S40" i="77"/>
  <c r="R40" i="77"/>
  <c r="Q40" i="77"/>
  <c r="P40" i="77"/>
  <c r="E40" i="77"/>
  <c r="U40" i="77" s="1"/>
  <c r="S39" i="77"/>
  <c r="R39" i="77"/>
  <c r="Q39" i="77"/>
  <c r="P39" i="77"/>
  <c r="E39" i="77"/>
  <c r="U39" i="77" s="1"/>
  <c r="S38" i="77"/>
  <c r="R38" i="77"/>
  <c r="Q38" i="77"/>
  <c r="P38" i="77"/>
  <c r="E38" i="77"/>
  <c r="U38" i="77" s="1"/>
  <c r="S37" i="77"/>
  <c r="R37" i="77"/>
  <c r="Q37" i="77"/>
  <c r="P37" i="77"/>
  <c r="E37" i="77"/>
  <c r="S36" i="77"/>
  <c r="R36" i="77"/>
  <c r="Q36" i="77"/>
  <c r="P36" i="77"/>
  <c r="E36" i="77"/>
  <c r="S35" i="77"/>
  <c r="R35" i="77"/>
  <c r="Q35" i="77"/>
  <c r="P35" i="77"/>
  <c r="E35" i="77"/>
  <c r="T35" i="77" s="1"/>
  <c r="U34" i="77"/>
  <c r="S34" i="77"/>
  <c r="R34" i="77"/>
  <c r="Q34" i="77"/>
  <c r="P34" i="77"/>
  <c r="E34" i="77"/>
  <c r="T34" i="77" s="1"/>
  <c r="S33" i="77"/>
  <c r="R33" i="77"/>
  <c r="Q33" i="77"/>
  <c r="P33" i="77"/>
  <c r="E33" i="77"/>
  <c r="T32" i="77"/>
  <c r="S32" i="77"/>
  <c r="R32" i="77"/>
  <c r="Q32" i="77"/>
  <c r="P32" i="77"/>
  <c r="E32" i="77"/>
  <c r="U32" i="77" s="1"/>
  <c r="S31" i="77"/>
  <c r="R31" i="77"/>
  <c r="Q31" i="77"/>
  <c r="P31" i="77"/>
  <c r="E31" i="77"/>
  <c r="T30" i="77"/>
  <c r="S30" i="77"/>
  <c r="R30" i="77"/>
  <c r="Q30" i="77"/>
  <c r="P30" i="77"/>
  <c r="E30" i="77"/>
  <c r="U30" i="77" s="1"/>
  <c r="S29" i="77"/>
  <c r="R29" i="77"/>
  <c r="Q29" i="77"/>
  <c r="P29" i="77"/>
  <c r="E29" i="77"/>
  <c r="U27" i="77"/>
  <c r="T27" i="77"/>
  <c r="S27" i="77"/>
  <c r="R27" i="77"/>
  <c r="Q27" i="77"/>
  <c r="P27" i="77"/>
  <c r="E27" i="77"/>
  <c r="U26" i="77"/>
  <c r="S26" i="77"/>
  <c r="R26" i="77"/>
  <c r="Q26" i="77"/>
  <c r="P26" i="77"/>
  <c r="E26" i="77"/>
  <c r="T26" i="77" s="1"/>
  <c r="T25" i="77"/>
  <c r="S25" i="77"/>
  <c r="R25" i="77"/>
  <c r="Q25" i="77"/>
  <c r="P25" i="77"/>
  <c r="E25" i="77"/>
  <c r="U25" i="77" s="1"/>
  <c r="S24" i="77"/>
  <c r="R24" i="77"/>
  <c r="Q24" i="77"/>
  <c r="P24" i="77"/>
  <c r="E24" i="77"/>
  <c r="S23" i="77"/>
  <c r="R23" i="77"/>
  <c r="Q23" i="77"/>
  <c r="P23" i="77"/>
  <c r="E23" i="77"/>
  <c r="S22" i="77"/>
  <c r="R22" i="77"/>
  <c r="Q22" i="77"/>
  <c r="P22" i="77"/>
  <c r="E22" i="77"/>
  <c r="T22" i="77" s="1"/>
  <c r="S21" i="77"/>
  <c r="R21" i="77"/>
  <c r="Q21" i="77"/>
  <c r="P21" i="77"/>
  <c r="E21" i="77"/>
  <c r="T21" i="77" s="1"/>
  <c r="S20" i="77"/>
  <c r="R20" i="77"/>
  <c r="Q20" i="77"/>
  <c r="P20" i="77"/>
  <c r="E20" i="77"/>
  <c r="U20" i="77" s="1"/>
  <c r="U19" i="77"/>
  <c r="T19" i="77"/>
  <c r="S19" i="77"/>
  <c r="R19" i="77"/>
  <c r="Q19" i="77"/>
  <c r="P19" i="77"/>
  <c r="E19" i="77"/>
  <c r="T18" i="77"/>
  <c r="S18" i="77"/>
  <c r="R18" i="77"/>
  <c r="Q18" i="77"/>
  <c r="P18" i="77"/>
  <c r="E18" i="77"/>
  <c r="U18" i="77" s="1"/>
  <c r="S17" i="77"/>
  <c r="R17" i="77"/>
  <c r="Q17" i="77"/>
  <c r="P17" i="77"/>
  <c r="E17" i="77"/>
  <c r="S16" i="77"/>
  <c r="R16" i="77"/>
  <c r="Q16" i="77"/>
  <c r="P16" i="77"/>
  <c r="E16" i="77"/>
  <c r="S15" i="77"/>
  <c r="R15" i="77"/>
  <c r="Q15" i="77"/>
  <c r="P15" i="77"/>
  <c r="E15" i="77"/>
  <c r="S14" i="77"/>
  <c r="R14" i="77"/>
  <c r="Q14" i="77"/>
  <c r="P14" i="77"/>
  <c r="E14" i="77"/>
  <c r="S13" i="77"/>
  <c r="R13" i="77"/>
  <c r="Q13" i="77"/>
  <c r="P13" i="77"/>
  <c r="E13" i="77"/>
  <c r="U13" i="77" s="1"/>
  <c r="T12" i="77"/>
  <c r="S12" i="77"/>
  <c r="R12" i="77"/>
  <c r="Q12" i="77"/>
  <c r="P12" i="77"/>
  <c r="E12" i="77"/>
  <c r="U12" i="77" s="1"/>
  <c r="S11" i="77"/>
  <c r="R11" i="77"/>
  <c r="Q11" i="77"/>
  <c r="P11" i="77"/>
  <c r="E11" i="77"/>
  <c r="U11" i="77" s="1"/>
  <c r="T10" i="77"/>
  <c r="S10" i="77"/>
  <c r="R10" i="77"/>
  <c r="Q10" i="77"/>
  <c r="U10" i="77" s="1"/>
  <c r="P10" i="77"/>
  <c r="E10" i="77"/>
  <c r="S9" i="77"/>
  <c r="S64" i="76"/>
  <c r="R64" i="76"/>
  <c r="Q64" i="76"/>
  <c r="P64" i="76"/>
  <c r="E64" i="76"/>
  <c r="T64" i="76" s="1"/>
  <c r="T63" i="76"/>
  <c r="S63" i="76"/>
  <c r="R63" i="76"/>
  <c r="Q63" i="76"/>
  <c r="Q62" i="76" s="1"/>
  <c r="P63" i="76"/>
  <c r="E63" i="76"/>
  <c r="S62" i="76"/>
  <c r="R62" i="76"/>
  <c r="S60" i="76"/>
  <c r="R60" i="76"/>
  <c r="Q60" i="76"/>
  <c r="P60" i="76"/>
  <c r="E60" i="76"/>
  <c r="U60" i="76" s="1"/>
  <c r="U59" i="76"/>
  <c r="T59" i="76"/>
  <c r="S59" i="76"/>
  <c r="R59" i="76"/>
  <c r="Q59" i="76"/>
  <c r="P59" i="76"/>
  <c r="E59" i="76"/>
  <c r="S58" i="76"/>
  <c r="R58" i="76"/>
  <c r="Q58" i="76"/>
  <c r="P58" i="76"/>
  <c r="E58" i="76"/>
  <c r="U58" i="76" s="1"/>
  <c r="S57" i="76"/>
  <c r="R57" i="76"/>
  <c r="Q57" i="76"/>
  <c r="P57" i="76"/>
  <c r="E57" i="76"/>
  <c r="S56" i="76"/>
  <c r="R56" i="76"/>
  <c r="U55" i="76"/>
  <c r="T55" i="76"/>
  <c r="S55" i="76"/>
  <c r="R55" i="76"/>
  <c r="Q55" i="76"/>
  <c r="P55" i="76"/>
  <c r="E55" i="76"/>
  <c r="S54" i="76"/>
  <c r="R54" i="76"/>
  <c r="Q54" i="76"/>
  <c r="P54" i="76"/>
  <c r="E54" i="76"/>
  <c r="T53" i="76"/>
  <c r="S53" i="76"/>
  <c r="R53" i="76"/>
  <c r="Q53" i="76"/>
  <c r="P53" i="76"/>
  <c r="E53" i="76"/>
  <c r="U53" i="76" s="1"/>
  <c r="S52" i="76"/>
  <c r="R52" i="76"/>
  <c r="Q52" i="76"/>
  <c r="P52" i="76"/>
  <c r="E52" i="76"/>
  <c r="S51" i="76"/>
  <c r="R51" i="76"/>
  <c r="Q51" i="76"/>
  <c r="P51" i="76"/>
  <c r="E51" i="76"/>
  <c r="S50" i="76"/>
  <c r="R50" i="76"/>
  <c r="Q50" i="76"/>
  <c r="P50" i="76"/>
  <c r="E50" i="76"/>
  <c r="U49" i="76"/>
  <c r="T49" i="76"/>
  <c r="S49" i="76"/>
  <c r="R49" i="76"/>
  <c r="Q49" i="76"/>
  <c r="P49" i="76"/>
  <c r="E49" i="76"/>
  <c r="S48" i="76"/>
  <c r="R48" i="76"/>
  <c r="Q48" i="76"/>
  <c r="P48" i="76"/>
  <c r="E48" i="76"/>
  <c r="U48" i="76" s="1"/>
  <c r="U47" i="76"/>
  <c r="S47" i="76"/>
  <c r="R47" i="76"/>
  <c r="Q47" i="76"/>
  <c r="P47" i="76"/>
  <c r="E47" i="76"/>
  <c r="T47" i="76" s="1"/>
  <c r="S46" i="76"/>
  <c r="R46" i="76"/>
  <c r="Q46" i="76"/>
  <c r="U46" i="76" s="1"/>
  <c r="P46" i="76"/>
  <c r="T46" i="76" s="1"/>
  <c r="E46" i="76"/>
  <c r="S45" i="76"/>
  <c r="R45" i="76"/>
  <c r="Q45" i="76"/>
  <c r="P45" i="76"/>
  <c r="E45" i="76"/>
  <c r="T45" i="76" s="1"/>
  <c r="S44" i="76"/>
  <c r="R44" i="76"/>
  <c r="S43" i="76"/>
  <c r="R43" i="76"/>
  <c r="S42" i="76"/>
  <c r="R42" i="76"/>
  <c r="Q42" i="76"/>
  <c r="P42" i="76"/>
  <c r="E42" i="76"/>
  <c r="S41" i="76"/>
  <c r="R41" i="76"/>
  <c r="Q41" i="76"/>
  <c r="P41" i="76"/>
  <c r="E41" i="76"/>
  <c r="S40" i="76"/>
  <c r="R40" i="76"/>
  <c r="Q40" i="76"/>
  <c r="P40" i="76"/>
  <c r="E40" i="76"/>
  <c r="T40" i="76" s="1"/>
  <c r="S39" i="76"/>
  <c r="R39" i="76"/>
  <c r="Q39" i="76"/>
  <c r="P39" i="76"/>
  <c r="E39" i="76"/>
  <c r="U39" i="76" s="1"/>
  <c r="T38" i="76"/>
  <c r="S38" i="76"/>
  <c r="R38" i="76"/>
  <c r="Q38" i="76"/>
  <c r="P38" i="76"/>
  <c r="E38" i="76"/>
  <c r="U38" i="76" s="1"/>
  <c r="S37" i="76"/>
  <c r="R37" i="76"/>
  <c r="Q37" i="76"/>
  <c r="P37" i="76"/>
  <c r="E37" i="76"/>
  <c r="S36" i="76"/>
  <c r="R36" i="76"/>
  <c r="Q36" i="76"/>
  <c r="P36" i="76"/>
  <c r="E36" i="76"/>
  <c r="S35" i="76"/>
  <c r="R35" i="76"/>
  <c r="Q35" i="76"/>
  <c r="P35" i="76"/>
  <c r="E35" i="76"/>
  <c r="U35" i="76" s="1"/>
  <c r="S34" i="76"/>
  <c r="R34" i="76"/>
  <c r="Q34" i="76"/>
  <c r="P34" i="76"/>
  <c r="E34" i="76"/>
  <c r="S33" i="76"/>
  <c r="R33" i="76"/>
  <c r="Q33" i="76"/>
  <c r="P33" i="76"/>
  <c r="E33" i="76"/>
  <c r="S32" i="76"/>
  <c r="R32" i="76"/>
  <c r="Q32" i="76"/>
  <c r="P32" i="76"/>
  <c r="E32" i="76"/>
  <c r="U31" i="76"/>
  <c r="S31" i="76"/>
  <c r="R31" i="76"/>
  <c r="Q31" i="76"/>
  <c r="P31" i="76"/>
  <c r="E31" i="76"/>
  <c r="T31" i="76" s="1"/>
  <c r="S30" i="76"/>
  <c r="R30" i="76"/>
  <c r="Q30" i="76"/>
  <c r="P30" i="76"/>
  <c r="E30" i="76"/>
  <c r="U29" i="76"/>
  <c r="S29" i="76"/>
  <c r="R29" i="76"/>
  <c r="Q29" i="76"/>
  <c r="P29" i="76"/>
  <c r="E29" i="76"/>
  <c r="T29" i="76" s="1"/>
  <c r="S28" i="76"/>
  <c r="R28" i="76"/>
  <c r="U27" i="76"/>
  <c r="S27" i="76"/>
  <c r="R27" i="76"/>
  <c r="Q27" i="76"/>
  <c r="P27" i="76"/>
  <c r="E27" i="76"/>
  <c r="T27" i="76" s="1"/>
  <c r="S26" i="76"/>
  <c r="R26" i="76"/>
  <c r="Q26" i="76"/>
  <c r="P26" i="76"/>
  <c r="E26" i="76"/>
  <c r="T25" i="76"/>
  <c r="S25" i="76"/>
  <c r="R25" i="76"/>
  <c r="Q25" i="76"/>
  <c r="P25" i="76"/>
  <c r="E25" i="76"/>
  <c r="U25" i="76" s="1"/>
  <c r="U24" i="76"/>
  <c r="S24" i="76"/>
  <c r="R24" i="76"/>
  <c r="Q24" i="76"/>
  <c r="P24" i="76"/>
  <c r="E24" i="76"/>
  <c r="T24" i="76" s="1"/>
  <c r="U23" i="76"/>
  <c r="T23" i="76"/>
  <c r="S23" i="76"/>
  <c r="R23" i="76"/>
  <c r="Q23" i="76"/>
  <c r="P23" i="76"/>
  <c r="E23" i="76"/>
  <c r="T22" i="76"/>
  <c r="S22" i="76"/>
  <c r="R22" i="76"/>
  <c r="Q22" i="76"/>
  <c r="P22" i="76"/>
  <c r="E22" i="76"/>
  <c r="U22" i="76" s="1"/>
  <c r="S21" i="76"/>
  <c r="R21" i="76"/>
  <c r="Q21" i="76"/>
  <c r="P21" i="76"/>
  <c r="E21" i="76"/>
  <c r="S20" i="76"/>
  <c r="R20" i="76"/>
  <c r="Q20" i="76"/>
  <c r="P20" i="76"/>
  <c r="E20" i="76"/>
  <c r="U19" i="76"/>
  <c r="S19" i="76"/>
  <c r="R19" i="76"/>
  <c r="Q19" i="76"/>
  <c r="P19" i="76"/>
  <c r="E19" i="76"/>
  <c r="T19" i="76" s="1"/>
  <c r="S18" i="76"/>
  <c r="R18" i="76"/>
  <c r="Q18" i="76"/>
  <c r="P18" i="76"/>
  <c r="E18" i="76"/>
  <c r="U18" i="76" s="1"/>
  <c r="S17" i="76"/>
  <c r="R17" i="76"/>
  <c r="Q17" i="76"/>
  <c r="P17" i="76"/>
  <c r="E17" i="76"/>
  <c r="U17" i="76" s="1"/>
  <c r="U16" i="76"/>
  <c r="T16" i="76"/>
  <c r="S16" i="76"/>
  <c r="R16" i="76"/>
  <c r="Q16" i="76"/>
  <c r="P16" i="76"/>
  <c r="E16" i="76"/>
  <c r="S15" i="76"/>
  <c r="R15" i="76"/>
  <c r="Q15" i="76"/>
  <c r="P15" i="76"/>
  <c r="E15" i="76"/>
  <c r="U15" i="76" s="1"/>
  <c r="T14" i="76"/>
  <c r="S14" i="76"/>
  <c r="R14" i="76"/>
  <c r="Q14" i="76"/>
  <c r="P14" i="76"/>
  <c r="E14" i="76"/>
  <c r="U14" i="76" s="1"/>
  <c r="S13" i="76"/>
  <c r="R13" i="76"/>
  <c r="Q13" i="76"/>
  <c r="P13" i="76"/>
  <c r="E13" i="76"/>
  <c r="S12" i="76"/>
  <c r="R12" i="76"/>
  <c r="Q12" i="76"/>
  <c r="P12" i="76"/>
  <c r="E12" i="76"/>
  <c r="S11" i="76"/>
  <c r="R11" i="76"/>
  <c r="Q11" i="76"/>
  <c r="P11" i="76"/>
  <c r="E11" i="76"/>
  <c r="S10" i="76"/>
  <c r="R10" i="76"/>
  <c r="Q10" i="76"/>
  <c r="U10" i="76" s="1"/>
  <c r="P10" i="76"/>
  <c r="E10" i="76"/>
  <c r="S9" i="76"/>
  <c r="R9" i="76"/>
  <c r="S64" i="75"/>
  <c r="R64" i="75"/>
  <c r="Q64" i="75"/>
  <c r="P64" i="75"/>
  <c r="E64" i="75"/>
  <c r="S63" i="75"/>
  <c r="R63" i="75"/>
  <c r="Q63" i="75"/>
  <c r="P63" i="75"/>
  <c r="E63" i="75"/>
  <c r="S62" i="75"/>
  <c r="R62" i="75"/>
  <c r="S60" i="75"/>
  <c r="R60" i="75"/>
  <c r="Q60" i="75"/>
  <c r="P60" i="75"/>
  <c r="E60" i="75"/>
  <c r="T60" i="75" s="1"/>
  <c r="U59" i="75"/>
  <c r="T59" i="75"/>
  <c r="S59" i="75"/>
  <c r="R59" i="75"/>
  <c r="Q59" i="75"/>
  <c r="P59" i="75"/>
  <c r="E59" i="75"/>
  <c r="S58" i="75"/>
  <c r="R58" i="75"/>
  <c r="Q58" i="75"/>
  <c r="P58" i="75"/>
  <c r="E58" i="75"/>
  <c r="U58" i="75" s="1"/>
  <c r="U57" i="75"/>
  <c r="S57" i="75"/>
  <c r="R57" i="75"/>
  <c r="Q57" i="75"/>
  <c r="P57" i="75"/>
  <c r="E57" i="75"/>
  <c r="T57" i="75" s="1"/>
  <c r="S56" i="75"/>
  <c r="U55" i="75"/>
  <c r="S55" i="75"/>
  <c r="R55" i="75"/>
  <c r="Q55" i="75"/>
  <c r="P55" i="75"/>
  <c r="E55" i="75"/>
  <c r="T55" i="75" s="1"/>
  <c r="S54" i="75"/>
  <c r="R54" i="75"/>
  <c r="Q54" i="75"/>
  <c r="P54" i="75"/>
  <c r="E54" i="75"/>
  <c r="S53" i="75"/>
  <c r="R53" i="75"/>
  <c r="Q53" i="75"/>
  <c r="P53" i="75"/>
  <c r="E53" i="75"/>
  <c r="U53" i="75" s="1"/>
  <c r="S52" i="75"/>
  <c r="R52" i="75"/>
  <c r="Q52" i="75"/>
  <c r="P52" i="75"/>
  <c r="E52" i="75"/>
  <c r="T52" i="75" s="1"/>
  <c r="U51" i="75"/>
  <c r="S51" i="75"/>
  <c r="R51" i="75"/>
  <c r="Q51" i="75"/>
  <c r="P51" i="75"/>
  <c r="E51" i="75"/>
  <c r="T51" i="75" s="1"/>
  <c r="S50" i="75"/>
  <c r="R50" i="75"/>
  <c r="Q50" i="75"/>
  <c r="P50" i="75"/>
  <c r="E50" i="75"/>
  <c r="S49" i="75"/>
  <c r="R49" i="75"/>
  <c r="Q49" i="75"/>
  <c r="P49" i="75"/>
  <c r="E49" i="75"/>
  <c r="S48" i="75"/>
  <c r="R48" i="75"/>
  <c r="Q48" i="75"/>
  <c r="P48" i="75"/>
  <c r="E48" i="75"/>
  <c r="U47" i="75"/>
  <c r="S47" i="75"/>
  <c r="R47" i="75"/>
  <c r="Q47" i="75"/>
  <c r="P47" i="75"/>
  <c r="E47" i="75"/>
  <c r="T47" i="75" s="1"/>
  <c r="S46" i="75"/>
  <c r="R46" i="75"/>
  <c r="Q46" i="75"/>
  <c r="U46" i="75" s="1"/>
  <c r="P46" i="75"/>
  <c r="E46" i="75"/>
  <c r="T46" i="75" s="1"/>
  <c r="S45" i="75"/>
  <c r="R45" i="75"/>
  <c r="Q45" i="75"/>
  <c r="P45" i="75"/>
  <c r="E45" i="75"/>
  <c r="R44" i="75"/>
  <c r="S42" i="75"/>
  <c r="R42" i="75"/>
  <c r="Q42" i="75"/>
  <c r="P42" i="75"/>
  <c r="E42" i="75"/>
  <c r="U42" i="75" s="1"/>
  <c r="T41" i="75"/>
  <c r="S41" i="75"/>
  <c r="R41" i="75"/>
  <c r="Q41" i="75"/>
  <c r="P41" i="75"/>
  <c r="E41" i="75"/>
  <c r="U41" i="75" s="1"/>
  <c r="S40" i="75"/>
  <c r="R40" i="75"/>
  <c r="Q40" i="75"/>
  <c r="P40" i="75"/>
  <c r="E40" i="75"/>
  <c r="U40" i="75" s="1"/>
  <c r="S39" i="75"/>
  <c r="R39" i="75"/>
  <c r="Q39" i="75"/>
  <c r="P39" i="75"/>
  <c r="E39" i="75"/>
  <c r="S38" i="75"/>
  <c r="R38" i="75"/>
  <c r="Q38" i="75"/>
  <c r="P38" i="75"/>
  <c r="E38" i="75"/>
  <c r="S37" i="75"/>
  <c r="R37" i="75"/>
  <c r="Q37" i="75"/>
  <c r="P37" i="75"/>
  <c r="E37" i="75"/>
  <c r="S36" i="75"/>
  <c r="R36" i="75"/>
  <c r="Q36" i="75"/>
  <c r="P36" i="75"/>
  <c r="E36" i="75"/>
  <c r="U36" i="75" s="1"/>
  <c r="S35" i="75"/>
  <c r="R35" i="75"/>
  <c r="Q35" i="75"/>
  <c r="P35" i="75"/>
  <c r="E35" i="75"/>
  <c r="U35" i="75" s="1"/>
  <c r="T34" i="75"/>
  <c r="S34" i="75"/>
  <c r="R34" i="75"/>
  <c r="Q34" i="75"/>
  <c r="P34" i="75"/>
  <c r="E34" i="75"/>
  <c r="U34" i="75" s="1"/>
  <c r="U33" i="75"/>
  <c r="T33" i="75"/>
  <c r="S33" i="75"/>
  <c r="R33" i="75"/>
  <c r="Q33" i="75"/>
  <c r="P33" i="75"/>
  <c r="E33" i="75"/>
  <c r="S32" i="75"/>
  <c r="R32" i="75"/>
  <c r="Q32" i="75"/>
  <c r="P32" i="75"/>
  <c r="E32" i="75"/>
  <c r="S31" i="75"/>
  <c r="R31" i="75"/>
  <c r="Q31" i="75"/>
  <c r="P31" i="75"/>
  <c r="E31" i="75"/>
  <c r="S30" i="75"/>
  <c r="R30" i="75"/>
  <c r="Q30" i="75"/>
  <c r="P30" i="75"/>
  <c r="E30" i="75"/>
  <c r="S29" i="75"/>
  <c r="R29" i="75"/>
  <c r="Q29" i="75"/>
  <c r="P29" i="75"/>
  <c r="E29" i="75"/>
  <c r="T29" i="75" s="1"/>
  <c r="R28" i="75"/>
  <c r="S27" i="75"/>
  <c r="R27" i="75"/>
  <c r="Q27" i="75"/>
  <c r="P27" i="75"/>
  <c r="E27" i="75"/>
  <c r="S26" i="75"/>
  <c r="R26" i="75"/>
  <c r="Q26" i="75"/>
  <c r="P26" i="75"/>
  <c r="E26" i="75"/>
  <c r="S25" i="75"/>
  <c r="R25" i="75"/>
  <c r="Q25" i="75"/>
  <c r="P25" i="75"/>
  <c r="E25" i="75"/>
  <c r="U24" i="75"/>
  <c r="S24" i="75"/>
  <c r="R24" i="75"/>
  <c r="Q24" i="75"/>
  <c r="P24" i="75"/>
  <c r="E24" i="75"/>
  <c r="T24" i="75" s="1"/>
  <c r="U23" i="75"/>
  <c r="T23" i="75"/>
  <c r="S23" i="75"/>
  <c r="R23" i="75"/>
  <c r="Q23" i="75"/>
  <c r="P23" i="75"/>
  <c r="E23" i="75"/>
  <c r="T22" i="75"/>
  <c r="S22" i="75"/>
  <c r="R22" i="75"/>
  <c r="Q22" i="75"/>
  <c r="P22" i="75"/>
  <c r="E22" i="75"/>
  <c r="U22" i="75" s="1"/>
  <c r="S21" i="75"/>
  <c r="R21" i="75"/>
  <c r="Q21" i="75"/>
  <c r="P21" i="75"/>
  <c r="E21" i="75"/>
  <c r="S20" i="75"/>
  <c r="R20" i="75"/>
  <c r="Q20" i="75"/>
  <c r="U20" i="75" s="1"/>
  <c r="P20" i="75"/>
  <c r="E20" i="75"/>
  <c r="T20" i="75" s="1"/>
  <c r="S19" i="75"/>
  <c r="R19" i="75"/>
  <c r="Q19" i="75"/>
  <c r="P19" i="75"/>
  <c r="E19" i="75"/>
  <c r="U19" i="75" s="1"/>
  <c r="S18" i="75"/>
  <c r="R18" i="75"/>
  <c r="Q18" i="75"/>
  <c r="P18" i="75"/>
  <c r="E18" i="75"/>
  <c r="S17" i="75"/>
  <c r="R17" i="75"/>
  <c r="Q17" i="75"/>
  <c r="P17" i="75"/>
  <c r="E17" i="75"/>
  <c r="U16" i="75"/>
  <c r="S16" i="75"/>
  <c r="R16" i="75"/>
  <c r="Q16" i="75"/>
  <c r="P16" i="75"/>
  <c r="E16" i="75"/>
  <c r="T16" i="75" s="1"/>
  <c r="S15" i="75"/>
  <c r="R15" i="75"/>
  <c r="Q15" i="75"/>
  <c r="P15" i="75"/>
  <c r="E15" i="75"/>
  <c r="U15" i="75" s="1"/>
  <c r="T14" i="75"/>
  <c r="S14" i="75"/>
  <c r="R14" i="75"/>
  <c r="Q14" i="75"/>
  <c r="P14" i="75"/>
  <c r="E14" i="75"/>
  <c r="U14" i="75" s="1"/>
  <c r="S13" i="75"/>
  <c r="R13" i="75"/>
  <c r="Q13" i="75"/>
  <c r="P13" i="75"/>
  <c r="E13" i="75"/>
  <c r="U12" i="75"/>
  <c r="T12" i="75"/>
  <c r="S12" i="75"/>
  <c r="R12" i="75"/>
  <c r="Q12" i="75"/>
  <c r="P12" i="75"/>
  <c r="E12" i="75"/>
  <c r="S11" i="75"/>
  <c r="R11" i="75"/>
  <c r="Q11" i="75"/>
  <c r="P11" i="75"/>
  <c r="E11" i="75"/>
  <c r="U11" i="75" s="1"/>
  <c r="S10" i="75"/>
  <c r="R10" i="75"/>
  <c r="Q10" i="75"/>
  <c r="P10" i="75"/>
  <c r="E10" i="75"/>
  <c r="S9" i="75"/>
  <c r="S64" i="74"/>
  <c r="R64" i="74"/>
  <c r="Q64" i="74"/>
  <c r="P64" i="74"/>
  <c r="E64" i="74"/>
  <c r="U64" i="74" s="1"/>
  <c r="S63" i="74"/>
  <c r="R63" i="74"/>
  <c r="Q63" i="74"/>
  <c r="P63" i="74"/>
  <c r="E63" i="74"/>
  <c r="S62" i="74"/>
  <c r="R62" i="74"/>
  <c r="S60" i="74"/>
  <c r="R60" i="74"/>
  <c r="Q60" i="74"/>
  <c r="P60" i="74"/>
  <c r="E60" i="74"/>
  <c r="U60" i="74" s="1"/>
  <c r="S59" i="74"/>
  <c r="R59" i="74"/>
  <c r="Q59" i="74"/>
  <c r="P59" i="74"/>
  <c r="E59" i="74"/>
  <c r="S58" i="74"/>
  <c r="R58" i="74"/>
  <c r="Q58" i="74"/>
  <c r="P58" i="74"/>
  <c r="E58" i="74"/>
  <c r="S57" i="74"/>
  <c r="R57" i="74"/>
  <c r="Q57" i="74"/>
  <c r="P57" i="74"/>
  <c r="E57" i="74"/>
  <c r="T57" i="74" s="1"/>
  <c r="S56" i="74"/>
  <c r="R56" i="74"/>
  <c r="T55" i="74"/>
  <c r="S55" i="74"/>
  <c r="R55" i="74"/>
  <c r="Q55" i="74"/>
  <c r="P55" i="74"/>
  <c r="E55" i="74"/>
  <c r="U55" i="74" s="1"/>
  <c r="S54" i="74"/>
  <c r="R54" i="74"/>
  <c r="Q54" i="74"/>
  <c r="P54" i="74"/>
  <c r="E54" i="74"/>
  <c r="S53" i="74"/>
  <c r="R53" i="74"/>
  <c r="Q53" i="74"/>
  <c r="P53" i="74"/>
  <c r="E53" i="74"/>
  <c r="S52" i="74"/>
  <c r="R52" i="74"/>
  <c r="Q52" i="74"/>
  <c r="P52" i="74"/>
  <c r="E52" i="74"/>
  <c r="S51" i="74"/>
  <c r="R51" i="74"/>
  <c r="Q51" i="74"/>
  <c r="P51" i="74"/>
  <c r="E51" i="74"/>
  <c r="U51" i="74" s="1"/>
  <c r="S50" i="74"/>
  <c r="R50" i="74"/>
  <c r="Q50" i="74"/>
  <c r="P50" i="74"/>
  <c r="E50" i="74"/>
  <c r="U50" i="74" s="1"/>
  <c r="U49" i="74"/>
  <c r="S49" i="74"/>
  <c r="R49" i="74"/>
  <c r="Q49" i="74"/>
  <c r="P49" i="74"/>
  <c r="E49" i="74"/>
  <c r="T49" i="74" s="1"/>
  <c r="S48" i="74"/>
  <c r="R48" i="74"/>
  <c r="Q48" i="74"/>
  <c r="P48" i="74"/>
  <c r="E48" i="74"/>
  <c r="S47" i="74"/>
  <c r="R47" i="74"/>
  <c r="Q47" i="74"/>
  <c r="P47" i="74"/>
  <c r="E47" i="74"/>
  <c r="S46" i="74"/>
  <c r="R46" i="74"/>
  <c r="Q46" i="74"/>
  <c r="P46" i="74"/>
  <c r="E46" i="74"/>
  <c r="S45" i="74"/>
  <c r="R45" i="74"/>
  <c r="Q45" i="74"/>
  <c r="P45" i="74"/>
  <c r="E45" i="74"/>
  <c r="S44" i="74"/>
  <c r="R44" i="74"/>
  <c r="S43" i="74"/>
  <c r="U42" i="74"/>
  <c r="S42" i="74"/>
  <c r="R42" i="74"/>
  <c r="Q42" i="74"/>
  <c r="P42" i="74"/>
  <c r="E42" i="74"/>
  <c r="T42" i="74" s="1"/>
  <c r="T41" i="74"/>
  <c r="S41" i="74"/>
  <c r="R41" i="74"/>
  <c r="Q41" i="74"/>
  <c r="P41" i="74"/>
  <c r="E41" i="74"/>
  <c r="U41" i="74" s="1"/>
  <c r="S40" i="74"/>
  <c r="R40" i="74"/>
  <c r="Q40" i="74"/>
  <c r="P40" i="74"/>
  <c r="E40" i="74"/>
  <c r="U40" i="74" s="1"/>
  <c r="S39" i="74"/>
  <c r="R39" i="74"/>
  <c r="Q39" i="74"/>
  <c r="P39" i="74"/>
  <c r="E39" i="74"/>
  <c r="U39" i="74" s="1"/>
  <c r="T38" i="74"/>
  <c r="S38" i="74"/>
  <c r="R38" i="74"/>
  <c r="Q38" i="74"/>
  <c r="P38" i="74"/>
  <c r="E38" i="74"/>
  <c r="U38" i="74" s="1"/>
  <c r="S37" i="74"/>
  <c r="R37" i="74"/>
  <c r="Q37" i="74"/>
  <c r="P37" i="74"/>
  <c r="E37" i="74"/>
  <c r="U37" i="74" s="1"/>
  <c r="S36" i="74"/>
  <c r="R36" i="74"/>
  <c r="Q36" i="74"/>
  <c r="P36" i="74"/>
  <c r="E36" i="74"/>
  <c r="S35" i="74"/>
  <c r="R35" i="74"/>
  <c r="Q35" i="74"/>
  <c r="P35" i="74"/>
  <c r="E35" i="74"/>
  <c r="S34" i="74"/>
  <c r="R34" i="74"/>
  <c r="Q34" i="74"/>
  <c r="P34" i="74"/>
  <c r="E34" i="74"/>
  <c r="S33" i="74"/>
  <c r="R33" i="74"/>
  <c r="Q33" i="74"/>
  <c r="P33" i="74"/>
  <c r="E33" i="74"/>
  <c r="T33" i="74" s="1"/>
  <c r="S32" i="74"/>
  <c r="R32" i="74"/>
  <c r="Q32" i="74"/>
  <c r="P32" i="74"/>
  <c r="E32" i="74"/>
  <c r="U31" i="74"/>
  <c r="S31" i="74"/>
  <c r="R31" i="74"/>
  <c r="Q31" i="74"/>
  <c r="P31" i="74"/>
  <c r="E31" i="74"/>
  <c r="T31" i="74" s="1"/>
  <c r="T30" i="74"/>
  <c r="S30" i="74"/>
  <c r="R30" i="74"/>
  <c r="Q30" i="74"/>
  <c r="P30" i="74"/>
  <c r="E30" i="74"/>
  <c r="U30" i="74" s="1"/>
  <c r="S29" i="74"/>
  <c r="R29" i="74"/>
  <c r="Q29" i="74"/>
  <c r="P29" i="74"/>
  <c r="E29" i="74"/>
  <c r="T29" i="74" s="1"/>
  <c r="S28" i="74"/>
  <c r="R28" i="74"/>
  <c r="U27" i="74"/>
  <c r="T27" i="74"/>
  <c r="S27" i="74"/>
  <c r="R27" i="74"/>
  <c r="Q27" i="74"/>
  <c r="P27" i="74"/>
  <c r="E27" i="74"/>
  <c r="S26" i="74"/>
  <c r="R26" i="74"/>
  <c r="Q26" i="74"/>
  <c r="P26" i="74"/>
  <c r="E26" i="74"/>
  <c r="T26" i="74" s="1"/>
  <c r="U25" i="74"/>
  <c r="T25" i="74"/>
  <c r="S25" i="74"/>
  <c r="R25" i="74"/>
  <c r="Q25" i="74"/>
  <c r="P25" i="74"/>
  <c r="E25" i="74"/>
  <c r="T24" i="74"/>
  <c r="S24" i="74"/>
  <c r="R24" i="74"/>
  <c r="Q24" i="74"/>
  <c r="P24" i="74"/>
  <c r="E24" i="74"/>
  <c r="U24" i="74" s="1"/>
  <c r="S23" i="74"/>
  <c r="R23" i="74"/>
  <c r="Q23" i="74"/>
  <c r="P23" i="74"/>
  <c r="E23" i="74"/>
  <c r="T22" i="74"/>
  <c r="S22" i="74"/>
  <c r="R22" i="74"/>
  <c r="Q22" i="74"/>
  <c r="P22" i="74"/>
  <c r="E22" i="74"/>
  <c r="U22" i="74" s="1"/>
  <c r="S21" i="74"/>
  <c r="R21" i="74"/>
  <c r="Q21" i="74"/>
  <c r="P21" i="74"/>
  <c r="E21" i="74"/>
  <c r="T21" i="74" s="1"/>
  <c r="S20" i="74"/>
  <c r="R20" i="74"/>
  <c r="Q20" i="74"/>
  <c r="P20" i="74"/>
  <c r="E20" i="74"/>
  <c r="S19" i="74"/>
  <c r="R19" i="74"/>
  <c r="Q19" i="74"/>
  <c r="P19" i="74"/>
  <c r="E19" i="74"/>
  <c r="U19" i="74" s="1"/>
  <c r="S18" i="74"/>
  <c r="R18" i="74"/>
  <c r="Q18" i="74"/>
  <c r="P18" i="74"/>
  <c r="E18" i="74"/>
  <c r="U18" i="74" s="1"/>
  <c r="T17" i="74"/>
  <c r="S17" i="74"/>
  <c r="R17" i="74"/>
  <c r="Q17" i="74"/>
  <c r="P17" i="74"/>
  <c r="E17" i="74"/>
  <c r="U17" i="74" s="1"/>
  <c r="S16" i="74"/>
  <c r="R16" i="74"/>
  <c r="Q16" i="74"/>
  <c r="P16" i="74"/>
  <c r="E16" i="74"/>
  <c r="U16" i="74" s="1"/>
  <c r="S15" i="74"/>
  <c r="R15" i="74"/>
  <c r="Q15" i="74"/>
  <c r="P15" i="74"/>
  <c r="E15" i="74"/>
  <c r="T15" i="74" s="1"/>
  <c r="S14" i="74"/>
  <c r="R14" i="74"/>
  <c r="Q14" i="74"/>
  <c r="P14" i="74"/>
  <c r="E14" i="74"/>
  <c r="U13" i="74"/>
  <c r="S13" i="74"/>
  <c r="R13" i="74"/>
  <c r="Q13" i="74"/>
  <c r="P13" i="74"/>
  <c r="E13" i="74"/>
  <c r="T13" i="74" s="1"/>
  <c r="S12" i="74"/>
  <c r="R12" i="74"/>
  <c r="Q12" i="74"/>
  <c r="P12" i="74"/>
  <c r="E12" i="74"/>
  <c r="T11" i="74"/>
  <c r="S11" i="74"/>
  <c r="R11" i="74"/>
  <c r="Q11" i="74"/>
  <c r="P11" i="74"/>
  <c r="E11" i="74"/>
  <c r="U11" i="74" s="1"/>
  <c r="T10" i="74"/>
  <c r="S10" i="74"/>
  <c r="R10" i="74"/>
  <c r="Q10" i="74"/>
  <c r="U10" i="74" s="1"/>
  <c r="P10" i="74"/>
  <c r="E10" i="74"/>
  <c r="S64" i="73"/>
  <c r="R64" i="73"/>
  <c r="Q64" i="73"/>
  <c r="P64" i="73"/>
  <c r="E64" i="73"/>
  <c r="T64" i="73" s="1"/>
  <c r="T63" i="73"/>
  <c r="S63" i="73"/>
  <c r="R63" i="73"/>
  <c r="Q63" i="73"/>
  <c r="P63" i="73"/>
  <c r="P62" i="73" s="1"/>
  <c r="E63" i="73"/>
  <c r="S62" i="73"/>
  <c r="S60" i="73"/>
  <c r="R60" i="73"/>
  <c r="Q60" i="73"/>
  <c r="P60" i="73"/>
  <c r="E60" i="73"/>
  <c r="T60" i="73" s="1"/>
  <c r="U59" i="73"/>
  <c r="T59" i="73"/>
  <c r="S59" i="73"/>
  <c r="R59" i="73"/>
  <c r="Q59" i="73"/>
  <c r="P59" i="73"/>
  <c r="E59" i="73"/>
  <c r="S58" i="73"/>
  <c r="R58" i="73"/>
  <c r="Q58" i="73"/>
  <c r="P58" i="73"/>
  <c r="E58" i="73"/>
  <c r="T58" i="73" s="1"/>
  <c r="S57" i="73"/>
  <c r="R57" i="73"/>
  <c r="Q57" i="73"/>
  <c r="P57" i="73"/>
  <c r="E57" i="73"/>
  <c r="T57" i="73" s="1"/>
  <c r="S56" i="73"/>
  <c r="R56" i="73"/>
  <c r="S55" i="73"/>
  <c r="R55" i="73"/>
  <c r="Q55" i="73"/>
  <c r="P55" i="73"/>
  <c r="E55" i="73"/>
  <c r="U54" i="73"/>
  <c r="S54" i="73"/>
  <c r="R54" i="73"/>
  <c r="Q54" i="73"/>
  <c r="P54" i="73"/>
  <c r="E54" i="73"/>
  <c r="T54" i="73" s="1"/>
  <c r="U53" i="73"/>
  <c r="S53" i="73"/>
  <c r="R53" i="73"/>
  <c r="Q53" i="73"/>
  <c r="P53" i="73"/>
  <c r="E53" i="73"/>
  <c r="T53" i="73" s="1"/>
  <c r="S52" i="73"/>
  <c r="R52" i="73"/>
  <c r="Q52" i="73"/>
  <c r="P52" i="73"/>
  <c r="E52" i="73"/>
  <c r="U52" i="73" s="1"/>
  <c r="S51" i="73"/>
  <c r="R51" i="73"/>
  <c r="Q51" i="73"/>
  <c r="P51" i="73"/>
  <c r="E51" i="73"/>
  <c r="T51" i="73" s="1"/>
  <c r="S50" i="73"/>
  <c r="R50" i="73"/>
  <c r="Q50" i="73"/>
  <c r="P50" i="73"/>
  <c r="E50" i="73"/>
  <c r="U50" i="73" s="1"/>
  <c r="S49" i="73"/>
  <c r="R49" i="73"/>
  <c r="Q49" i="73"/>
  <c r="P49" i="73"/>
  <c r="E49" i="73"/>
  <c r="T49" i="73" s="1"/>
  <c r="U48" i="73"/>
  <c r="S48" i="73"/>
  <c r="R48" i="73"/>
  <c r="Q48" i="73"/>
  <c r="P48" i="73"/>
  <c r="E48" i="73"/>
  <c r="T48" i="73" s="1"/>
  <c r="S47" i="73"/>
  <c r="R47" i="73"/>
  <c r="Q47" i="73"/>
  <c r="P47" i="73"/>
  <c r="E47" i="73"/>
  <c r="S46" i="73"/>
  <c r="R46" i="73"/>
  <c r="Q46" i="73"/>
  <c r="P46" i="73"/>
  <c r="T46" i="73" s="1"/>
  <c r="E46" i="73"/>
  <c r="U46" i="73" s="1"/>
  <c r="S45" i="73"/>
  <c r="R45" i="73"/>
  <c r="Q45" i="73"/>
  <c r="P45" i="73"/>
  <c r="E45" i="73"/>
  <c r="S44" i="73"/>
  <c r="R44" i="73"/>
  <c r="S42" i="73"/>
  <c r="R42" i="73"/>
  <c r="Q42" i="73"/>
  <c r="P42" i="73"/>
  <c r="E42" i="73"/>
  <c r="U42" i="73" s="1"/>
  <c r="S41" i="73"/>
  <c r="R41" i="73"/>
  <c r="Q41" i="73"/>
  <c r="P41" i="73"/>
  <c r="E41" i="73"/>
  <c r="T41" i="73" s="1"/>
  <c r="S40" i="73"/>
  <c r="R40" i="73"/>
  <c r="Q40" i="73"/>
  <c r="P40" i="73"/>
  <c r="E40" i="73"/>
  <c r="U40" i="73" s="1"/>
  <c r="S39" i="73"/>
  <c r="R39" i="73"/>
  <c r="Q39" i="73"/>
  <c r="P39" i="73"/>
  <c r="E39" i="73"/>
  <c r="S38" i="73"/>
  <c r="R38" i="73"/>
  <c r="Q38" i="73"/>
  <c r="P38" i="73"/>
  <c r="E38" i="73"/>
  <c r="T38" i="73" s="1"/>
  <c r="T37" i="73"/>
  <c r="S37" i="73"/>
  <c r="R37" i="73"/>
  <c r="Q37" i="73"/>
  <c r="P37" i="73"/>
  <c r="E37" i="73"/>
  <c r="U37" i="73" s="1"/>
  <c r="S36" i="73"/>
  <c r="R36" i="73"/>
  <c r="Q36" i="73"/>
  <c r="P36" i="73"/>
  <c r="E36" i="73"/>
  <c r="T35" i="73"/>
  <c r="S35" i="73"/>
  <c r="R35" i="73"/>
  <c r="Q35" i="73"/>
  <c r="P35" i="73"/>
  <c r="E35" i="73"/>
  <c r="U35" i="73" s="1"/>
  <c r="T34" i="73"/>
  <c r="S34" i="73"/>
  <c r="R34" i="73"/>
  <c r="Q34" i="73"/>
  <c r="P34" i="73"/>
  <c r="E34" i="73"/>
  <c r="U34" i="73" s="1"/>
  <c r="S33" i="73"/>
  <c r="R33" i="73"/>
  <c r="Q33" i="73"/>
  <c r="U33" i="73" s="1"/>
  <c r="P33" i="73"/>
  <c r="E33" i="73"/>
  <c r="S32" i="73"/>
  <c r="R32" i="73"/>
  <c r="Q32" i="73"/>
  <c r="P32" i="73"/>
  <c r="E32" i="73"/>
  <c r="S31" i="73"/>
  <c r="R31" i="73"/>
  <c r="Q31" i="73"/>
  <c r="P31" i="73"/>
  <c r="E31" i="73"/>
  <c r="S30" i="73"/>
  <c r="R30" i="73"/>
  <c r="Q30" i="73"/>
  <c r="P30" i="73"/>
  <c r="E30" i="73"/>
  <c r="S29" i="73"/>
  <c r="R29" i="73"/>
  <c r="Q29" i="73"/>
  <c r="P29" i="73"/>
  <c r="E29" i="73"/>
  <c r="S28" i="73"/>
  <c r="R28" i="73"/>
  <c r="S27" i="73"/>
  <c r="R27" i="73"/>
  <c r="Q27" i="73"/>
  <c r="P27" i="73"/>
  <c r="E27" i="73"/>
  <c r="S26" i="73"/>
  <c r="R26" i="73"/>
  <c r="Q26" i="73"/>
  <c r="P26" i="73"/>
  <c r="E26" i="73"/>
  <c r="T26" i="73" s="1"/>
  <c r="S25" i="73"/>
  <c r="R25" i="73"/>
  <c r="Q25" i="73"/>
  <c r="P25" i="73"/>
  <c r="E25" i="73"/>
  <c r="T25" i="73" s="1"/>
  <c r="U24" i="73"/>
  <c r="T24" i="73"/>
  <c r="S24" i="73"/>
  <c r="R24" i="73"/>
  <c r="Q24" i="73"/>
  <c r="P24" i="73"/>
  <c r="E24" i="73"/>
  <c r="S23" i="73"/>
  <c r="R23" i="73"/>
  <c r="Q23" i="73"/>
  <c r="P23" i="73"/>
  <c r="E23" i="73"/>
  <c r="T22" i="73"/>
  <c r="S22" i="73"/>
  <c r="R22" i="73"/>
  <c r="Q22" i="73"/>
  <c r="P22" i="73"/>
  <c r="E22" i="73"/>
  <c r="U22" i="73" s="1"/>
  <c r="T21" i="73"/>
  <c r="S21" i="73"/>
  <c r="R21" i="73"/>
  <c r="Q21" i="73"/>
  <c r="P21" i="73"/>
  <c r="E21" i="73"/>
  <c r="U21" i="73" s="1"/>
  <c r="S20" i="73"/>
  <c r="R20" i="73"/>
  <c r="Q20" i="73"/>
  <c r="P20" i="73"/>
  <c r="E20" i="73"/>
  <c r="S19" i="73"/>
  <c r="R19" i="73"/>
  <c r="Q19" i="73"/>
  <c r="P19" i="73"/>
  <c r="E19" i="73"/>
  <c r="U19" i="73" s="1"/>
  <c r="S18" i="73"/>
  <c r="R18" i="73"/>
  <c r="Q18" i="73"/>
  <c r="P18" i="73"/>
  <c r="E18" i="73"/>
  <c r="T18" i="73" s="1"/>
  <c r="S17" i="73"/>
  <c r="R17" i="73"/>
  <c r="Q17" i="73"/>
  <c r="P17" i="73"/>
  <c r="E17" i="73"/>
  <c r="U17" i="73" s="1"/>
  <c r="T16" i="73"/>
  <c r="S16" i="73"/>
  <c r="R16" i="73"/>
  <c r="Q16" i="73"/>
  <c r="P16" i="73"/>
  <c r="E16" i="73"/>
  <c r="U16" i="73" s="1"/>
  <c r="U15" i="73"/>
  <c r="S15" i="73"/>
  <c r="R15" i="73"/>
  <c r="Q15" i="73"/>
  <c r="P15" i="73"/>
  <c r="E15" i="73"/>
  <c r="T15" i="73" s="1"/>
  <c r="S14" i="73"/>
  <c r="R14" i="73"/>
  <c r="Q14" i="73"/>
  <c r="P14" i="73"/>
  <c r="E14" i="73"/>
  <c r="U14" i="73" s="1"/>
  <c r="S13" i="73"/>
  <c r="R13" i="73"/>
  <c r="Q13" i="73"/>
  <c r="P13" i="73"/>
  <c r="T13" i="73" s="1"/>
  <c r="E13" i="73"/>
  <c r="U12" i="73"/>
  <c r="S12" i="73"/>
  <c r="R12" i="73"/>
  <c r="Q12" i="73"/>
  <c r="P12" i="73"/>
  <c r="E12" i="73"/>
  <c r="T12" i="73" s="1"/>
  <c r="S11" i="73"/>
  <c r="R11" i="73"/>
  <c r="Q11" i="73"/>
  <c r="P11" i="73"/>
  <c r="E11" i="73"/>
  <c r="U11" i="73" s="1"/>
  <c r="S10" i="73"/>
  <c r="R10" i="73"/>
  <c r="Q10" i="73"/>
  <c r="P10" i="73"/>
  <c r="E10" i="73"/>
  <c r="S64" i="72"/>
  <c r="R64" i="72"/>
  <c r="Q64" i="72"/>
  <c r="P64" i="72"/>
  <c r="E64" i="72"/>
  <c r="U64" i="72" s="1"/>
  <c r="S63" i="72"/>
  <c r="R63" i="72"/>
  <c r="Q63" i="72"/>
  <c r="P63" i="72"/>
  <c r="E63" i="72"/>
  <c r="S62" i="72"/>
  <c r="R62" i="72"/>
  <c r="S60" i="72"/>
  <c r="R60" i="72"/>
  <c r="Q60" i="72"/>
  <c r="P60" i="72"/>
  <c r="E60" i="72"/>
  <c r="U60" i="72" s="1"/>
  <c r="U59" i="72"/>
  <c r="S59" i="72"/>
  <c r="R59" i="72"/>
  <c r="Q59" i="72"/>
  <c r="P59" i="72"/>
  <c r="E59" i="72"/>
  <c r="T59" i="72" s="1"/>
  <c r="S58" i="72"/>
  <c r="R58" i="72"/>
  <c r="Q58" i="72"/>
  <c r="P58" i="72"/>
  <c r="E58" i="72"/>
  <c r="U58" i="72" s="1"/>
  <c r="S57" i="72"/>
  <c r="R57" i="72"/>
  <c r="Q57" i="72"/>
  <c r="P57" i="72"/>
  <c r="E57" i="72"/>
  <c r="R56" i="72"/>
  <c r="T55" i="72"/>
  <c r="S55" i="72"/>
  <c r="R55" i="72"/>
  <c r="Q55" i="72"/>
  <c r="P55" i="72"/>
  <c r="E55" i="72"/>
  <c r="U55" i="72" s="1"/>
  <c r="S54" i="72"/>
  <c r="R54" i="72"/>
  <c r="Q54" i="72"/>
  <c r="P54" i="72"/>
  <c r="E54" i="72"/>
  <c r="T54" i="72" s="1"/>
  <c r="S53" i="72"/>
  <c r="R53" i="72"/>
  <c r="Q53" i="72"/>
  <c r="P53" i="72"/>
  <c r="E53" i="72"/>
  <c r="T53" i="72" s="1"/>
  <c r="U52" i="72"/>
  <c r="S52" i="72"/>
  <c r="R52" i="72"/>
  <c r="Q52" i="72"/>
  <c r="P52" i="72"/>
  <c r="E52" i="72"/>
  <c r="T52" i="72" s="1"/>
  <c r="S51" i="72"/>
  <c r="R51" i="72"/>
  <c r="Q51" i="72"/>
  <c r="P51" i="72"/>
  <c r="E51" i="72"/>
  <c r="U51" i="72" s="1"/>
  <c r="S50" i="72"/>
  <c r="R50" i="72"/>
  <c r="Q50" i="72"/>
  <c r="P50" i="72"/>
  <c r="E50" i="72"/>
  <c r="U50" i="72" s="1"/>
  <c r="S49" i="72"/>
  <c r="R49" i="72"/>
  <c r="Q49" i="72"/>
  <c r="P49" i="72"/>
  <c r="E49" i="72"/>
  <c r="U49" i="72" s="1"/>
  <c r="S48" i="72"/>
  <c r="R48" i="72"/>
  <c r="Q48" i="72"/>
  <c r="P48" i="72"/>
  <c r="E48" i="72"/>
  <c r="T48" i="72" s="1"/>
  <c r="S47" i="72"/>
  <c r="R47" i="72"/>
  <c r="Q47" i="72"/>
  <c r="P47" i="72"/>
  <c r="E47" i="72"/>
  <c r="U46" i="72"/>
  <c r="S46" i="72"/>
  <c r="R46" i="72"/>
  <c r="Q46" i="72"/>
  <c r="P46" i="72"/>
  <c r="E46" i="72"/>
  <c r="U45" i="72"/>
  <c r="S45" i="72"/>
  <c r="R45" i="72"/>
  <c r="Q45" i="72"/>
  <c r="P45" i="72"/>
  <c r="E45" i="72"/>
  <c r="T45" i="72" s="1"/>
  <c r="S44" i="72"/>
  <c r="R44" i="72"/>
  <c r="S42" i="72"/>
  <c r="R42" i="72"/>
  <c r="Q42" i="72"/>
  <c r="P42" i="72"/>
  <c r="E42" i="72"/>
  <c r="U42" i="72" s="1"/>
  <c r="T41" i="72"/>
  <c r="S41" i="72"/>
  <c r="R41" i="72"/>
  <c r="Q41" i="72"/>
  <c r="P41" i="72"/>
  <c r="E41" i="72"/>
  <c r="U41" i="72" s="1"/>
  <c r="S40" i="72"/>
  <c r="R40" i="72"/>
  <c r="Q40" i="72"/>
  <c r="P40" i="72"/>
  <c r="E40" i="72"/>
  <c r="T40" i="72" s="1"/>
  <c r="S39" i="72"/>
  <c r="R39" i="72"/>
  <c r="Q39" i="72"/>
  <c r="P39" i="72"/>
  <c r="E39" i="72"/>
  <c r="U39" i="72" s="1"/>
  <c r="S38" i="72"/>
  <c r="R38" i="72"/>
  <c r="Q38" i="72"/>
  <c r="P38" i="72"/>
  <c r="E38" i="72"/>
  <c r="T38" i="72" s="1"/>
  <c r="S37" i="72"/>
  <c r="R37" i="72"/>
  <c r="Q37" i="72"/>
  <c r="P37" i="72"/>
  <c r="E37" i="72"/>
  <c r="T37" i="72" s="1"/>
  <c r="S36" i="72"/>
  <c r="R36" i="72"/>
  <c r="Q36" i="72"/>
  <c r="P36" i="72"/>
  <c r="E36" i="72"/>
  <c r="T36" i="72" s="1"/>
  <c r="S35" i="72"/>
  <c r="R35" i="72"/>
  <c r="Q35" i="72"/>
  <c r="P35" i="72"/>
  <c r="E35" i="72"/>
  <c r="T35" i="72" s="1"/>
  <c r="U34" i="72"/>
  <c r="S34" i="72"/>
  <c r="R34" i="72"/>
  <c r="Q34" i="72"/>
  <c r="P34" i="72"/>
  <c r="E34" i="72"/>
  <c r="T34" i="72" s="1"/>
  <c r="S33" i="72"/>
  <c r="R33" i="72"/>
  <c r="Q33" i="72"/>
  <c r="P33" i="72"/>
  <c r="E33" i="72"/>
  <c r="U32" i="72"/>
  <c r="S32" i="72"/>
  <c r="R32" i="72"/>
  <c r="Q32" i="72"/>
  <c r="P32" i="72"/>
  <c r="E32" i="72"/>
  <c r="T32" i="72" s="1"/>
  <c r="T31" i="72"/>
  <c r="S31" i="72"/>
  <c r="R31" i="72"/>
  <c r="Q31" i="72"/>
  <c r="P31" i="72"/>
  <c r="E31" i="72"/>
  <c r="S30" i="72"/>
  <c r="R30" i="72"/>
  <c r="Q30" i="72"/>
  <c r="P30" i="72"/>
  <c r="E30" i="72"/>
  <c r="T30" i="72" s="1"/>
  <c r="S29" i="72"/>
  <c r="R29" i="72"/>
  <c r="Q29" i="72"/>
  <c r="P29" i="72"/>
  <c r="E29" i="72"/>
  <c r="T29" i="72" s="1"/>
  <c r="S28" i="72"/>
  <c r="R28" i="72"/>
  <c r="S27" i="72"/>
  <c r="R27" i="72"/>
  <c r="Q27" i="72"/>
  <c r="P27" i="72"/>
  <c r="E27" i="72"/>
  <c r="T27" i="72" s="1"/>
  <c r="S26" i="72"/>
  <c r="R26" i="72"/>
  <c r="Q26" i="72"/>
  <c r="P26" i="72"/>
  <c r="E26" i="72"/>
  <c r="U26" i="72" s="1"/>
  <c r="S25" i="72"/>
  <c r="R25" i="72"/>
  <c r="Q25" i="72"/>
  <c r="P25" i="72"/>
  <c r="E25" i="72"/>
  <c r="T24" i="72"/>
  <c r="S24" i="72"/>
  <c r="R24" i="72"/>
  <c r="Q24" i="72"/>
  <c r="P24" i="72"/>
  <c r="E24" i="72"/>
  <c r="U24" i="72" s="1"/>
  <c r="S23" i="72"/>
  <c r="R23" i="72"/>
  <c r="Q23" i="72"/>
  <c r="P23" i="72"/>
  <c r="E23" i="72"/>
  <c r="T23" i="72" s="1"/>
  <c r="U22" i="72"/>
  <c r="S22" i="72"/>
  <c r="R22" i="72"/>
  <c r="Q22" i="72"/>
  <c r="P22" i="72"/>
  <c r="E22" i="72"/>
  <c r="T22" i="72" s="1"/>
  <c r="S21" i="72"/>
  <c r="R21" i="72"/>
  <c r="Q21" i="72"/>
  <c r="P21" i="72"/>
  <c r="E21" i="72"/>
  <c r="T21" i="72" s="1"/>
  <c r="U20" i="72"/>
  <c r="T20" i="72"/>
  <c r="S20" i="72"/>
  <c r="R20" i="72"/>
  <c r="Q20" i="72"/>
  <c r="P20" i="72"/>
  <c r="E20" i="72"/>
  <c r="U19" i="72"/>
  <c r="S19" i="72"/>
  <c r="R19" i="72"/>
  <c r="Q19" i="72"/>
  <c r="P19" i="72"/>
  <c r="E19" i="72"/>
  <c r="T19" i="72" s="1"/>
  <c r="S18" i="72"/>
  <c r="R18" i="72"/>
  <c r="Q18" i="72"/>
  <c r="P18" i="72"/>
  <c r="E18" i="72"/>
  <c r="U18" i="72" s="1"/>
  <c r="S17" i="72"/>
  <c r="R17" i="72"/>
  <c r="Q17" i="72"/>
  <c r="P17" i="72"/>
  <c r="E17" i="72"/>
  <c r="T17" i="72" s="1"/>
  <c r="S16" i="72"/>
  <c r="R16" i="72"/>
  <c r="Q16" i="72"/>
  <c r="P16" i="72"/>
  <c r="E16" i="72"/>
  <c r="U16" i="72" s="1"/>
  <c r="S15" i="72"/>
  <c r="R15" i="72"/>
  <c r="Q15" i="72"/>
  <c r="P15" i="72"/>
  <c r="E15" i="72"/>
  <c r="T15" i="72" s="1"/>
  <c r="U14" i="72"/>
  <c r="S14" i="72"/>
  <c r="R14" i="72"/>
  <c r="Q14" i="72"/>
  <c r="P14" i="72"/>
  <c r="E14" i="72"/>
  <c r="T14" i="72" s="1"/>
  <c r="S13" i="72"/>
  <c r="R13" i="72"/>
  <c r="Q13" i="72"/>
  <c r="P13" i="72"/>
  <c r="E13" i="72"/>
  <c r="T12" i="72"/>
  <c r="S12" i="72"/>
  <c r="R12" i="72"/>
  <c r="Q12" i="72"/>
  <c r="P12" i="72"/>
  <c r="E12" i="72"/>
  <c r="U12" i="72" s="1"/>
  <c r="S11" i="72"/>
  <c r="R11" i="72"/>
  <c r="Q11" i="72"/>
  <c r="P11" i="72"/>
  <c r="E11" i="72"/>
  <c r="T11" i="72" s="1"/>
  <c r="S10" i="72"/>
  <c r="R10" i="72"/>
  <c r="Q10" i="72"/>
  <c r="P10" i="72"/>
  <c r="E10" i="72"/>
  <c r="S9" i="72"/>
  <c r="R9" i="72"/>
  <c r="S64" i="71"/>
  <c r="R64" i="71"/>
  <c r="Q64" i="71"/>
  <c r="P64" i="71"/>
  <c r="E64" i="71"/>
  <c r="T64" i="71" s="1"/>
  <c r="T63" i="71"/>
  <c r="S63" i="71"/>
  <c r="R63" i="71"/>
  <c r="Q63" i="71"/>
  <c r="P63" i="71"/>
  <c r="E63" i="71"/>
  <c r="U63" i="71" s="1"/>
  <c r="S62" i="71"/>
  <c r="R62" i="71"/>
  <c r="S60" i="71"/>
  <c r="R60" i="71"/>
  <c r="Q60" i="71"/>
  <c r="P60" i="71"/>
  <c r="E60" i="71"/>
  <c r="U60" i="71" s="1"/>
  <c r="S59" i="71"/>
  <c r="R59" i="71"/>
  <c r="Q59" i="71"/>
  <c r="P59" i="71"/>
  <c r="E59" i="71"/>
  <c r="S58" i="71"/>
  <c r="R58" i="71"/>
  <c r="Q58" i="71"/>
  <c r="P58" i="71"/>
  <c r="E58" i="71"/>
  <c r="T58" i="71" s="1"/>
  <c r="S57" i="71"/>
  <c r="R57" i="71"/>
  <c r="Q57" i="71"/>
  <c r="P57" i="71"/>
  <c r="E57" i="71"/>
  <c r="T57" i="71" s="1"/>
  <c r="S56" i="71"/>
  <c r="R56" i="71"/>
  <c r="S55" i="71"/>
  <c r="R55" i="71"/>
  <c r="Q55" i="71"/>
  <c r="P55" i="71"/>
  <c r="E55" i="71"/>
  <c r="T55" i="71" s="1"/>
  <c r="T54" i="71"/>
  <c r="S54" i="71"/>
  <c r="R54" i="71"/>
  <c r="Q54" i="71"/>
  <c r="P54" i="71"/>
  <c r="E54" i="71"/>
  <c r="U54" i="71" s="1"/>
  <c r="U53" i="71"/>
  <c r="S53" i="71"/>
  <c r="R53" i="71"/>
  <c r="Q53" i="71"/>
  <c r="P53" i="71"/>
  <c r="E53" i="71"/>
  <c r="T53" i="71" s="1"/>
  <c r="S52" i="71"/>
  <c r="R52" i="71"/>
  <c r="Q52" i="71"/>
  <c r="P52" i="71"/>
  <c r="E52" i="71"/>
  <c r="U52" i="71" s="1"/>
  <c r="S51" i="71"/>
  <c r="R51" i="71"/>
  <c r="Q51" i="71"/>
  <c r="P51" i="71"/>
  <c r="E51" i="71"/>
  <c r="T51" i="71" s="1"/>
  <c r="S50" i="71"/>
  <c r="R50" i="71"/>
  <c r="Q50" i="71"/>
  <c r="P50" i="71"/>
  <c r="E50" i="71"/>
  <c r="T50" i="71" s="1"/>
  <c r="U49" i="71"/>
  <c r="S49" i="71"/>
  <c r="R49" i="71"/>
  <c r="Q49" i="71"/>
  <c r="P49" i="71"/>
  <c r="E49" i="71"/>
  <c r="T49" i="71" s="1"/>
  <c r="S48" i="71"/>
  <c r="R48" i="71"/>
  <c r="Q48" i="71"/>
  <c r="P48" i="71"/>
  <c r="E48" i="71"/>
  <c r="T48" i="71" s="1"/>
  <c r="U47" i="71"/>
  <c r="T47" i="71"/>
  <c r="S47" i="71"/>
  <c r="R47" i="71"/>
  <c r="Q47" i="71"/>
  <c r="P47" i="71"/>
  <c r="E47" i="71"/>
  <c r="S46" i="71"/>
  <c r="R46" i="71"/>
  <c r="Q46" i="71"/>
  <c r="P46" i="71"/>
  <c r="E46" i="71"/>
  <c r="T46" i="71" s="1"/>
  <c r="S45" i="71"/>
  <c r="R45" i="71"/>
  <c r="Q45" i="71"/>
  <c r="P45" i="71"/>
  <c r="E45" i="71"/>
  <c r="S44" i="71"/>
  <c r="R44" i="71"/>
  <c r="S43" i="71"/>
  <c r="R43" i="71"/>
  <c r="S42" i="71"/>
  <c r="R42" i="71"/>
  <c r="Q42" i="71"/>
  <c r="P42" i="71"/>
  <c r="E42" i="71"/>
  <c r="U42" i="71" s="1"/>
  <c r="S41" i="71"/>
  <c r="R41" i="71"/>
  <c r="Q41" i="71"/>
  <c r="P41" i="71"/>
  <c r="E41" i="71"/>
  <c r="T41" i="71" s="1"/>
  <c r="S40" i="71"/>
  <c r="R40" i="71"/>
  <c r="Q40" i="71"/>
  <c r="P40" i="71"/>
  <c r="E40" i="71"/>
  <c r="U40" i="71" s="1"/>
  <c r="S39" i="71"/>
  <c r="R39" i="71"/>
  <c r="Q39" i="71"/>
  <c r="P39" i="71"/>
  <c r="E39" i="71"/>
  <c r="U39" i="71" s="1"/>
  <c r="S38" i="71"/>
  <c r="R38" i="71"/>
  <c r="Q38" i="71"/>
  <c r="P38" i="71"/>
  <c r="E38" i="71"/>
  <c r="U38" i="71" s="1"/>
  <c r="U37" i="71"/>
  <c r="S37" i="71"/>
  <c r="R37" i="71"/>
  <c r="Q37" i="71"/>
  <c r="P37" i="71"/>
  <c r="E37" i="71"/>
  <c r="T37" i="71" s="1"/>
  <c r="S36" i="71"/>
  <c r="R36" i="71"/>
  <c r="Q36" i="71"/>
  <c r="P36" i="71"/>
  <c r="E36" i="71"/>
  <c r="S35" i="71"/>
  <c r="R35" i="71"/>
  <c r="Q35" i="71"/>
  <c r="P35" i="71"/>
  <c r="E35" i="71"/>
  <c r="T35" i="71" s="1"/>
  <c r="S34" i="71"/>
  <c r="R34" i="71"/>
  <c r="Q34" i="71"/>
  <c r="P34" i="71"/>
  <c r="E34" i="71"/>
  <c r="U34" i="71" s="1"/>
  <c r="S33" i="71"/>
  <c r="R33" i="71"/>
  <c r="Q33" i="71"/>
  <c r="P33" i="71"/>
  <c r="E33" i="71"/>
  <c r="S32" i="71"/>
  <c r="R32" i="71"/>
  <c r="Q32" i="71"/>
  <c r="P32" i="71"/>
  <c r="E32" i="71"/>
  <c r="T31" i="71"/>
  <c r="S31" i="71"/>
  <c r="R31" i="71"/>
  <c r="Q31" i="71"/>
  <c r="P31" i="71"/>
  <c r="E31" i="71"/>
  <c r="U30" i="71"/>
  <c r="S30" i="71"/>
  <c r="R30" i="71"/>
  <c r="Q30" i="71"/>
  <c r="P30" i="71"/>
  <c r="E30" i="71"/>
  <c r="T30" i="71" s="1"/>
  <c r="S29" i="71"/>
  <c r="R29" i="71"/>
  <c r="Q29" i="71"/>
  <c r="P29" i="71"/>
  <c r="E29" i="71"/>
  <c r="U29" i="71" s="1"/>
  <c r="S28" i="71"/>
  <c r="R28" i="71"/>
  <c r="T27" i="71"/>
  <c r="S27" i="71"/>
  <c r="R27" i="71"/>
  <c r="Q27" i="71"/>
  <c r="P27" i="71"/>
  <c r="E27" i="71"/>
  <c r="U27" i="71" s="1"/>
  <c r="S26" i="71"/>
  <c r="R26" i="71"/>
  <c r="Q26" i="71"/>
  <c r="P26" i="71"/>
  <c r="E26" i="71"/>
  <c r="U25" i="71"/>
  <c r="T25" i="71"/>
  <c r="S25" i="71"/>
  <c r="R25" i="71"/>
  <c r="Q25" i="71"/>
  <c r="P25" i="71"/>
  <c r="E25" i="71"/>
  <c r="S24" i="71"/>
  <c r="R24" i="71"/>
  <c r="Q24" i="71"/>
  <c r="P24" i="71"/>
  <c r="E24" i="71"/>
  <c r="S23" i="71"/>
  <c r="R23" i="71"/>
  <c r="Q23" i="71"/>
  <c r="P23" i="71"/>
  <c r="E23" i="71"/>
  <c r="U23" i="71" s="1"/>
  <c r="S22" i="71"/>
  <c r="R22" i="71"/>
  <c r="Q22" i="71"/>
  <c r="P22" i="71"/>
  <c r="E22" i="71"/>
  <c r="T22" i="71" s="1"/>
  <c r="T21" i="71"/>
  <c r="S21" i="71"/>
  <c r="R21" i="71"/>
  <c r="Q21" i="71"/>
  <c r="P21" i="71"/>
  <c r="E21" i="71"/>
  <c r="U21" i="71" s="1"/>
  <c r="S20" i="71"/>
  <c r="R20" i="71"/>
  <c r="Q20" i="71"/>
  <c r="U20" i="71" s="1"/>
  <c r="P20" i="71"/>
  <c r="E20" i="71"/>
  <c r="S19" i="71"/>
  <c r="R19" i="71"/>
  <c r="Q19" i="71"/>
  <c r="P19" i="71"/>
  <c r="E19" i="71"/>
  <c r="U19" i="71" s="1"/>
  <c r="S18" i="71"/>
  <c r="R18" i="71"/>
  <c r="Q18" i="71"/>
  <c r="P18" i="71"/>
  <c r="E18" i="71"/>
  <c r="T18" i="71" s="1"/>
  <c r="U17" i="71"/>
  <c r="T17" i="71"/>
  <c r="S17" i="71"/>
  <c r="R17" i="71"/>
  <c r="Q17" i="71"/>
  <c r="P17" i="71"/>
  <c r="E17" i="71"/>
  <c r="S16" i="71"/>
  <c r="R16" i="71"/>
  <c r="Q16" i="71"/>
  <c r="P16" i="71"/>
  <c r="E16" i="71"/>
  <c r="T16" i="71" s="1"/>
  <c r="S15" i="71"/>
  <c r="R15" i="71"/>
  <c r="Q15" i="71"/>
  <c r="P15" i="71"/>
  <c r="E15" i="71"/>
  <c r="U15" i="71" s="1"/>
  <c r="S14" i="71"/>
  <c r="R14" i="71"/>
  <c r="Q14" i="71"/>
  <c r="P14" i="71"/>
  <c r="E14" i="71"/>
  <c r="S13" i="71"/>
  <c r="R13" i="71"/>
  <c r="Q13" i="71"/>
  <c r="P13" i="71"/>
  <c r="E13" i="71"/>
  <c r="S12" i="71"/>
  <c r="R12" i="71"/>
  <c r="Q12" i="71"/>
  <c r="P12" i="71"/>
  <c r="E12" i="71"/>
  <c r="T12" i="71" s="1"/>
  <c r="S11" i="71"/>
  <c r="R11" i="71"/>
  <c r="Q11" i="71"/>
  <c r="P11" i="71"/>
  <c r="E11" i="71"/>
  <c r="U11" i="71" s="1"/>
  <c r="S10" i="71"/>
  <c r="R10" i="71"/>
  <c r="Q10" i="71"/>
  <c r="P10" i="71"/>
  <c r="E10" i="71"/>
  <c r="S9" i="71"/>
  <c r="R9" i="71"/>
  <c r="S64" i="70"/>
  <c r="R64" i="70"/>
  <c r="Q64" i="70"/>
  <c r="P64" i="70"/>
  <c r="E64" i="70"/>
  <c r="U64" i="70" s="1"/>
  <c r="S63" i="70"/>
  <c r="R63" i="70"/>
  <c r="Q63" i="70"/>
  <c r="P63" i="70"/>
  <c r="P62" i="70" s="1"/>
  <c r="E63" i="70"/>
  <c r="U63" i="70" s="1"/>
  <c r="S62" i="70"/>
  <c r="R62" i="70"/>
  <c r="S60" i="70"/>
  <c r="R60" i="70"/>
  <c r="Q60" i="70"/>
  <c r="P60" i="70"/>
  <c r="E60" i="70"/>
  <c r="U60" i="70" s="1"/>
  <c r="S59" i="70"/>
  <c r="R59" i="70"/>
  <c r="Q59" i="70"/>
  <c r="P59" i="70"/>
  <c r="E59" i="70"/>
  <c r="T59" i="70" s="1"/>
  <c r="S58" i="70"/>
  <c r="R58" i="70"/>
  <c r="Q58" i="70"/>
  <c r="P58" i="70"/>
  <c r="E58" i="70"/>
  <c r="U58" i="70" s="1"/>
  <c r="U57" i="70"/>
  <c r="S57" i="70"/>
  <c r="R57" i="70"/>
  <c r="Q57" i="70"/>
  <c r="P57" i="70"/>
  <c r="E57" i="70"/>
  <c r="T57" i="70" s="1"/>
  <c r="S56" i="70"/>
  <c r="R56" i="70"/>
  <c r="S55" i="70"/>
  <c r="R55" i="70"/>
  <c r="Q55" i="70"/>
  <c r="P55" i="70"/>
  <c r="E55" i="70"/>
  <c r="T55" i="70" s="1"/>
  <c r="U54" i="70"/>
  <c r="S54" i="70"/>
  <c r="R54" i="70"/>
  <c r="Q54" i="70"/>
  <c r="P54" i="70"/>
  <c r="E54" i="70"/>
  <c r="T54" i="70" s="1"/>
  <c r="S53" i="70"/>
  <c r="R53" i="70"/>
  <c r="Q53" i="70"/>
  <c r="P53" i="70"/>
  <c r="E53" i="70"/>
  <c r="T52" i="70"/>
  <c r="S52" i="70"/>
  <c r="R52" i="70"/>
  <c r="Q52" i="70"/>
  <c r="P52" i="70"/>
  <c r="E52" i="70"/>
  <c r="U52" i="70" s="1"/>
  <c r="S51" i="70"/>
  <c r="R51" i="70"/>
  <c r="Q51" i="70"/>
  <c r="P51" i="70"/>
  <c r="E51" i="70"/>
  <c r="S50" i="70"/>
  <c r="R50" i="70"/>
  <c r="Q50" i="70"/>
  <c r="P50" i="70"/>
  <c r="E50" i="70"/>
  <c r="T50" i="70" s="1"/>
  <c r="S49" i="70"/>
  <c r="R49" i="70"/>
  <c r="Q49" i="70"/>
  <c r="P49" i="70"/>
  <c r="E49" i="70"/>
  <c r="U49" i="70" s="1"/>
  <c r="U48" i="70"/>
  <c r="S48" i="70"/>
  <c r="R48" i="70"/>
  <c r="Q48" i="70"/>
  <c r="P48" i="70"/>
  <c r="E48" i="70"/>
  <c r="T48" i="70" s="1"/>
  <c r="T47" i="70"/>
  <c r="S47" i="70"/>
  <c r="R47" i="70"/>
  <c r="Q47" i="70"/>
  <c r="P47" i="70"/>
  <c r="E47" i="70"/>
  <c r="U47" i="70" s="1"/>
  <c r="T46" i="70"/>
  <c r="S46" i="70"/>
  <c r="R46" i="70"/>
  <c r="Q46" i="70"/>
  <c r="P46" i="70"/>
  <c r="E46" i="70"/>
  <c r="U46" i="70" s="1"/>
  <c r="S45" i="70"/>
  <c r="R45" i="70"/>
  <c r="Q45" i="70"/>
  <c r="P45" i="70"/>
  <c r="E45" i="70"/>
  <c r="S44" i="70"/>
  <c r="R44" i="70"/>
  <c r="S43" i="70"/>
  <c r="R43" i="70"/>
  <c r="S42" i="70"/>
  <c r="R42" i="70"/>
  <c r="Q42" i="70"/>
  <c r="P42" i="70"/>
  <c r="E42" i="70"/>
  <c r="T42" i="70" s="1"/>
  <c r="S41" i="70"/>
  <c r="R41" i="70"/>
  <c r="Q41" i="70"/>
  <c r="P41" i="70"/>
  <c r="E41" i="70"/>
  <c r="U41" i="70" s="1"/>
  <c r="S40" i="70"/>
  <c r="R40" i="70"/>
  <c r="Q40" i="70"/>
  <c r="P40" i="70"/>
  <c r="E40" i="70"/>
  <c r="T40" i="70" s="1"/>
  <c r="S39" i="70"/>
  <c r="R39" i="70"/>
  <c r="Q39" i="70"/>
  <c r="P39" i="70"/>
  <c r="E39" i="70"/>
  <c r="U39" i="70" s="1"/>
  <c r="S38" i="70"/>
  <c r="R38" i="70"/>
  <c r="Q38" i="70"/>
  <c r="P38" i="70"/>
  <c r="E38" i="70"/>
  <c r="T38" i="70" s="1"/>
  <c r="U37" i="70"/>
  <c r="S37" i="70"/>
  <c r="R37" i="70"/>
  <c r="Q37" i="70"/>
  <c r="P37" i="70"/>
  <c r="E37" i="70"/>
  <c r="T37" i="70" s="1"/>
  <c r="S36" i="70"/>
  <c r="R36" i="70"/>
  <c r="Q36" i="70"/>
  <c r="P36" i="70"/>
  <c r="E36" i="70"/>
  <c r="T36" i="70" s="1"/>
  <c r="S35" i="70"/>
  <c r="R35" i="70"/>
  <c r="Q35" i="70"/>
  <c r="P35" i="70"/>
  <c r="E35" i="70"/>
  <c r="U34" i="70"/>
  <c r="T34" i="70"/>
  <c r="S34" i="70"/>
  <c r="R34" i="70"/>
  <c r="Q34" i="70"/>
  <c r="P34" i="70"/>
  <c r="E34" i="70"/>
  <c r="T33" i="70"/>
  <c r="S33" i="70"/>
  <c r="R33" i="70"/>
  <c r="Q33" i="70"/>
  <c r="P33" i="70"/>
  <c r="E33" i="70"/>
  <c r="S32" i="70"/>
  <c r="R32" i="70"/>
  <c r="Q32" i="70"/>
  <c r="P32" i="70"/>
  <c r="E32" i="70"/>
  <c r="T32" i="70" s="1"/>
  <c r="S31" i="70"/>
  <c r="R31" i="70"/>
  <c r="Q31" i="70"/>
  <c r="P31" i="70"/>
  <c r="E31" i="70"/>
  <c r="U30" i="70"/>
  <c r="S30" i="70"/>
  <c r="R30" i="70"/>
  <c r="Q30" i="70"/>
  <c r="P30" i="70"/>
  <c r="E30" i="70"/>
  <c r="T30" i="70" s="1"/>
  <c r="S29" i="70"/>
  <c r="R29" i="70"/>
  <c r="Q29" i="70"/>
  <c r="P29" i="70"/>
  <c r="E29" i="70"/>
  <c r="U29" i="70" s="1"/>
  <c r="S28" i="70"/>
  <c r="R28" i="70"/>
  <c r="S27" i="70"/>
  <c r="R27" i="70"/>
  <c r="Q27" i="70"/>
  <c r="P27" i="70"/>
  <c r="E27" i="70"/>
  <c r="T26" i="70"/>
  <c r="S26" i="70"/>
  <c r="R26" i="70"/>
  <c r="Q26" i="70"/>
  <c r="P26" i="70"/>
  <c r="E26" i="70"/>
  <c r="U26" i="70" s="1"/>
  <c r="S25" i="70"/>
  <c r="R25" i="70"/>
  <c r="Q25" i="70"/>
  <c r="P25" i="70"/>
  <c r="E25" i="70"/>
  <c r="T25" i="70" s="1"/>
  <c r="S24" i="70"/>
  <c r="R24" i="70"/>
  <c r="Q24" i="70"/>
  <c r="P24" i="70"/>
  <c r="E24" i="70"/>
  <c r="T24" i="70" s="1"/>
  <c r="S23" i="70"/>
  <c r="R23" i="70"/>
  <c r="Q23" i="70"/>
  <c r="P23" i="70"/>
  <c r="E23" i="70"/>
  <c r="T22" i="70"/>
  <c r="S22" i="70"/>
  <c r="R22" i="70"/>
  <c r="Q22" i="70"/>
  <c r="P22" i="70"/>
  <c r="E22" i="70"/>
  <c r="U22" i="70" s="1"/>
  <c r="T21" i="70"/>
  <c r="S21" i="70"/>
  <c r="R21" i="70"/>
  <c r="Q21" i="70"/>
  <c r="P21" i="70"/>
  <c r="E21" i="70"/>
  <c r="U21" i="70" s="1"/>
  <c r="S20" i="70"/>
  <c r="R20" i="70"/>
  <c r="Q20" i="70"/>
  <c r="P20" i="70"/>
  <c r="E20" i="70"/>
  <c r="T20" i="70" s="1"/>
  <c r="S19" i="70"/>
  <c r="R19" i="70"/>
  <c r="Q19" i="70"/>
  <c r="P19" i="70"/>
  <c r="E19" i="70"/>
  <c r="T19" i="70" s="1"/>
  <c r="S18" i="70"/>
  <c r="R18" i="70"/>
  <c r="Q18" i="70"/>
  <c r="P18" i="70"/>
  <c r="E18" i="70"/>
  <c r="U18" i="70" s="1"/>
  <c r="S17" i="70"/>
  <c r="R17" i="70"/>
  <c r="Q17" i="70"/>
  <c r="P17" i="70"/>
  <c r="E17" i="70"/>
  <c r="T17" i="70" s="1"/>
  <c r="T16" i="70"/>
  <c r="S16" i="70"/>
  <c r="R16" i="70"/>
  <c r="Q16" i="70"/>
  <c r="P16" i="70"/>
  <c r="E16" i="70"/>
  <c r="U16" i="70" s="1"/>
  <c r="S15" i="70"/>
  <c r="R15" i="70"/>
  <c r="Q15" i="70"/>
  <c r="P15" i="70"/>
  <c r="E15" i="70"/>
  <c r="U15" i="70" s="1"/>
  <c r="S14" i="70"/>
  <c r="R14" i="70"/>
  <c r="Q14" i="70"/>
  <c r="P14" i="70"/>
  <c r="E14" i="70"/>
  <c r="U14" i="70" s="1"/>
  <c r="S13" i="70"/>
  <c r="R13" i="70"/>
  <c r="Q13" i="70"/>
  <c r="P13" i="70"/>
  <c r="E13" i="70"/>
  <c r="U13" i="70" s="1"/>
  <c r="S12" i="70"/>
  <c r="R12" i="70"/>
  <c r="Q12" i="70"/>
  <c r="P12" i="70"/>
  <c r="E12" i="70"/>
  <c r="S11" i="70"/>
  <c r="R11" i="70"/>
  <c r="Q11" i="70"/>
  <c r="P11" i="70"/>
  <c r="E11" i="70"/>
  <c r="T11" i="70" s="1"/>
  <c r="T10" i="70"/>
  <c r="S10" i="70"/>
  <c r="R10" i="70"/>
  <c r="Q10" i="70"/>
  <c r="P10" i="70"/>
  <c r="E10" i="70"/>
  <c r="R9" i="70"/>
  <c r="S64" i="69"/>
  <c r="R64" i="69"/>
  <c r="Q64" i="69"/>
  <c r="P64" i="69"/>
  <c r="E64" i="69"/>
  <c r="U64" i="69" s="1"/>
  <c r="S63" i="69"/>
  <c r="R63" i="69"/>
  <c r="Q63" i="69"/>
  <c r="Q62" i="69" s="1"/>
  <c r="P63" i="69"/>
  <c r="E63" i="69"/>
  <c r="T63" i="69" s="1"/>
  <c r="S62" i="69"/>
  <c r="R62" i="69"/>
  <c r="S60" i="69"/>
  <c r="R60" i="69"/>
  <c r="Q60" i="69"/>
  <c r="P60" i="69"/>
  <c r="E60" i="69"/>
  <c r="T60" i="69" s="1"/>
  <c r="S59" i="69"/>
  <c r="R59" i="69"/>
  <c r="Q59" i="69"/>
  <c r="P59" i="69"/>
  <c r="E59" i="69"/>
  <c r="S58" i="69"/>
  <c r="R58" i="69"/>
  <c r="Q58" i="69"/>
  <c r="P58" i="69"/>
  <c r="E58" i="69"/>
  <c r="T58" i="69" s="1"/>
  <c r="S57" i="69"/>
  <c r="R57" i="69"/>
  <c r="Q57" i="69"/>
  <c r="P57" i="69"/>
  <c r="E57" i="69"/>
  <c r="T57" i="69" s="1"/>
  <c r="S56" i="69"/>
  <c r="R56" i="69"/>
  <c r="S55" i="69"/>
  <c r="R55" i="69"/>
  <c r="Q55" i="69"/>
  <c r="P55" i="69"/>
  <c r="E55" i="69"/>
  <c r="T54" i="69"/>
  <c r="S54" i="69"/>
  <c r="R54" i="69"/>
  <c r="Q54" i="69"/>
  <c r="P54" i="69"/>
  <c r="E54" i="69"/>
  <c r="U54" i="69" s="1"/>
  <c r="S53" i="69"/>
  <c r="R53" i="69"/>
  <c r="Q53" i="69"/>
  <c r="P53" i="69"/>
  <c r="E53" i="69"/>
  <c r="T53" i="69" s="1"/>
  <c r="S52" i="69"/>
  <c r="R52" i="69"/>
  <c r="Q52" i="69"/>
  <c r="P52" i="69"/>
  <c r="E52" i="69"/>
  <c r="T52" i="69" s="1"/>
  <c r="S51" i="69"/>
  <c r="R51" i="69"/>
  <c r="Q51" i="69"/>
  <c r="P51" i="69"/>
  <c r="E51" i="69"/>
  <c r="T51" i="69" s="1"/>
  <c r="S50" i="69"/>
  <c r="R50" i="69"/>
  <c r="Q50" i="69"/>
  <c r="P50" i="69"/>
  <c r="E50" i="69"/>
  <c r="U50" i="69" s="1"/>
  <c r="U49" i="69"/>
  <c r="S49" i="69"/>
  <c r="R49" i="69"/>
  <c r="Q49" i="69"/>
  <c r="P49" i="69"/>
  <c r="E49" i="69"/>
  <c r="T49" i="69" s="1"/>
  <c r="S48" i="69"/>
  <c r="R48" i="69"/>
  <c r="Q48" i="69"/>
  <c r="P48" i="69"/>
  <c r="E48" i="69"/>
  <c r="U48" i="69" s="1"/>
  <c r="S47" i="69"/>
  <c r="R47" i="69"/>
  <c r="Q47" i="69"/>
  <c r="P47" i="69"/>
  <c r="E47" i="69"/>
  <c r="T47" i="69" s="1"/>
  <c r="S46" i="69"/>
  <c r="R46" i="69"/>
  <c r="Q46" i="69"/>
  <c r="P46" i="69"/>
  <c r="E46" i="69"/>
  <c r="U46" i="69" s="1"/>
  <c r="S45" i="69"/>
  <c r="R45" i="69"/>
  <c r="Q45" i="69"/>
  <c r="P45" i="69"/>
  <c r="E45" i="69"/>
  <c r="U45" i="69" s="1"/>
  <c r="S44" i="69"/>
  <c r="R44" i="69"/>
  <c r="S43" i="69"/>
  <c r="S42" i="69"/>
  <c r="R42" i="69"/>
  <c r="Q42" i="69"/>
  <c r="P42" i="69"/>
  <c r="E42" i="69"/>
  <c r="U42" i="69" s="1"/>
  <c r="S41" i="69"/>
  <c r="R41" i="69"/>
  <c r="Q41" i="69"/>
  <c r="P41" i="69"/>
  <c r="E41" i="69"/>
  <c r="U41" i="69" s="1"/>
  <c r="S40" i="69"/>
  <c r="R40" i="69"/>
  <c r="Q40" i="69"/>
  <c r="P40" i="69"/>
  <c r="E40" i="69"/>
  <c r="U40" i="69" s="1"/>
  <c r="S39" i="69"/>
  <c r="R39" i="69"/>
  <c r="Q39" i="69"/>
  <c r="P39" i="69"/>
  <c r="E39" i="69"/>
  <c r="T39" i="69" s="1"/>
  <c r="S38" i="69"/>
  <c r="R38" i="69"/>
  <c r="Q38" i="69"/>
  <c r="P38" i="69"/>
  <c r="E38" i="69"/>
  <c r="U38" i="69" s="1"/>
  <c r="U37" i="69"/>
  <c r="S37" i="69"/>
  <c r="R37" i="69"/>
  <c r="Q37" i="69"/>
  <c r="P37" i="69"/>
  <c r="E37" i="69"/>
  <c r="T37" i="69" s="1"/>
  <c r="S36" i="69"/>
  <c r="R36" i="69"/>
  <c r="Q36" i="69"/>
  <c r="P36" i="69"/>
  <c r="E36" i="69"/>
  <c r="S35" i="69"/>
  <c r="R35" i="69"/>
  <c r="Q35" i="69"/>
  <c r="P35" i="69"/>
  <c r="E35" i="69"/>
  <c r="T35" i="69" s="1"/>
  <c r="S34" i="69"/>
  <c r="R34" i="69"/>
  <c r="Q34" i="69"/>
  <c r="P34" i="69"/>
  <c r="E34" i="69"/>
  <c r="S33" i="69"/>
  <c r="R33" i="69"/>
  <c r="Q33" i="69"/>
  <c r="P33" i="69"/>
  <c r="T33" i="69" s="1"/>
  <c r="E33" i="69"/>
  <c r="S32" i="69"/>
  <c r="R32" i="69"/>
  <c r="Q32" i="69"/>
  <c r="P32" i="69"/>
  <c r="E32" i="69"/>
  <c r="U32" i="69" s="1"/>
  <c r="T31" i="69"/>
  <c r="S31" i="69"/>
  <c r="R31" i="69"/>
  <c r="Q31" i="69"/>
  <c r="P31" i="69"/>
  <c r="E31" i="69"/>
  <c r="U31" i="69" s="1"/>
  <c r="S30" i="69"/>
  <c r="R30" i="69"/>
  <c r="Q30" i="69"/>
  <c r="P30" i="69"/>
  <c r="E30" i="69"/>
  <c r="S29" i="69"/>
  <c r="R29" i="69"/>
  <c r="Q29" i="69"/>
  <c r="P29" i="69"/>
  <c r="E29" i="69"/>
  <c r="U29" i="69" s="1"/>
  <c r="S28" i="69"/>
  <c r="R28" i="69"/>
  <c r="U27" i="69"/>
  <c r="T27" i="69"/>
  <c r="S27" i="69"/>
  <c r="R27" i="69"/>
  <c r="Q27" i="69"/>
  <c r="P27" i="69"/>
  <c r="E27" i="69"/>
  <c r="S26" i="69"/>
  <c r="R26" i="69"/>
  <c r="Q26" i="69"/>
  <c r="P26" i="69"/>
  <c r="E26" i="69"/>
  <c r="T26" i="69" s="1"/>
  <c r="T25" i="69"/>
  <c r="S25" i="69"/>
  <c r="R25" i="69"/>
  <c r="Q25" i="69"/>
  <c r="P25" i="69"/>
  <c r="E25" i="69"/>
  <c r="U25" i="69" s="1"/>
  <c r="S24" i="69"/>
  <c r="R24" i="69"/>
  <c r="Q24" i="69"/>
  <c r="P24" i="69"/>
  <c r="E24" i="69"/>
  <c r="S23" i="69"/>
  <c r="R23" i="69"/>
  <c r="Q23" i="69"/>
  <c r="P23" i="69"/>
  <c r="E23" i="69"/>
  <c r="S22" i="69"/>
  <c r="R22" i="69"/>
  <c r="Q22" i="69"/>
  <c r="P22" i="69"/>
  <c r="E22" i="69"/>
  <c r="T22" i="69" s="1"/>
  <c r="U21" i="69"/>
  <c r="S21" i="69"/>
  <c r="R21" i="69"/>
  <c r="Q21" i="69"/>
  <c r="P21" i="69"/>
  <c r="E21" i="69"/>
  <c r="T21" i="69" s="1"/>
  <c r="U20" i="69"/>
  <c r="S20" i="69"/>
  <c r="R20" i="69"/>
  <c r="Q20" i="69"/>
  <c r="P20" i="69"/>
  <c r="E20" i="69"/>
  <c r="T20" i="69" s="1"/>
  <c r="T19" i="69"/>
  <c r="S19" i="69"/>
  <c r="R19" i="69"/>
  <c r="Q19" i="69"/>
  <c r="P19" i="69"/>
  <c r="E19" i="69"/>
  <c r="U19" i="69" s="1"/>
  <c r="S18" i="69"/>
  <c r="R18" i="69"/>
  <c r="Q18" i="69"/>
  <c r="P18" i="69"/>
  <c r="E18" i="69"/>
  <c r="T17" i="69"/>
  <c r="S17" i="69"/>
  <c r="R17" i="69"/>
  <c r="Q17" i="69"/>
  <c r="P17" i="69"/>
  <c r="E17" i="69"/>
  <c r="U17" i="69" s="1"/>
  <c r="S16" i="69"/>
  <c r="R16" i="69"/>
  <c r="Q16" i="69"/>
  <c r="P16" i="69"/>
  <c r="E16" i="69"/>
  <c r="T16" i="69" s="1"/>
  <c r="S15" i="69"/>
  <c r="R15" i="69"/>
  <c r="Q15" i="69"/>
  <c r="P15" i="69"/>
  <c r="E15" i="69"/>
  <c r="U15" i="69" s="1"/>
  <c r="S14" i="69"/>
  <c r="R14" i="69"/>
  <c r="Q14" i="69"/>
  <c r="P14" i="69"/>
  <c r="E14" i="69"/>
  <c r="U13" i="69"/>
  <c r="S13" i="69"/>
  <c r="R13" i="69"/>
  <c r="Q13" i="69"/>
  <c r="P13" i="69"/>
  <c r="E13" i="69"/>
  <c r="T13" i="69" s="1"/>
  <c r="T12" i="69"/>
  <c r="S12" i="69"/>
  <c r="R12" i="69"/>
  <c r="Q12" i="69"/>
  <c r="P12" i="69"/>
  <c r="E12" i="69"/>
  <c r="U12" i="69" s="1"/>
  <c r="S11" i="69"/>
  <c r="R11" i="69"/>
  <c r="Q11" i="69"/>
  <c r="P11" i="69"/>
  <c r="E11" i="69"/>
  <c r="U11" i="69" s="1"/>
  <c r="S10" i="69"/>
  <c r="R10" i="69"/>
  <c r="Q10" i="69"/>
  <c r="P10" i="69"/>
  <c r="E10" i="69"/>
  <c r="S9" i="69"/>
  <c r="R9" i="69"/>
  <c r="S64" i="68"/>
  <c r="R64" i="68"/>
  <c r="Q64" i="68"/>
  <c r="P64" i="68"/>
  <c r="E64" i="68"/>
  <c r="U64" i="68" s="1"/>
  <c r="S63" i="68"/>
  <c r="R63" i="68"/>
  <c r="Q63" i="68"/>
  <c r="Q62" i="68" s="1"/>
  <c r="P63" i="68"/>
  <c r="E63" i="68"/>
  <c r="S62" i="68"/>
  <c r="R62" i="68"/>
  <c r="S60" i="68"/>
  <c r="R60" i="68"/>
  <c r="Q60" i="68"/>
  <c r="P60" i="68"/>
  <c r="E60" i="68"/>
  <c r="U60" i="68" s="1"/>
  <c r="S59" i="68"/>
  <c r="R59" i="68"/>
  <c r="Q59" i="68"/>
  <c r="P59" i="68"/>
  <c r="E59" i="68"/>
  <c r="S58" i="68"/>
  <c r="R58" i="68"/>
  <c r="Q58" i="68"/>
  <c r="P58" i="68"/>
  <c r="E58" i="68"/>
  <c r="U58" i="68" s="1"/>
  <c r="S57" i="68"/>
  <c r="R57" i="68"/>
  <c r="Q57" i="68"/>
  <c r="P57" i="68"/>
  <c r="E57" i="68"/>
  <c r="S56" i="68"/>
  <c r="R56" i="68"/>
  <c r="S55" i="68"/>
  <c r="R55" i="68"/>
  <c r="Q55" i="68"/>
  <c r="P55" i="68"/>
  <c r="E55" i="68"/>
  <c r="S54" i="68"/>
  <c r="R54" i="68"/>
  <c r="Q54" i="68"/>
  <c r="P54" i="68"/>
  <c r="E54" i="68"/>
  <c r="U54" i="68" s="1"/>
  <c r="S53" i="68"/>
  <c r="R53" i="68"/>
  <c r="Q53" i="68"/>
  <c r="P53" i="68"/>
  <c r="E53" i="68"/>
  <c r="U53" i="68" s="1"/>
  <c r="S52" i="68"/>
  <c r="R52" i="68"/>
  <c r="Q52" i="68"/>
  <c r="P52" i="68"/>
  <c r="E52" i="68"/>
  <c r="T52" i="68" s="1"/>
  <c r="S51" i="68"/>
  <c r="R51" i="68"/>
  <c r="Q51" i="68"/>
  <c r="P51" i="68"/>
  <c r="E51" i="68"/>
  <c r="U51" i="68" s="1"/>
  <c r="S50" i="68"/>
  <c r="R50" i="68"/>
  <c r="Q50" i="68"/>
  <c r="P50" i="68"/>
  <c r="E50" i="68"/>
  <c r="U50" i="68" s="1"/>
  <c r="S49" i="68"/>
  <c r="R49" i="68"/>
  <c r="Q49" i="68"/>
  <c r="P49" i="68"/>
  <c r="E49" i="68"/>
  <c r="U49" i="68" s="1"/>
  <c r="T48" i="68"/>
  <c r="S48" i="68"/>
  <c r="R48" i="68"/>
  <c r="Q48" i="68"/>
  <c r="P48" i="68"/>
  <c r="E48" i="68"/>
  <c r="U48" i="68" s="1"/>
  <c r="S47" i="68"/>
  <c r="R47" i="68"/>
  <c r="Q47" i="68"/>
  <c r="P47" i="68"/>
  <c r="E47" i="68"/>
  <c r="U47" i="68" s="1"/>
  <c r="S46" i="68"/>
  <c r="R46" i="68"/>
  <c r="Q46" i="68"/>
  <c r="P46" i="68"/>
  <c r="E46" i="68"/>
  <c r="S45" i="68"/>
  <c r="R45" i="68"/>
  <c r="Q45" i="68"/>
  <c r="P45" i="68"/>
  <c r="E45" i="68"/>
  <c r="T45" i="68" s="1"/>
  <c r="S44" i="68"/>
  <c r="R44" i="68"/>
  <c r="R43" i="68"/>
  <c r="S42" i="68"/>
  <c r="R42" i="68"/>
  <c r="Q42" i="68"/>
  <c r="P42" i="68"/>
  <c r="E42" i="68"/>
  <c r="T42" i="68" s="1"/>
  <c r="S41" i="68"/>
  <c r="R41" i="68"/>
  <c r="Q41" i="68"/>
  <c r="P41" i="68"/>
  <c r="E41" i="68"/>
  <c r="S40" i="68"/>
  <c r="R40" i="68"/>
  <c r="Q40" i="68"/>
  <c r="P40" i="68"/>
  <c r="E40" i="68"/>
  <c r="U40" i="68" s="1"/>
  <c r="S39" i="68"/>
  <c r="R39" i="68"/>
  <c r="Q39" i="68"/>
  <c r="P39" i="68"/>
  <c r="E39" i="68"/>
  <c r="T39" i="68" s="1"/>
  <c r="S38" i="68"/>
  <c r="R38" i="68"/>
  <c r="Q38" i="68"/>
  <c r="P38" i="68"/>
  <c r="E38" i="68"/>
  <c r="T38" i="68" s="1"/>
  <c r="S37" i="68"/>
  <c r="R37" i="68"/>
  <c r="Q37" i="68"/>
  <c r="P37" i="68"/>
  <c r="E37" i="68"/>
  <c r="T36" i="68"/>
  <c r="S36" i="68"/>
  <c r="R36" i="68"/>
  <c r="Q36" i="68"/>
  <c r="P36" i="68"/>
  <c r="E36" i="68"/>
  <c r="U36" i="68" s="1"/>
  <c r="S35" i="68"/>
  <c r="R35" i="68"/>
  <c r="Q35" i="68"/>
  <c r="P35" i="68"/>
  <c r="E35" i="68"/>
  <c r="U35" i="68" s="1"/>
  <c r="S34" i="68"/>
  <c r="R34" i="68"/>
  <c r="Q34" i="68"/>
  <c r="P34" i="68"/>
  <c r="E34" i="68"/>
  <c r="T34" i="68" s="1"/>
  <c r="S33" i="68"/>
  <c r="R33" i="68"/>
  <c r="Q33" i="68"/>
  <c r="P33" i="68"/>
  <c r="E33" i="68"/>
  <c r="U32" i="68"/>
  <c r="S32" i="68"/>
  <c r="R32" i="68"/>
  <c r="Q32" i="68"/>
  <c r="P32" i="68"/>
  <c r="E32" i="68"/>
  <c r="T32" i="68" s="1"/>
  <c r="S31" i="68"/>
  <c r="R31" i="68"/>
  <c r="Q31" i="68"/>
  <c r="P31" i="68"/>
  <c r="E31" i="68"/>
  <c r="T30" i="68"/>
  <c r="S30" i="68"/>
  <c r="R30" i="68"/>
  <c r="Q30" i="68"/>
  <c r="P30" i="68"/>
  <c r="E30" i="68"/>
  <c r="U30" i="68" s="1"/>
  <c r="S29" i="68"/>
  <c r="R29" i="68"/>
  <c r="Q29" i="68"/>
  <c r="P29" i="68"/>
  <c r="E29" i="68"/>
  <c r="U29" i="68" s="1"/>
  <c r="S28" i="68"/>
  <c r="S27" i="68"/>
  <c r="R27" i="68"/>
  <c r="Q27" i="68"/>
  <c r="P27" i="68"/>
  <c r="E27" i="68"/>
  <c r="T27" i="68" s="1"/>
  <c r="U26" i="68"/>
  <c r="S26" i="68"/>
  <c r="R26" i="68"/>
  <c r="Q26" i="68"/>
  <c r="P26" i="68"/>
  <c r="E26" i="68"/>
  <c r="T26" i="68" s="1"/>
  <c r="T25" i="68"/>
  <c r="S25" i="68"/>
  <c r="R25" i="68"/>
  <c r="Q25" i="68"/>
  <c r="P25" i="68"/>
  <c r="E25" i="68"/>
  <c r="U25" i="68" s="1"/>
  <c r="U24" i="68"/>
  <c r="T24" i="68"/>
  <c r="S24" i="68"/>
  <c r="R24" i="68"/>
  <c r="Q24" i="68"/>
  <c r="P24" i="68"/>
  <c r="E24" i="68"/>
  <c r="S23" i="68"/>
  <c r="R23" i="68"/>
  <c r="Q23" i="68"/>
  <c r="P23" i="68"/>
  <c r="E23" i="68"/>
  <c r="S22" i="68"/>
  <c r="R22" i="68"/>
  <c r="Q22" i="68"/>
  <c r="P22" i="68"/>
  <c r="E22" i="68"/>
  <c r="U22" i="68" s="1"/>
  <c r="S21" i="68"/>
  <c r="R21" i="68"/>
  <c r="Q21" i="68"/>
  <c r="P21" i="68"/>
  <c r="E21" i="68"/>
  <c r="T21" i="68" s="1"/>
  <c r="U20" i="68"/>
  <c r="S20" i="68"/>
  <c r="R20" i="68"/>
  <c r="Q20" i="68"/>
  <c r="P20" i="68"/>
  <c r="E20" i="68"/>
  <c r="T20" i="68" s="1"/>
  <c r="S19" i="68"/>
  <c r="R19" i="68"/>
  <c r="Q19" i="68"/>
  <c r="P19" i="68"/>
  <c r="E19" i="68"/>
  <c r="S18" i="68"/>
  <c r="R18" i="68"/>
  <c r="Q18" i="68"/>
  <c r="P18" i="68"/>
  <c r="E18" i="68"/>
  <c r="U18" i="68" s="1"/>
  <c r="T17" i="68"/>
  <c r="S17" i="68"/>
  <c r="R17" i="68"/>
  <c r="Q17" i="68"/>
  <c r="P17" i="68"/>
  <c r="E17" i="68"/>
  <c r="U17" i="68" s="1"/>
  <c r="T16" i="68"/>
  <c r="S16" i="68"/>
  <c r="R16" i="68"/>
  <c r="Q16" i="68"/>
  <c r="P16" i="68"/>
  <c r="E16" i="68"/>
  <c r="U16" i="68" s="1"/>
  <c r="S15" i="68"/>
  <c r="R15" i="68"/>
  <c r="Q15" i="68"/>
  <c r="P15" i="68"/>
  <c r="E15" i="68"/>
  <c r="U15" i="68" s="1"/>
  <c r="S14" i="68"/>
  <c r="R14" i="68"/>
  <c r="Q14" i="68"/>
  <c r="P14" i="68"/>
  <c r="E14" i="68"/>
  <c r="U14" i="68" s="1"/>
  <c r="S13" i="68"/>
  <c r="R13" i="68"/>
  <c r="Q13" i="68"/>
  <c r="P13" i="68"/>
  <c r="E13" i="68"/>
  <c r="T13" i="68" s="1"/>
  <c r="T12" i="68"/>
  <c r="S12" i="68"/>
  <c r="R12" i="68"/>
  <c r="Q12" i="68"/>
  <c r="P12" i="68"/>
  <c r="E12" i="68"/>
  <c r="U12" i="68" s="1"/>
  <c r="S11" i="68"/>
  <c r="R11" i="68"/>
  <c r="Q11" i="68"/>
  <c r="P11" i="68"/>
  <c r="E11" i="68"/>
  <c r="U11" i="68" s="1"/>
  <c r="S10" i="68"/>
  <c r="R10" i="68"/>
  <c r="Q10" i="68"/>
  <c r="P10" i="68"/>
  <c r="E10" i="68"/>
  <c r="T10" i="68" s="1"/>
  <c r="R9" i="68"/>
  <c r="S64" i="67"/>
  <c r="R64" i="67"/>
  <c r="Q64" i="67"/>
  <c r="P64" i="67"/>
  <c r="E64" i="67"/>
  <c r="T64" i="67" s="1"/>
  <c r="S63" i="67"/>
  <c r="R63" i="67"/>
  <c r="Q63" i="67"/>
  <c r="Q62" i="67" s="1"/>
  <c r="P63" i="67"/>
  <c r="E63" i="67"/>
  <c r="S62" i="67"/>
  <c r="R62" i="67"/>
  <c r="S60" i="67"/>
  <c r="R60" i="67"/>
  <c r="Q60" i="67"/>
  <c r="P60" i="67"/>
  <c r="E60" i="67"/>
  <c r="U60" i="67" s="1"/>
  <c r="S59" i="67"/>
  <c r="R59" i="67"/>
  <c r="Q59" i="67"/>
  <c r="P59" i="67"/>
  <c r="E59" i="67"/>
  <c r="T59" i="67" s="1"/>
  <c r="S58" i="67"/>
  <c r="R58" i="67"/>
  <c r="Q58" i="67"/>
  <c r="P58" i="67"/>
  <c r="E58" i="67"/>
  <c r="T58" i="67" s="1"/>
  <c r="S57" i="67"/>
  <c r="R57" i="67"/>
  <c r="Q57" i="67"/>
  <c r="P57" i="67"/>
  <c r="E57" i="67"/>
  <c r="S56" i="67"/>
  <c r="R56" i="67"/>
  <c r="S55" i="67"/>
  <c r="R55" i="67"/>
  <c r="Q55" i="67"/>
  <c r="P55" i="67"/>
  <c r="E55" i="67"/>
  <c r="U55" i="67" s="1"/>
  <c r="S54" i="67"/>
  <c r="R54" i="67"/>
  <c r="Q54" i="67"/>
  <c r="P54" i="67"/>
  <c r="E54" i="67"/>
  <c r="T54" i="67" s="1"/>
  <c r="U53" i="67"/>
  <c r="S53" i="67"/>
  <c r="R53" i="67"/>
  <c r="Q53" i="67"/>
  <c r="P53" i="67"/>
  <c r="E53" i="67"/>
  <c r="T53" i="67" s="1"/>
  <c r="U52" i="67"/>
  <c r="S52" i="67"/>
  <c r="R52" i="67"/>
  <c r="Q52" i="67"/>
  <c r="P52" i="67"/>
  <c r="E52" i="67"/>
  <c r="T52" i="67" s="1"/>
  <c r="S51" i="67"/>
  <c r="R51" i="67"/>
  <c r="Q51" i="67"/>
  <c r="P51" i="67"/>
  <c r="E51" i="67"/>
  <c r="U51" i="67" s="1"/>
  <c r="S50" i="67"/>
  <c r="R50" i="67"/>
  <c r="Q50" i="67"/>
  <c r="P50" i="67"/>
  <c r="E50" i="67"/>
  <c r="U50" i="67" s="1"/>
  <c r="S49" i="67"/>
  <c r="R49" i="67"/>
  <c r="Q49" i="67"/>
  <c r="P49" i="67"/>
  <c r="E49" i="67"/>
  <c r="T49" i="67" s="1"/>
  <c r="S48" i="67"/>
  <c r="R48" i="67"/>
  <c r="Q48" i="67"/>
  <c r="P48" i="67"/>
  <c r="E48" i="67"/>
  <c r="T48" i="67" s="1"/>
  <c r="U47" i="67"/>
  <c r="S47" i="67"/>
  <c r="R47" i="67"/>
  <c r="Q47" i="67"/>
  <c r="P47" i="67"/>
  <c r="E47" i="67"/>
  <c r="T47" i="67" s="1"/>
  <c r="S46" i="67"/>
  <c r="R46" i="67"/>
  <c r="Q46" i="67"/>
  <c r="P46" i="67"/>
  <c r="E46" i="67"/>
  <c r="T45" i="67"/>
  <c r="S45" i="67"/>
  <c r="R45" i="67"/>
  <c r="Q45" i="67"/>
  <c r="P45" i="67"/>
  <c r="E45" i="67"/>
  <c r="U45" i="67" s="1"/>
  <c r="S44" i="67"/>
  <c r="R44" i="67"/>
  <c r="S43" i="67"/>
  <c r="R43" i="67"/>
  <c r="S42" i="67"/>
  <c r="R42" i="67"/>
  <c r="Q42" i="67"/>
  <c r="P42" i="67"/>
  <c r="E42" i="67"/>
  <c r="T42" i="67" s="1"/>
  <c r="U41" i="67"/>
  <c r="S41" i="67"/>
  <c r="R41" i="67"/>
  <c r="Q41" i="67"/>
  <c r="P41" i="67"/>
  <c r="E41" i="67"/>
  <c r="T41" i="67" s="1"/>
  <c r="S40" i="67"/>
  <c r="R40" i="67"/>
  <c r="Q40" i="67"/>
  <c r="P40" i="67"/>
  <c r="E40" i="67"/>
  <c r="U40" i="67" s="1"/>
  <c r="S39" i="67"/>
  <c r="R39" i="67"/>
  <c r="Q39" i="67"/>
  <c r="P39" i="67"/>
  <c r="E39" i="67"/>
  <c r="T39" i="67" s="1"/>
  <c r="S38" i="67"/>
  <c r="R38" i="67"/>
  <c r="Q38" i="67"/>
  <c r="P38" i="67"/>
  <c r="E38" i="67"/>
  <c r="T38" i="67" s="1"/>
  <c r="T37" i="67"/>
  <c r="S37" i="67"/>
  <c r="R37" i="67"/>
  <c r="Q37" i="67"/>
  <c r="P37" i="67"/>
  <c r="E37" i="67"/>
  <c r="U37" i="67" s="1"/>
  <c r="T36" i="67"/>
  <c r="S36" i="67"/>
  <c r="R36" i="67"/>
  <c r="Q36" i="67"/>
  <c r="P36" i="67"/>
  <c r="E36" i="67"/>
  <c r="U36" i="67" s="1"/>
  <c r="T35" i="67"/>
  <c r="S35" i="67"/>
  <c r="R35" i="67"/>
  <c r="Q35" i="67"/>
  <c r="P35" i="67"/>
  <c r="E35" i="67"/>
  <c r="U35" i="67" s="1"/>
  <c r="U34" i="67"/>
  <c r="T34" i="67"/>
  <c r="S34" i="67"/>
  <c r="R34" i="67"/>
  <c r="Q34" i="67"/>
  <c r="P34" i="67"/>
  <c r="E34" i="67"/>
  <c r="S33" i="67"/>
  <c r="R33" i="67"/>
  <c r="Q33" i="67"/>
  <c r="P33" i="67"/>
  <c r="E33" i="67"/>
  <c r="U33" i="67" s="1"/>
  <c r="S32" i="67"/>
  <c r="R32" i="67"/>
  <c r="Q32" i="67"/>
  <c r="P32" i="67"/>
  <c r="E32" i="67"/>
  <c r="U32" i="67" s="1"/>
  <c r="S31" i="67"/>
  <c r="R31" i="67"/>
  <c r="Q31" i="67"/>
  <c r="P31" i="67"/>
  <c r="E31" i="67"/>
  <c r="U30" i="67"/>
  <c r="T30" i="67"/>
  <c r="S30" i="67"/>
  <c r="R30" i="67"/>
  <c r="Q30" i="67"/>
  <c r="P30" i="67"/>
  <c r="E30" i="67"/>
  <c r="S29" i="67"/>
  <c r="R29" i="67"/>
  <c r="Q29" i="67"/>
  <c r="P29" i="67"/>
  <c r="E29" i="67"/>
  <c r="U29" i="67" s="1"/>
  <c r="S28" i="67"/>
  <c r="R28" i="67"/>
  <c r="S27" i="67"/>
  <c r="R27" i="67"/>
  <c r="Q27" i="67"/>
  <c r="P27" i="67"/>
  <c r="E27" i="67"/>
  <c r="U27" i="67" s="1"/>
  <c r="U26" i="67"/>
  <c r="S26" i="67"/>
  <c r="R26" i="67"/>
  <c r="Q26" i="67"/>
  <c r="P26" i="67"/>
  <c r="E26" i="67"/>
  <c r="T26" i="67" s="1"/>
  <c r="S25" i="67"/>
  <c r="R25" i="67"/>
  <c r="Q25" i="67"/>
  <c r="P25" i="67"/>
  <c r="E25" i="67"/>
  <c r="S24" i="67"/>
  <c r="R24" i="67"/>
  <c r="Q24" i="67"/>
  <c r="P24" i="67"/>
  <c r="E24" i="67"/>
  <c r="U24" i="67" s="1"/>
  <c r="S23" i="67"/>
  <c r="R23" i="67"/>
  <c r="Q23" i="67"/>
  <c r="P23" i="67"/>
  <c r="E23" i="67"/>
  <c r="T23" i="67" s="1"/>
  <c r="U22" i="67"/>
  <c r="S22" i="67"/>
  <c r="R22" i="67"/>
  <c r="Q22" i="67"/>
  <c r="P22" i="67"/>
  <c r="E22" i="67"/>
  <c r="T22" i="67" s="1"/>
  <c r="S21" i="67"/>
  <c r="R21" i="67"/>
  <c r="Q21" i="67"/>
  <c r="P21" i="67"/>
  <c r="E21" i="67"/>
  <c r="S20" i="67"/>
  <c r="R20" i="67"/>
  <c r="Q20" i="67"/>
  <c r="P20" i="67"/>
  <c r="E20" i="67"/>
  <c r="S19" i="67"/>
  <c r="R19" i="67"/>
  <c r="Q19" i="67"/>
  <c r="P19" i="67"/>
  <c r="E19" i="67"/>
  <c r="U19" i="67" s="1"/>
  <c r="S18" i="67"/>
  <c r="R18" i="67"/>
  <c r="Q18" i="67"/>
  <c r="P18" i="67"/>
  <c r="E18" i="67"/>
  <c r="T18" i="67" s="1"/>
  <c r="S17" i="67"/>
  <c r="R17" i="67"/>
  <c r="Q17" i="67"/>
  <c r="P17" i="67"/>
  <c r="E17" i="67"/>
  <c r="T17" i="67" s="1"/>
  <c r="U16" i="67"/>
  <c r="S16" i="67"/>
  <c r="R16" i="67"/>
  <c r="Q16" i="67"/>
  <c r="P16" i="67"/>
  <c r="E16" i="67"/>
  <c r="T16" i="67" s="1"/>
  <c r="S15" i="67"/>
  <c r="R15" i="67"/>
  <c r="Q15" i="67"/>
  <c r="P15" i="67"/>
  <c r="E15" i="67"/>
  <c r="T15" i="67" s="1"/>
  <c r="T14" i="67"/>
  <c r="S14" i="67"/>
  <c r="R14" i="67"/>
  <c r="Q14" i="67"/>
  <c r="P14" i="67"/>
  <c r="E14" i="67"/>
  <c r="U14" i="67" s="1"/>
  <c r="S13" i="67"/>
  <c r="R13" i="67"/>
  <c r="Q13" i="67"/>
  <c r="U13" i="67" s="1"/>
  <c r="P13" i="67"/>
  <c r="T13" i="67" s="1"/>
  <c r="E13" i="67"/>
  <c r="U12" i="67"/>
  <c r="S12" i="67"/>
  <c r="R12" i="67"/>
  <c r="Q12" i="67"/>
  <c r="P12" i="67"/>
  <c r="E12" i="67"/>
  <c r="T12" i="67" s="1"/>
  <c r="S11" i="67"/>
  <c r="R11" i="67"/>
  <c r="Q11" i="67"/>
  <c r="P11" i="67"/>
  <c r="E11" i="67"/>
  <c r="U11" i="67" s="1"/>
  <c r="S10" i="67"/>
  <c r="R10" i="67"/>
  <c r="Q10" i="67"/>
  <c r="P10" i="67"/>
  <c r="E10" i="67"/>
  <c r="S64" i="66"/>
  <c r="R64" i="66"/>
  <c r="Q64" i="66"/>
  <c r="P64" i="66"/>
  <c r="E64" i="66"/>
  <c r="U64" i="66" s="1"/>
  <c r="S63" i="66"/>
  <c r="R63" i="66"/>
  <c r="Q63" i="66"/>
  <c r="P63" i="66"/>
  <c r="E63" i="66"/>
  <c r="E62" i="66" s="1"/>
  <c r="U62" i="66" s="1"/>
  <c r="S62" i="66"/>
  <c r="R62" i="66"/>
  <c r="S60" i="66"/>
  <c r="R60" i="66"/>
  <c r="Q60" i="66"/>
  <c r="P60" i="66"/>
  <c r="E60" i="66"/>
  <c r="U60" i="66" s="1"/>
  <c r="U59" i="66"/>
  <c r="S59" i="66"/>
  <c r="R59" i="66"/>
  <c r="Q59" i="66"/>
  <c r="P59" i="66"/>
  <c r="E59" i="66"/>
  <c r="T59" i="66" s="1"/>
  <c r="S58" i="66"/>
  <c r="R58" i="66"/>
  <c r="Q58" i="66"/>
  <c r="P58" i="66"/>
  <c r="E58" i="66"/>
  <c r="U58" i="66" s="1"/>
  <c r="T57" i="66"/>
  <c r="S57" i="66"/>
  <c r="R57" i="66"/>
  <c r="Q57" i="66"/>
  <c r="P57" i="66"/>
  <c r="E57" i="66"/>
  <c r="S56" i="66"/>
  <c r="R56" i="66"/>
  <c r="S55" i="66"/>
  <c r="R55" i="66"/>
  <c r="Q55" i="66"/>
  <c r="P55" i="66"/>
  <c r="E55" i="66"/>
  <c r="T55" i="66" s="1"/>
  <c r="S54" i="66"/>
  <c r="R54" i="66"/>
  <c r="Q54" i="66"/>
  <c r="P54" i="66"/>
  <c r="E54" i="66"/>
  <c r="S53" i="66"/>
  <c r="R53" i="66"/>
  <c r="Q53" i="66"/>
  <c r="P53" i="66"/>
  <c r="E53" i="66"/>
  <c r="U53" i="66" s="1"/>
  <c r="S52" i="66"/>
  <c r="R52" i="66"/>
  <c r="Q52" i="66"/>
  <c r="P52" i="66"/>
  <c r="E52" i="66"/>
  <c r="T52" i="66" s="1"/>
  <c r="S51" i="66"/>
  <c r="R51" i="66"/>
  <c r="Q51" i="66"/>
  <c r="P51" i="66"/>
  <c r="E51" i="66"/>
  <c r="T51" i="66" s="1"/>
  <c r="U50" i="66"/>
  <c r="S50" i="66"/>
  <c r="R50" i="66"/>
  <c r="Q50" i="66"/>
  <c r="P50" i="66"/>
  <c r="E50" i="66"/>
  <c r="T50" i="66" s="1"/>
  <c r="S49" i="66"/>
  <c r="R49" i="66"/>
  <c r="Q49" i="66"/>
  <c r="P49" i="66"/>
  <c r="E49" i="66"/>
  <c r="U49" i="66" s="1"/>
  <c r="S48" i="66"/>
  <c r="R48" i="66"/>
  <c r="Q48" i="66"/>
  <c r="P48" i="66"/>
  <c r="E48" i="66"/>
  <c r="U48" i="66" s="1"/>
  <c r="S47" i="66"/>
  <c r="R47" i="66"/>
  <c r="Q47" i="66"/>
  <c r="P47" i="66"/>
  <c r="E47" i="66"/>
  <c r="S46" i="66"/>
  <c r="R46" i="66"/>
  <c r="Q46" i="66"/>
  <c r="P46" i="66"/>
  <c r="E46" i="66"/>
  <c r="U45" i="66"/>
  <c r="S45" i="66"/>
  <c r="R45" i="66"/>
  <c r="Q45" i="66"/>
  <c r="P45" i="66"/>
  <c r="E45" i="66"/>
  <c r="T45" i="66" s="1"/>
  <c r="S44" i="66"/>
  <c r="R44" i="66"/>
  <c r="R43" i="66"/>
  <c r="S42" i="66"/>
  <c r="R42" i="66"/>
  <c r="Q42" i="66"/>
  <c r="P42" i="66"/>
  <c r="E42" i="66"/>
  <c r="T42" i="66" s="1"/>
  <c r="S41" i="66"/>
  <c r="R41" i="66"/>
  <c r="Q41" i="66"/>
  <c r="P41" i="66"/>
  <c r="E41" i="66"/>
  <c r="U41" i="66" s="1"/>
  <c r="S40" i="66"/>
  <c r="R40" i="66"/>
  <c r="Q40" i="66"/>
  <c r="P40" i="66"/>
  <c r="E40" i="66"/>
  <c r="U40" i="66" s="1"/>
  <c r="U39" i="66"/>
  <c r="T39" i="66"/>
  <c r="S39" i="66"/>
  <c r="R39" i="66"/>
  <c r="Q39" i="66"/>
  <c r="P39" i="66"/>
  <c r="E39" i="66"/>
  <c r="S38" i="66"/>
  <c r="R38" i="66"/>
  <c r="Q38" i="66"/>
  <c r="P38" i="66"/>
  <c r="E38" i="66"/>
  <c r="U38" i="66" s="1"/>
  <c r="S37" i="66"/>
  <c r="R37" i="66"/>
  <c r="Q37" i="66"/>
  <c r="P37" i="66"/>
  <c r="E37" i="66"/>
  <c r="U37" i="66" s="1"/>
  <c r="S36" i="66"/>
  <c r="R36" i="66"/>
  <c r="Q36" i="66"/>
  <c r="P36" i="66"/>
  <c r="E36" i="66"/>
  <c r="T36" i="66" s="1"/>
  <c r="T35" i="66"/>
  <c r="S35" i="66"/>
  <c r="R35" i="66"/>
  <c r="Q35" i="66"/>
  <c r="P35" i="66"/>
  <c r="E35" i="66"/>
  <c r="U35" i="66" s="1"/>
  <c r="T34" i="66"/>
  <c r="S34" i="66"/>
  <c r="R34" i="66"/>
  <c r="Q34" i="66"/>
  <c r="P34" i="66"/>
  <c r="E34" i="66"/>
  <c r="U34" i="66" s="1"/>
  <c r="U33" i="66"/>
  <c r="T33" i="66"/>
  <c r="S33" i="66"/>
  <c r="R33" i="66"/>
  <c r="Q33" i="66"/>
  <c r="P33" i="66"/>
  <c r="E33" i="66"/>
  <c r="S32" i="66"/>
  <c r="R32" i="66"/>
  <c r="Q32" i="66"/>
  <c r="P32" i="66"/>
  <c r="E32" i="66"/>
  <c r="S31" i="66"/>
  <c r="R31" i="66"/>
  <c r="Q31" i="66"/>
  <c r="P31" i="66"/>
  <c r="T31" i="66" s="1"/>
  <c r="E31" i="66"/>
  <c r="S30" i="66"/>
  <c r="R30" i="66"/>
  <c r="Q30" i="66"/>
  <c r="P30" i="66"/>
  <c r="E30" i="66"/>
  <c r="T30" i="66" s="1"/>
  <c r="S29" i="66"/>
  <c r="R29" i="66"/>
  <c r="Q29" i="66"/>
  <c r="P29" i="66"/>
  <c r="E29" i="66"/>
  <c r="T29" i="66" s="1"/>
  <c r="S27" i="66"/>
  <c r="R27" i="66"/>
  <c r="Q27" i="66"/>
  <c r="P27" i="66"/>
  <c r="E27" i="66"/>
  <c r="T27" i="66" s="1"/>
  <c r="U26" i="66"/>
  <c r="T26" i="66"/>
  <c r="S26" i="66"/>
  <c r="R26" i="66"/>
  <c r="Q26" i="66"/>
  <c r="P26" i="66"/>
  <c r="E26" i="66"/>
  <c r="U25" i="66"/>
  <c r="S25" i="66"/>
  <c r="R25" i="66"/>
  <c r="Q25" i="66"/>
  <c r="P25" i="66"/>
  <c r="E25" i="66"/>
  <c r="T25" i="66" s="1"/>
  <c r="S24" i="66"/>
  <c r="R24" i="66"/>
  <c r="Q24" i="66"/>
  <c r="P24" i="66"/>
  <c r="E24" i="66"/>
  <c r="S23" i="66"/>
  <c r="R23" i="66"/>
  <c r="Q23" i="66"/>
  <c r="P23" i="66"/>
  <c r="E23" i="66"/>
  <c r="S22" i="66"/>
  <c r="R22" i="66"/>
  <c r="Q22" i="66"/>
  <c r="P22" i="66"/>
  <c r="E22" i="66"/>
  <c r="U22" i="66" s="1"/>
  <c r="S21" i="66"/>
  <c r="R21" i="66"/>
  <c r="Q21" i="66"/>
  <c r="P21" i="66"/>
  <c r="E21" i="66"/>
  <c r="T21" i="66" s="1"/>
  <c r="U20" i="66"/>
  <c r="S20" i="66"/>
  <c r="R20" i="66"/>
  <c r="Q20" i="66"/>
  <c r="P20" i="66"/>
  <c r="E20" i="66"/>
  <c r="T20" i="66" s="1"/>
  <c r="S19" i="66"/>
  <c r="R19" i="66"/>
  <c r="Q19" i="66"/>
  <c r="P19" i="66"/>
  <c r="E19" i="66"/>
  <c r="S18" i="66"/>
  <c r="R18" i="66"/>
  <c r="Q18" i="66"/>
  <c r="P18" i="66"/>
  <c r="E18" i="66"/>
  <c r="S17" i="66"/>
  <c r="R17" i="66"/>
  <c r="Q17" i="66"/>
  <c r="P17" i="66"/>
  <c r="E17" i="66"/>
  <c r="U17" i="66" s="1"/>
  <c r="S16" i="66"/>
  <c r="R16" i="66"/>
  <c r="Q16" i="66"/>
  <c r="P16" i="66"/>
  <c r="E16" i="66"/>
  <c r="S15" i="66"/>
  <c r="R15" i="66"/>
  <c r="Q15" i="66"/>
  <c r="P15" i="66"/>
  <c r="E15" i="66"/>
  <c r="T15" i="66" s="1"/>
  <c r="S14" i="66"/>
  <c r="R14" i="66"/>
  <c r="Q14" i="66"/>
  <c r="P14" i="66"/>
  <c r="E14" i="66"/>
  <c r="U13" i="66"/>
  <c r="S13" i="66"/>
  <c r="R13" i="66"/>
  <c r="Q13" i="66"/>
  <c r="P13" i="66"/>
  <c r="E13" i="66"/>
  <c r="T13" i="66" s="1"/>
  <c r="S12" i="66"/>
  <c r="R12" i="66"/>
  <c r="Q12" i="66"/>
  <c r="P12" i="66"/>
  <c r="E12" i="66"/>
  <c r="S11" i="66"/>
  <c r="R11" i="66"/>
  <c r="Q11" i="66"/>
  <c r="P11" i="66"/>
  <c r="E11" i="66"/>
  <c r="T11" i="66" s="1"/>
  <c r="S10" i="66"/>
  <c r="R10" i="66"/>
  <c r="Q10" i="66"/>
  <c r="P10" i="66"/>
  <c r="E10" i="66"/>
  <c r="S9" i="66"/>
  <c r="S64" i="65"/>
  <c r="R64" i="65"/>
  <c r="Q64" i="65"/>
  <c r="P64" i="65"/>
  <c r="E64" i="65"/>
  <c r="T64" i="65" s="1"/>
  <c r="S63" i="65"/>
  <c r="R63" i="65"/>
  <c r="Q63" i="65"/>
  <c r="P63" i="65"/>
  <c r="E63" i="65"/>
  <c r="T63" i="65" s="1"/>
  <c r="S62" i="65"/>
  <c r="R62" i="65"/>
  <c r="U60" i="65"/>
  <c r="S60" i="65"/>
  <c r="R60" i="65"/>
  <c r="Q60" i="65"/>
  <c r="P60" i="65"/>
  <c r="E60" i="65"/>
  <c r="T60" i="65" s="1"/>
  <c r="U59" i="65"/>
  <c r="T59" i="65"/>
  <c r="S59" i="65"/>
  <c r="R59" i="65"/>
  <c r="Q59" i="65"/>
  <c r="P59" i="65"/>
  <c r="E59" i="65"/>
  <c r="S58" i="65"/>
  <c r="R58" i="65"/>
  <c r="Q58" i="65"/>
  <c r="P58" i="65"/>
  <c r="E58" i="65"/>
  <c r="U58" i="65" s="1"/>
  <c r="S57" i="65"/>
  <c r="R57" i="65"/>
  <c r="Q57" i="65"/>
  <c r="P57" i="65"/>
  <c r="E57" i="65"/>
  <c r="T57" i="65" s="1"/>
  <c r="S56" i="65"/>
  <c r="R56" i="65"/>
  <c r="S55" i="65"/>
  <c r="R55" i="65"/>
  <c r="Q55" i="65"/>
  <c r="P55" i="65"/>
  <c r="E55" i="65"/>
  <c r="U55" i="65" s="1"/>
  <c r="U54" i="65"/>
  <c r="S54" i="65"/>
  <c r="R54" i="65"/>
  <c r="Q54" i="65"/>
  <c r="P54" i="65"/>
  <c r="E54" i="65"/>
  <c r="T54" i="65" s="1"/>
  <c r="S53" i="65"/>
  <c r="R53" i="65"/>
  <c r="Q53" i="65"/>
  <c r="P53" i="65"/>
  <c r="E53" i="65"/>
  <c r="S52" i="65"/>
  <c r="R52" i="65"/>
  <c r="Q52" i="65"/>
  <c r="P52" i="65"/>
  <c r="E52" i="65"/>
  <c r="U52" i="65" s="1"/>
  <c r="S51" i="65"/>
  <c r="R51" i="65"/>
  <c r="Q51" i="65"/>
  <c r="P51" i="65"/>
  <c r="E51" i="65"/>
  <c r="T51" i="65" s="1"/>
  <c r="S50" i="65"/>
  <c r="R50" i="65"/>
  <c r="Q50" i="65"/>
  <c r="P50" i="65"/>
  <c r="E50" i="65"/>
  <c r="U50" i="65" s="1"/>
  <c r="S49" i="65"/>
  <c r="R49" i="65"/>
  <c r="Q49" i="65"/>
  <c r="P49" i="65"/>
  <c r="E49" i="65"/>
  <c r="U49" i="65" s="1"/>
  <c r="S48" i="65"/>
  <c r="R48" i="65"/>
  <c r="Q48" i="65"/>
  <c r="P48" i="65"/>
  <c r="E48" i="65"/>
  <c r="T48" i="65" s="1"/>
  <c r="U47" i="65"/>
  <c r="S47" i="65"/>
  <c r="R47" i="65"/>
  <c r="Q47" i="65"/>
  <c r="P47" i="65"/>
  <c r="E47" i="65"/>
  <c r="T47" i="65" s="1"/>
  <c r="U46" i="65"/>
  <c r="S46" i="65"/>
  <c r="R46" i="65"/>
  <c r="Q46" i="65"/>
  <c r="P46" i="65"/>
  <c r="E46" i="65"/>
  <c r="S45" i="65"/>
  <c r="R45" i="65"/>
  <c r="Q45" i="65"/>
  <c r="P45" i="65"/>
  <c r="E45" i="65"/>
  <c r="S44" i="65"/>
  <c r="R44" i="65"/>
  <c r="T42" i="65"/>
  <c r="S42" i="65"/>
  <c r="R42" i="65"/>
  <c r="Q42" i="65"/>
  <c r="P42" i="65"/>
  <c r="E42" i="65"/>
  <c r="U42" i="65" s="1"/>
  <c r="S41" i="65"/>
  <c r="R41" i="65"/>
  <c r="Q41" i="65"/>
  <c r="P41" i="65"/>
  <c r="E41" i="65"/>
  <c r="T41" i="65" s="1"/>
  <c r="U40" i="65"/>
  <c r="S40" i="65"/>
  <c r="R40" i="65"/>
  <c r="Q40" i="65"/>
  <c r="P40" i="65"/>
  <c r="E40" i="65"/>
  <c r="T40" i="65" s="1"/>
  <c r="S39" i="65"/>
  <c r="R39" i="65"/>
  <c r="Q39" i="65"/>
  <c r="P39" i="65"/>
  <c r="E39" i="65"/>
  <c r="T39" i="65" s="1"/>
  <c r="S38" i="65"/>
  <c r="R38" i="65"/>
  <c r="Q38" i="65"/>
  <c r="P38" i="65"/>
  <c r="E38" i="65"/>
  <c r="U38" i="65" s="1"/>
  <c r="S37" i="65"/>
  <c r="R37" i="65"/>
  <c r="Q37" i="65"/>
  <c r="P37" i="65"/>
  <c r="E37" i="65"/>
  <c r="T36" i="65"/>
  <c r="S36" i="65"/>
  <c r="R36" i="65"/>
  <c r="Q36" i="65"/>
  <c r="P36" i="65"/>
  <c r="E36" i="65"/>
  <c r="U36" i="65" s="1"/>
  <c r="S35" i="65"/>
  <c r="R35" i="65"/>
  <c r="Q35" i="65"/>
  <c r="P35" i="65"/>
  <c r="E35" i="65"/>
  <c r="U35" i="65" s="1"/>
  <c r="S34" i="65"/>
  <c r="R34" i="65"/>
  <c r="Q34" i="65"/>
  <c r="P34" i="65"/>
  <c r="E34" i="65"/>
  <c r="U34" i="65" s="1"/>
  <c r="S33" i="65"/>
  <c r="R33" i="65"/>
  <c r="Q33" i="65"/>
  <c r="P33" i="65"/>
  <c r="E33" i="65"/>
  <c r="U33" i="65" s="1"/>
  <c r="S32" i="65"/>
  <c r="R32" i="65"/>
  <c r="Q32" i="65"/>
  <c r="P32" i="65"/>
  <c r="E32" i="65"/>
  <c r="S31" i="65"/>
  <c r="R31" i="65"/>
  <c r="Q31" i="65"/>
  <c r="P31" i="65"/>
  <c r="E31" i="65"/>
  <c r="U30" i="65"/>
  <c r="S30" i="65"/>
  <c r="R30" i="65"/>
  <c r="Q30" i="65"/>
  <c r="P30" i="65"/>
  <c r="E30" i="65"/>
  <c r="T30" i="65" s="1"/>
  <c r="S29" i="65"/>
  <c r="R29" i="65"/>
  <c r="Q29" i="65"/>
  <c r="P29" i="65"/>
  <c r="E29" i="65"/>
  <c r="T29" i="65" s="1"/>
  <c r="S28" i="65"/>
  <c r="T27" i="65"/>
  <c r="S27" i="65"/>
  <c r="R27" i="65"/>
  <c r="Q27" i="65"/>
  <c r="P27" i="65"/>
  <c r="E27" i="65"/>
  <c r="U27" i="65" s="1"/>
  <c r="S26" i="65"/>
  <c r="R26" i="65"/>
  <c r="Q26" i="65"/>
  <c r="P26" i="65"/>
  <c r="E26" i="65"/>
  <c r="U26" i="65" s="1"/>
  <c r="S25" i="65"/>
  <c r="R25" i="65"/>
  <c r="Q25" i="65"/>
  <c r="P25" i="65"/>
  <c r="E25" i="65"/>
  <c r="T25" i="65" s="1"/>
  <c r="S24" i="65"/>
  <c r="R24" i="65"/>
  <c r="Q24" i="65"/>
  <c r="P24" i="65"/>
  <c r="E24" i="65"/>
  <c r="U23" i="65"/>
  <c r="T23" i="65"/>
  <c r="S23" i="65"/>
  <c r="R23" i="65"/>
  <c r="Q23" i="65"/>
  <c r="P23" i="65"/>
  <c r="E23" i="65"/>
  <c r="S22" i="65"/>
  <c r="R22" i="65"/>
  <c r="Q22" i="65"/>
  <c r="P22" i="65"/>
  <c r="E22" i="65"/>
  <c r="T22" i="65" s="1"/>
  <c r="S21" i="65"/>
  <c r="R21" i="65"/>
  <c r="Q21" i="65"/>
  <c r="P21" i="65"/>
  <c r="E21" i="65"/>
  <c r="U21" i="65" s="1"/>
  <c r="U20" i="65"/>
  <c r="S20" i="65"/>
  <c r="R20" i="65"/>
  <c r="Q20" i="65"/>
  <c r="P20" i="65"/>
  <c r="E20" i="65"/>
  <c r="S19" i="65"/>
  <c r="R19" i="65"/>
  <c r="Q19" i="65"/>
  <c r="P19" i="65"/>
  <c r="E19" i="65"/>
  <c r="U19" i="65" s="1"/>
  <c r="S18" i="65"/>
  <c r="R18" i="65"/>
  <c r="Q18" i="65"/>
  <c r="P18" i="65"/>
  <c r="E18" i="65"/>
  <c r="U18" i="65" s="1"/>
  <c r="S17" i="65"/>
  <c r="R17" i="65"/>
  <c r="Q17" i="65"/>
  <c r="P17" i="65"/>
  <c r="E17" i="65"/>
  <c r="U17" i="65" s="1"/>
  <c r="S16" i="65"/>
  <c r="R16" i="65"/>
  <c r="Q16" i="65"/>
  <c r="P16" i="65"/>
  <c r="E16" i="65"/>
  <c r="T16" i="65" s="1"/>
  <c r="S15" i="65"/>
  <c r="R15" i="65"/>
  <c r="Q15" i="65"/>
  <c r="P15" i="65"/>
  <c r="E15" i="65"/>
  <c r="S14" i="65"/>
  <c r="R14" i="65"/>
  <c r="Q14" i="65"/>
  <c r="P14" i="65"/>
  <c r="E14" i="65"/>
  <c r="S13" i="65"/>
  <c r="R13" i="65"/>
  <c r="Q13" i="65"/>
  <c r="P13" i="65"/>
  <c r="E13" i="65"/>
  <c r="T13" i="65" s="1"/>
  <c r="U12" i="65"/>
  <c r="S12" i="65"/>
  <c r="R12" i="65"/>
  <c r="Q12" i="65"/>
  <c r="P12" i="65"/>
  <c r="E12" i="65"/>
  <c r="T12" i="65" s="1"/>
  <c r="S11" i="65"/>
  <c r="R11" i="65"/>
  <c r="Q11" i="65"/>
  <c r="P11" i="65"/>
  <c r="E11" i="65"/>
  <c r="U11" i="65" s="1"/>
  <c r="S10" i="65"/>
  <c r="R10" i="65"/>
  <c r="Q10" i="65"/>
  <c r="P10" i="65"/>
  <c r="E10" i="65"/>
  <c r="S9" i="65"/>
  <c r="R9" i="65"/>
  <c r="S64" i="64"/>
  <c r="R64" i="64"/>
  <c r="Q64" i="64"/>
  <c r="P64" i="64"/>
  <c r="E64" i="64"/>
  <c r="U64" i="64" s="1"/>
  <c r="S63" i="64"/>
  <c r="R63" i="64"/>
  <c r="Q63" i="64"/>
  <c r="P63" i="64"/>
  <c r="E63" i="64"/>
  <c r="U63" i="64" s="1"/>
  <c r="S62" i="64"/>
  <c r="R62" i="64"/>
  <c r="S60" i="64"/>
  <c r="R60" i="64"/>
  <c r="Q60" i="64"/>
  <c r="P60" i="64"/>
  <c r="E60" i="64"/>
  <c r="T59" i="64"/>
  <c r="S59" i="64"/>
  <c r="R59" i="64"/>
  <c r="Q59" i="64"/>
  <c r="P59" i="64"/>
  <c r="E59" i="64"/>
  <c r="U59" i="64" s="1"/>
  <c r="S58" i="64"/>
  <c r="R58" i="64"/>
  <c r="Q58" i="64"/>
  <c r="P58" i="64"/>
  <c r="E58" i="64"/>
  <c r="U57" i="64"/>
  <c r="T57" i="64"/>
  <c r="S57" i="64"/>
  <c r="R57" i="64"/>
  <c r="Q57" i="64"/>
  <c r="P57" i="64"/>
  <c r="E57" i="64"/>
  <c r="U55" i="64"/>
  <c r="S55" i="64"/>
  <c r="R55" i="64"/>
  <c r="Q55" i="64"/>
  <c r="P55" i="64"/>
  <c r="E55" i="64"/>
  <c r="T55" i="64" s="1"/>
  <c r="S54" i="64"/>
  <c r="R54" i="64"/>
  <c r="Q54" i="64"/>
  <c r="P54" i="64"/>
  <c r="E54" i="64"/>
  <c r="U53" i="64"/>
  <c r="T53" i="64"/>
  <c r="S53" i="64"/>
  <c r="R53" i="64"/>
  <c r="Q53" i="64"/>
  <c r="P53" i="64"/>
  <c r="E53" i="64"/>
  <c r="S52" i="64"/>
  <c r="R52" i="64"/>
  <c r="Q52" i="64"/>
  <c r="P52" i="64"/>
  <c r="E52" i="64"/>
  <c r="T52" i="64" s="1"/>
  <c r="U51" i="64"/>
  <c r="S51" i="64"/>
  <c r="R51" i="64"/>
  <c r="Q51" i="64"/>
  <c r="P51" i="64"/>
  <c r="E51" i="64"/>
  <c r="T51" i="64" s="1"/>
  <c r="S50" i="64"/>
  <c r="R50" i="64"/>
  <c r="Q50" i="64"/>
  <c r="P50" i="64"/>
  <c r="E50" i="64"/>
  <c r="U50" i="64" s="1"/>
  <c r="S49" i="64"/>
  <c r="R49" i="64"/>
  <c r="Q49" i="64"/>
  <c r="P49" i="64"/>
  <c r="E49" i="64"/>
  <c r="U49" i="64" s="1"/>
  <c r="S48" i="64"/>
  <c r="R48" i="64"/>
  <c r="Q48" i="64"/>
  <c r="P48" i="64"/>
  <c r="E48" i="64"/>
  <c r="T48" i="64" s="1"/>
  <c r="S47" i="64"/>
  <c r="R47" i="64"/>
  <c r="Q47" i="64"/>
  <c r="P47" i="64"/>
  <c r="E47" i="64"/>
  <c r="T46" i="64"/>
  <c r="S46" i="64"/>
  <c r="R46" i="64"/>
  <c r="Q46" i="64"/>
  <c r="P46" i="64"/>
  <c r="E46" i="64"/>
  <c r="U46" i="64" s="1"/>
  <c r="T45" i="64"/>
  <c r="S45" i="64"/>
  <c r="R45" i="64"/>
  <c r="Q45" i="64"/>
  <c r="P45" i="64"/>
  <c r="E45" i="64"/>
  <c r="S44" i="64"/>
  <c r="R44" i="64"/>
  <c r="S42" i="64"/>
  <c r="R42" i="64"/>
  <c r="Q42" i="64"/>
  <c r="P42" i="64"/>
  <c r="E42" i="64"/>
  <c r="T42" i="64" s="1"/>
  <c r="S41" i="64"/>
  <c r="R41" i="64"/>
  <c r="Q41" i="64"/>
  <c r="P41" i="64"/>
  <c r="E41" i="64"/>
  <c r="U41" i="64" s="1"/>
  <c r="U40" i="64"/>
  <c r="S40" i="64"/>
  <c r="R40" i="64"/>
  <c r="Q40" i="64"/>
  <c r="P40" i="64"/>
  <c r="E40" i="64"/>
  <c r="T40" i="64" s="1"/>
  <c r="S39" i="64"/>
  <c r="R39" i="64"/>
  <c r="Q39" i="64"/>
  <c r="P39" i="64"/>
  <c r="E39" i="64"/>
  <c r="U39" i="64" s="1"/>
  <c r="S38" i="64"/>
  <c r="R38" i="64"/>
  <c r="Q38" i="64"/>
  <c r="P38" i="64"/>
  <c r="E38" i="64"/>
  <c r="T38" i="64" s="1"/>
  <c r="S37" i="64"/>
  <c r="R37" i="64"/>
  <c r="Q37" i="64"/>
  <c r="P37" i="64"/>
  <c r="E37" i="64"/>
  <c r="U37" i="64" s="1"/>
  <c r="S36" i="64"/>
  <c r="R36" i="64"/>
  <c r="Q36" i="64"/>
  <c r="P36" i="64"/>
  <c r="E36" i="64"/>
  <c r="T36" i="64" s="1"/>
  <c r="S35" i="64"/>
  <c r="R35" i="64"/>
  <c r="Q35" i="64"/>
  <c r="P35" i="64"/>
  <c r="E35" i="64"/>
  <c r="T35" i="64" s="1"/>
  <c r="S34" i="64"/>
  <c r="R34" i="64"/>
  <c r="Q34" i="64"/>
  <c r="P34" i="64"/>
  <c r="E34" i="64"/>
  <c r="T34" i="64" s="1"/>
  <c r="S33" i="64"/>
  <c r="R33" i="64"/>
  <c r="Q33" i="64"/>
  <c r="P33" i="64"/>
  <c r="E33" i="64"/>
  <c r="U33" i="64" s="1"/>
  <c r="U32" i="64"/>
  <c r="T32" i="64"/>
  <c r="S32" i="64"/>
  <c r="R32" i="64"/>
  <c r="Q32" i="64"/>
  <c r="P32" i="64"/>
  <c r="E32" i="64"/>
  <c r="S31" i="64"/>
  <c r="R31" i="64"/>
  <c r="Q31" i="64"/>
  <c r="P31" i="64"/>
  <c r="E31" i="64"/>
  <c r="S30" i="64"/>
  <c r="R30" i="64"/>
  <c r="Q30" i="64"/>
  <c r="P30" i="64"/>
  <c r="E30" i="64"/>
  <c r="T30" i="64" s="1"/>
  <c r="S29" i="64"/>
  <c r="R29" i="64"/>
  <c r="Q29" i="64"/>
  <c r="P29" i="64"/>
  <c r="E29" i="64"/>
  <c r="T29" i="64" s="1"/>
  <c r="T27" i="64"/>
  <c r="S27" i="64"/>
  <c r="R27" i="64"/>
  <c r="Q27" i="64"/>
  <c r="P27" i="64"/>
  <c r="E27" i="64"/>
  <c r="U27" i="64" s="1"/>
  <c r="S26" i="64"/>
  <c r="R26" i="64"/>
  <c r="Q26" i="64"/>
  <c r="P26" i="64"/>
  <c r="E26" i="64"/>
  <c r="U26" i="64" s="1"/>
  <c r="S25" i="64"/>
  <c r="R25" i="64"/>
  <c r="Q25" i="64"/>
  <c r="P25" i="64"/>
  <c r="E25" i="64"/>
  <c r="T25" i="64" s="1"/>
  <c r="S24" i="64"/>
  <c r="R24" i="64"/>
  <c r="Q24" i="64"/>
  <c r="P24" i="64"/>
  <c r="E24" i="64"/>
  <c r="U23" i="64"/>
  <c r="T23" i="64"/>
  <c r="S23" i="64"/>
  <c r="R23" i="64"/>
  <c r="Q23" i="64"/>
  <c r="P23" i="64"/>
  <c r="E23" i="64"/>
  <c r="U22" i="64"/>
  <c r="S22" i="64"/>
  <c r="R22" i="64"/>
  <c r="Q22" i="64"/>
  <c r="P22" i="64"/>
  <c r="E22" i="64"/>
  <c r="T22" i="64" s="1"/>
  <c r="T21" i="64"/>
  <c r="S21" i="64"/>
  <c r="R21" i="64"/>
  <c r="Q21" i="64"/>
  <c r="P21" i="64"/>
  <c r="E21" i="64"/>
  <c r="U21" i="64" s="1"/>
  <c r="S20" i="64"/>
  <c r="R20" i="64"/>
  <c r="Q20" i="64"/>
  <c r="P20" i="64"/>
  <c r="E20" i="64"/>
  <c r="S19" i="64"/>
  <c r="R19" i="64"/>
  <c r="Q19" i="64"/>
  <c r="P19" i="64"/>
  <c r="E19" i="64"/>
  <c r="T19" i="64" s="1"/>
  <c r="S18" i="64"/>
  <c r="R18" i="64"/>
  <c r="Q18" i="64"/>
  <c r="P18" i="64"/>
  <c r="E18" i="64"/>
  <c r="U18" i="64" s="1"/>
  <c r="S17" i="64"/>
  <c r="R17" i="64"/>
  <c r="Q17" i="64"/>
  <c r="P17" i="64"/>
  <c r="E17" i="64"/>
  <c r="T17" i="64" s="1"/>
  <c r="S16" i="64"/>
  <c r="R16" i="64"/>
  <c r="Q16" i="64"/>
  <c r="P16" i="64"/>
  <c r="E16" i="64"/>
  <c r="T16" i="64" s="1"/>
  <c r="S15" i="64"/>
  <c r="R15" i="64"/>
  <c r="Q15" i="64"/>
  <c r="P15" i="64"/>
  <c r="E15" i="64"/>
  <c r="U15" i="64" s="1"/>
  <c r="S14" i="64"/>
  <c r="R14" i="64"/>
  <c r="Q14" i="64"/>
  <c r="P14" i="64"/>
  <c r="E14" i="64"/>
  <c r="U14" i="64" s="1"/>
  <c r="S13" i="64"/>
  <c r="R13" i="64"/>
  <c r="Q13" i="64"/>
  <c r="P13" i="64"/>
  <c r="E13" i="64"/>
  <c r="S12" i="64"/>
  <c r="R12" i="64"/>
  <c r="Q12" i="64"/>
  <c r="P12" i="64"/>
  <c r="E12" i="64"/>
  <c r="U11" i="64"/>
  <c r="S11" i="64"/>
  <c r="R11" i="64"/>
  <c r="Q11" i="64"/>
  <c r="P11" i="64"/>
  <c r="E11" i="64"/>
  <c r="T11" i="64" s="1"/>
  <c r="S10" i="64"/>
  <c r="R10" i="64"/>
  <c r="Q10" i="64"/>
  <c r="P10" i="64"/>
  <c r="E10" i="64"/>
  <c r="S64" i="63"/>
  <c r="R64" i="63"/>
  <c r="Q64" i="63"/>
  <c r="P64" i="63"/>
  <c r="E64" i="63"/>
  <c r="S63" i="63"/>
  <c r="R63" i="63"/>
  <c r="Q63" i="63"/>
  <c r="P63" i="63"/>
  <c r="P62" i="63" s="1"/>
  <c r="E63" i="63"/>
  <c r="S62" i="63"/>
  <c r="R62" i="63"/>
  <c r="S60" i="63"/>
  <c r="R60" i="63"/>
  <c r="Q60" i="63"/>
  <c r="P60" i="63"/>
  <c r="E60" i="63"/>
  <c r="S59" i="63"/>
  <c r="R59" i="63"/>
  <c r="Q59" i="63"/>
  <c r="P59" i="63"/>
  <c r="E59" i="63"/>
  <c r="U59" i="63" s="1"/>
  <c r="S58" i="63"/>
  <c r="R58" i="63"/>
  <c r="Q58" i="63"/>
  <c r="P58" i="63"/>
  <c r="E58" i="63"/>
  <c r="T58" i="63" s="1"/>
  <c r="U57" i="63"/>
  <c r="S57" i="63"/>
  <c r="R57" i="63"/>
  <c r="Q57" i="63"/>
  <c r="P57" i="63"/>
  <c r="E57" i="63"/>
  <c r="S56" i="63"/>
  <c r="R56" i="63"/>
  <c r="S55" i="63"/>
  <c r="R55" i="63"/>
  <c r="Q55" i="63"/>
  <c r="P55" i="63"/>
  <c r="E55" i="63"/>
  <c r="U55" i="63" s="1"/>
  <c r="S54" i="63"/>
  <c r="R54" i="63"/>
  <c r="Q54" i="63"/>
  <c r="P54" i="63"/>
  <c r="E54" i="63"/>
  <c r="U54" i="63" s="1"/>
  <c r="S53" i="63"/>
  <c r="R53" i="63"/>
  <c r="Q53" i="63"/>
  <c r="P53" i="63"/>
  <c r="E53" i="63"/>
  <c r="U52" i="63"/>
  <c r="T52" i="63"/>
  <c r="S52" i="63"/>
  <c r="R52" i="63"/>
  <c r="Q52" i="63"/>
  <c r="P52" i="63"/>
  <c r="E52" i="63"/>
  <c r="S51" i="63"/>
  <c r="R51" i="63"/>
  <c r="Q51" i="63"/>
  <c r="P51" i="63"/>
  <c r="E51" i="63"/>
  <c r="S50" i="63"/>
  <c r="R50" i="63"/>
  <c r="Q50" i="63"/>
  <c r="P50" i="63"/>
  <c r="E50" i="63"/>
  <c r="U50" i="63" s="1"/>
  <c r="S49" i="63"/>
  <c r="R49" i="63"/>
  <c r="Q49" i="63"/>
  <c r="P49" i="63"/>
  <c r="E49" i="63"/>
  <c r="U49" i="63" s="1"/>
  <c r="U48" i="63"/>
  <c r="T48" i="63"/>
  <c r="S48" i="63"/>
  <c r="R48" i="63"/>
  <c r="Q48" i="63"/>
  <c r="P48" i="63"/>
  <c r="E48" i="63"/>
  <c r="S47" i="63"/>
  <c r="R47" i="63"/>
  <c r="Q47" i="63"/>
  <c r="P47" i="63"/>
  <c r="E47" i="63"/>
  <c r="T47" i="63" s="1"/>
  <c r="S46" i="63"/>
  <c r="R46" i="63"/>
  <c r="Q46" i="63"/>
  <c r="P46" i="63"/>
  <c r="E46" i="63"/>
  <c r="U45" i="63"/>
  <c r="S45" i="63"/>
  <c r="R45" i="63"/>
  <c r="Q45" i="63"/>
  <c r="P45" i="63"/>
  <c r="E45" i="63"/>
  <c r="S44" i="63"/>
  <c r="S42" i="63"/>
  <c r="R42" i="63"/>
  <c r="Q42" i="63"/>
  <c r="P42" i="63"/>
  <c r="E42" i="63"/>
  <c r="U42" i="63" s="1"/>
  <c r="S41" i="63"/>
  <c r="R41" i="63"/>
  <c r="Q41" i="63"/>
  <c r="P41" i="63"/>
  <c r="E41" i="63"/>
  <c r="U41" i="63" s="1"/>
  <c r="S40" i="63"/>
  <c r="R40" i="63"/>
  <c r="Q40" i="63"/>
  <c r="P40" i="63"/>
  <c r="E40" i="63"/>
  <c r="T40" i="63" s="1"/>
  <c r="S39" i="63"/>
  <c r="R39" i="63"/>
  <c r="Q39" i="63"/>
  <c r="P39" i="63"/>
  <c r="E39" i="63"/>
  <c r="T39" i="63" s="1"/>
  <c r="S38" i="63"/>
  <c r="R38" i="63"/>
  <c r="Q38" i="63"/>
  <c r="P38" i="63"/>
  <c r="E38" i="63"/>
  <c r="U38" i="63" s="1"/>
  <c r="S37" i="63"/>
  <c r="R37" i="63"/>
  <c r="Q37" i="63"/>
  <c r="P37" i="63"/>
  <c r="E37" i="63"/>
  <c r="U37" i="63" s="1"/>
  <c r="T36" i="63"/>
  <c r="S36" i="63"/>
  <c r="R36" i="63"/>
  <c r="Q36" i="63"/>
  <c r="P36" i="63"/>
  <c r="E36" i="63"/>
  <c r="U36" i="63" s="1"/>
  <c r="S35" i="63"/>
  <c r="R35" i="63"/>
  <c r="Q35" i="63"/>
  <c r="P35" i="63"/>
  <c r="E35" i="63"/>
  <c r="T35" i="63" s="1"/>
  <c r="S34" i="63"/>
  <c r="R34" i="63"/>
  <c r="Q34" i="63"/>
  <c r="P34" i="63"/>
  <c r="E34" i="63"/>
  <c r="T34" i="63" s="1"/>
  <c r="S33" i="63"/>
  <c r="R33" i="63"/>
  <c r="Q33" i="63"/>
  <c r="P33" i="63"/>
  <c r="E33" i="63"/>
  <c r="T33" i="63" s="1"/>
  <c r="S32" i="63"/>
  <c r="R32" i="63"/>
  <c r="Q32" i="63"/>
  <c r="P32" i="63"/>
  <c r="E32" i="63"/>
  <c r="S31" i="63"/>
  <c r="R31" i="63"/>
  <c r="Q31" i="63"/>
  <c r="P31" i="63"/>
  <c r="E31" i="63"/>
  <c r="T30" i="63"/>
  <c r="S30" i="63"/>
  <c r="R30" i="63"/>
  <c r="Q30" i="63"/>
  <c r="P30" i="63"/>
  <c r="E30" i="63"/>
  <c r="U30" i="63" s="1"/>
  <c r="S29" i="63"/>
  <c r="R29" i="63"/>
  <c r="Q29" i="63"/>
  <c r="P29" i="63"/>
  <c r="E29" i="63"/>
  <c r="T29" i="63" s="1"/>
  <c r="T27" i="63"/>
  <c r="S27" i="63"/>
  <c r="R27" i="63"/>
  <c r="Q27" i="63"/>
  <c r="P27" i="63"/>
  <c r="E27" i="63"/>
  <c r="U27" i="63" s="1"/>
  <c r="T26" i="63"/>
  <c r="S26" i="63"/>
  <c r="R26" i="63"/>
  <c r="Q26" i="63"/>
  <c r="P26" i="63"/>
  <c r="E26" i="63"/>
  <c r="U26" i="63" s="1"/>
  <c r="U25" i="63"/>
  <c r="T25" i="63"/>
  <c r="S25" i="63"/>
  <c r="R25" i="63"/>
  <c r="Q25" i="63"/>
  <c r="P25" i="63"/>
  <c r="E25" i="63"/>
  <c r="S24" i="63"/>
  <c r="R24" i="63"/>
  <c r="Q24" i="63"/>
  <c r="P24" i="63"/>
  <c r="E24" i="63"/>
  <c r="S23" i="63"/>
  <c r="R23" i="63"/>
  <c r="Q23" i="63"/>
  <c r="P23" i="63"/>
  <c r="E23" i="63"/>
  <c r="U23" i="63" s="1"/>
  <c r="S22" i="63"/>
  <c r="R22" i="63"/>
  <c r="Q22" i="63"/>
  <c r="P22" i="63"/>
  <c r="E22" i="63"/>
  <c r="T22" i="63" s="1"/>
  <c r="T21" i="63"/>
  <c r="S21" i="63"/>
  <c r="R21" i="63"/>
  <c r="Q21" i="63"/>
  <c r="P21" i="63"/>
  <c r="E21" i="63"/>
  <c r="U21" i="63" s="1"/>
  <c r="S20" i="63"/>
  <c r="R20" i="63"/>
  <c r="Q20" i="63"/>
  <c r="P20" i="63"/>
  <c r="E20" i="63"/>
  <c r="S19" i="63"/>
  <c r="R19" i="63"/>
  <c r="Q19" i="63"/>
  <c r="P19" i="63"/>
  <c r="E19" i="63"/>
  <c r="U19" i="63" s="1"/>
  <c r="S18" i="63"/>
  <c r="R18" i="63"/>
  <c r="Q18" i="63"/>
  <c r="P18" i="63"/>
  <c r="E18" i="63"/>
  <c r="U18" i="63" s="1"/>
  <c r="T17" i="63"/>
  <c r="S17" i="63"/>
  <c r="R17" i="63"/>
  <c r="Q17" i="63"/>
  <c r="P17" i="63"/>
  <c r="E17" i="63"/>
  <c r="U17" i="63" s="1"/>
  <c r="S16" i="63"/>
  <c r="R16" i="63"/>
  <c r="Q16" i="63"/>
  <c r="P16" i="63"/>
  <c r="E16" i="63"/>
  <c r="T16" i="63" s="1"/>
  <c r="S15" i="63"/>
  <c r="R15" i="63"/>
  <c r="Q15" i="63"/>
  <c r="P15" i="63"/>
  <c r="E15" i="63"/>
  <c r="U15" i="63" s="1"/>
  <c r="S14" i="63"/>
  <c r="R14" i="63"/>
  <c r="Q14" i="63"/>
  <c r="P14" i="63"/>
  <c r="E14" i="63"/>
  <c r="T14" i="63" s="1"/>
  <c r="U13" i="63"/>
  <c r="T13" i="63"/>
  <c r="S13" i="63"/>
  <c r="R13" i="63"/>
  <c r="Q13" i="63"/>
  <c r="P13" i="63"/>
  <c r="E13" i="63"/>
  <c r="S12" i="63"/>
  <c r="R12" i="63"/>
  <c r="Q12" i="63"/>
  <c r="P12" i="63"/>
  <c r="E12" i="63"/>
  <c r="S11" i="63"/>
  <c r="R11" i="63"/>
  <c r="Q11" i="63"/>
  <c r="P11" i="63"/>
  <c r="E11" i="63"/>
  <c r="U11" i="63" s="1"/>
  <c r="S10" i="63"/>
  <c r="R10" i="63"/>
  <c r="Q10" i="63"/>
  <c r="P10" i="63"/>
  <c r="E10" i="63"/>
  <c r="S64" i="62"/>
  <c r="R64" i="62"/>
  <c r="Q64" i="62"/>
  <c r="P64" i="62"/>
  <c r="E64" i="62"/>
  <c r="U64" i="62" s="1"/>
  <c r="S63" i="62"/>
  <c r="R63" i="62"/>
  <c r="Q63" i="62"/>
  <c r="Q62" i="62" s="1"/>
  <c r="P63" i="62"/>
  <c r="P62" i="62" s="1"/>
  <c r="E63" i="62"/>
  <c r="T63" i="62" s="1"/>
  <c r="S60" i="62"/>
  <c r="R60" i="62"/>
  <c r="Q60" i="62"/>
  <c r="P60" i="62"/>
  <c r="E60" i="62"/>
  <c r="T60" i="62" s="1"/>
  <c r="S59" i="62"/>
  <c r="R59" i="62"/>
  <c r="Q59" i="62"/>
  <c r="P59" i="62"/>
  <c r="E59" i="62"/>
  <c r="S58" i="62"/>
  <c r="R58" i="62"/>
  <c r="Q58" i="62"/>
  <c r="P58" i="62"/>
  <c r="E58" i="62"/>
  <c r="U58" i="62" s="1"/>
  <c r="S57" i="62"/>
  <c r="R57" i="62"/>
  <c r="Q57" i="62"/>
  <c r="P57" i="62"/>
  <c r="E57" i="62"/>
  <c r="S56" i="62"/>
  <c r="R56" i="62"/>
  <c r="S55" i="62"/>
  <c r="R55" i="62"/>
  <c r="Q55" i="62"/>
  <c r="P55" i="62"/>
  <c r="E55" i="62"/>
  <c r="U54" i="62"/>
  <c r="S54" i="62"/>
  <c r="R54" i="62"/>
  <c r="Q54" i="62"/>
  <c r="P54" i="62"/>
  <c r="E54" i="62"/>
  <c r="T54" i="62" s="1"/>
  <c r="S53" i="62"/>
  <c r="R53" i="62"/>
  <c r="Q53" i="62"/>
  <c r="P53" i="62"/>
  <c r="E53" i="62"/>
  <c r="S52" i="62"/>
  <c r="R52" i="62"/>
  <c r="Q52" i="62"/>
  <c r="P52" i="62"/>
  <c r="E52" i="62"/>
  <c r="U52" i="62" s="1"/>
  <c r="S51" i="62"/>
  <c r="R51" i="62"/>
  <c r="Q51" i="62"/>
  <c r="P51" i="62"/>
  <c r="E51" i="62"/>
  <c r="U51" i="62" s="1"/>
  <c r="S50" i="62"/>
  <c r="R50" i="62"/>
  <c r="Q50" i="62"/>
  <c r="P50" i="62"/>
  <c r="E50" i="62"/>
  <c r="T50" i="62" s="1"/>
  <c r="S49" i="62"/>
  <c r="R49" i="62"/>
  <c r="Q49" i="62"/>
  <c r="P49" i="62"/>
  <c r="E49" i="62"/>
  <c r="S48" i="62"/>
  <c r="R48" i="62"/>
  <c r="Q48" i="62"/>
  <c r="P48" i="62"/>
  <c r="E48" i="62"/>
  <c r="T48" i="62" s="1"/>
  <c r="S47" i="62"/>
  <c r="R47" i="62"/>
  <c r="Q47" i="62"/>
  <c r="P47" i="62"/>
  <c r="E47" i="62"/>
  <c r="S46" i="62"/>
  <c r="R46" i="62"/>
  <c r="Q46" i="62"/>
  <c r="P46" i="62"/>
  <c r="E46" i="62"/>
  <c r="S45" i="62"/>
  <c r="R45" i="62"/>
  <c r="Q45" i="62"/>
  <c r="P45" i="62"/>
  <c r="E45" i="62"/>
  <c r="S44" i="62"/>
  <c r="T42" i="62"/>
  <c r="S42" i="62"/>
  <c r="R42" i="62"/>
  <c r="Q42" i="62"/>
  <c r="P42" i="62"/>
  <c r="E42" i="62"/>
  <c r="U42" i="62" s="1"/>
  <c r="S41" i="62"/>
  <c r="R41" i="62"/>
  <c r="Q41" i="62"/>
  <c r="P41" i="62"/>
  <c r="E41" i="62"/>
  <c r="U41" i="62" s="1"/>
  <c r="S40" i="62"/>
  <c r="R40" i="62"/>
  <c r="Q40" i="62"/>
  <c r="P40" i="62"/>
  <c r="E40" i="62"/>
  <c r="T40" i="62" s="1"/>
  <c r="S39" i="62"/>
  <c r="R39" i="62"/>
  <c r="Q39" i="62"/>
  <c r="P39" i="62"/>
  <c r="E39" i="62"/>
  <c r="U39" i="62" s="1"/>
  <c r="T38" i="62"/>
  <c r="S38" i="62"/>
  <c r="R38" i="62"/>
  <c r="Q38" i="62"/>
  <c r="P38" i="62"/>
  <c r="E38" i="62"/>
  <c r="U38" i="62" s="1"/>
  <c r="U37" i="62"/>
  <c r="S37" i="62"/>
  <c r="R37" i="62"/>
  <c r="Q37" i="62"/>
  <c r="P37" i="62"/>
  <c r="E37" i="62"/>
  <c r="T37" i="62" s="1"/>
  <c r="T36" i="62"/>
  <c r="S36" i="62"/>
  <c r="R36" i="62"/>
  <c r="Q36" i="62"/>
  <c r="P36" i="62"/>
  <c r="E36" i="62"/>
  <c r="U36" i="62" s="1"/>
  <c r="S35" i="62"/>
  <c r="R35" i="62"/>
  <c r="Q35" i="62"/>
  <c r="P35" i="62"/>
  <c r="E35" i="62"/>
  <c r="U35" i="62" s="1"/>
  <c r="S34" i="62"/>
  <c r="R34" i="62"/>
  <c r="Q34" i="62"/>
  <c r="P34" i="62"/>
  <c r="E34" i="62"/>
  <c r="T34" i="62" s="1"/>
  <c r="S33" i="62"/>
  <c r="R33" i="62"/>
  <c r="Q33" i="62"/>
  <c r="P33" i="62"/>
  <c r="E33" i="62"/>
  <c r="U33" i="62" s="1"/>
  <c r="S32" i="62"/>
  <c r="R32" i="62"/>
  <c r="Q32" i="62"/>
  <c r="P32" i="62"/>
  <c r="E32" i="62"/>
  <c r="S31" i="62"/>
  <c r="R31" i="62"/>
  <c r="Q31" i="62"/>
  <c r="U31" i="62" s="1"/>
  <c r="P31" i="62"/>
  <c r="T31" i="62" s="1"/>
  <c r="E31" i="62"/>
  <c r="T30" i="62"/>
  <c r="S30" i="62"/>
  <c r="R30" i="62"/>
  <c r="Q30" i="62"/>
  <c r="P30" i="62"/>
  <c r="E30" i="62"/>
  <c r="U30" i="62" s="1"/>
  <c r="S29" i="62"/>
  <c r="R29" i="62"/>
  <c r="Q29" i="62"/>
  <c r="P29" i="62"/>
  <c r="E29" i="62"/>
  <c r="S28" i="62"/>
  <c r="U27" i="62"/>
  <c r="S27" i="62"/>
  <c r="R27" i="62"/>
  <c r="Q27" i="62"/>
  <c r="P27" i="62"/>
  <c r="E27" i="62"/>
  <c r="T27" i="62" s="1"/>
  <c r="S26" i="62"/>
  <c r="R26" i="62"/>
  <c r="Q26" i="62"/>
  <c r="P26" i="62"/>
  <c r="E26" i="62"/>
  <c r="U26" i="62" s="1"/>
  <c r="S25" i="62"/>
  <c r="R25" i="62"/>
  <c r="Q25" i="62"/>
  <c r="P25" i="62"/>
  <c r="E25" i="62"/>
  <c r="U25" i="62" s="1"/>
  <c r="S24" i="62"/>
  <c r="R24" i="62"/>
  <c r="Q24" i="62"/>
  <c r="P24" i="62"/>
  <c r="E24" i="62"/>
  <c r="T24" i="62" s="1"/>
  <c r="U23" i="62"/>
  <c r="S23" i="62"/>
  <c r="R23" i="62"/>
  <c r="Q23" i="62"/>
  <c r="P23" i="62"/>
  <c r="E23" i="62"/>
  <c r="T23" i="62" s="1"/>
  <c r="T22" i="62"/>
  <c r="S22" i="62"/>
  <c r="R22" i="62"/>
  <c r="Q22" i="62"/>
  <c r="P22" i="62"/>
  <c r="E22" i="62"/>
  <c r="U22" i="62" s="1"/>
  <c r="S21" i="62"/>
  <c r="R21" i="62"/>
  <c r="Q21" i="62"/>
  <c r="P21" i="62"/>
  <c r="E21" i="62"/>
  <c r="S20" i="62"/>
  <c r="R20" i="62"/>
  <c r="Q20" i="62"/>
  <c r="P20" i="62"/>
  <c r="E20" i="62"/>
  <c r="S19" i="62"/>
  <c r="R19" i="62"/>
  <c r="Q19" i="62"/>
  <c r="P19" i="62"/>
  <c r="E19" i="62"/>
  <c r="T19" i="62" s="1"/>
  <c r="S18" i="62"/>
  <c r="R18" i="62"/>
  <c r="Q18" i="62"/>
  <c r="P18" i="62"/>
  <c r="E18" i="62"/>
  <c r="T18" i="62" s="1"/>
  <c r="U17" i="62"/>
  <c r="S17" i="62"/>
  <c r="R17" i="62"/>
  <c r="Q17" i="62"/>
  <c r="P17" i="62"/>
  <c r="E17" i="62"/>
  <c r="T17" i="62" s="1"/>
  <c r="S16" i="62"/>
  <c r="R16" i="62"/>
  <c r="Q16" i="62"/>
  <c r="P16" i="62"/>
  <c r="E16" i="62"/>
  <c r="S15" i="62"/>
  <c r="R15" i="62"/>
  <c r="Q15" i="62"/>
  <c r="P15" i="62"/>
  <c r="E15" i="62"/>
  <c r="T14" i="62"/>
  <c r="S14" i="62"/>
  <c r="R14" i="62"/>
  <c r="Q14" i="62"/>
  <c r="P14" i="62"/>
  <c r="E14" i="62"/>
  <c r="U14" i="62" s="1"/>
  <c r="S13" i="62"/>
  <c r="R13" i="62"/>
  <c r="Q13" i="62"/>
  <c r="P13" i="62"/>
  <c r="E13" i="62"/>
  <c r="S12" i="62"/>
  <c r="R12" i="62"/>
  <c r="Q12" i="62"/>
  <c r="P12" i="62"/>
  <c r="E12" i="62"/>
  <c r="U12" i="62" s="1"/>
  <c r="S11" i="62"/>
  <c r="R11" i="62"/>
  <c r="Q11" i="62"/>
  <c r="P11" i="62"/>
  <c r="E11" i="62"/>
  <c r="T11" i="62" s="1"/>
  <c r="S10" i="62"/>
  <c r="R10" i="62"/>
  <c r="Q10" i="62"/>
  <c r="P10" i="62"/>
  <c r="E10" i="62"/>
  <c r="S64" i="61"/>
  <c r="R64" i="61"/>
  <c r="Q64" i="61"/>
  <c r="P64" i="61"/>
  <c r="E64" i="61"/>
  <c r="U64" i="61" s="1"/>
  <c r="S63" i="61"/>
  <c r="R63" i="61"/>
  <c r="Q63" i="61"/>
  <c r="P63" i="61"/>
  <c r="E63" i="61"/>
  <c r="T63" i="61" s="1"/>
  <c r="S62" i="61"/>
  <c r="R62" i="61"/>
  <c r="S60" i="61"/>
  <c r="R60" i="61"/>
  <c r="Q60" i="61"/>
  <c r="P60" i="61"/>
  <c r="E60" i="61"/>
  <c r="T60" i="61" s="1"/>
  <c r="U59" i="61"/>
  <c r="T59" i="61"/>
  <c r="S59" i="61"/>
  <c r="R59" i="61"/>
  <c r="Q59" i="61"/>
  <c r="P59" i="61"/>
  <c r="E59" i="61"/>
  <c r="S58" i="61"/>
  <c r="R58" i="61"/>
  <c r="Q58" i="61"/>
  <c r="P58" i="61"/>
  <c r="E58" i="61"/>
  <c r="U58" i="61" s="1"/>
  <c r="S57" i="61"/>
  <c r="R57" i="61"/>
  <c r="Q57" i="61"/>
  <c r="P57" i="61"/>
  <c r="E57" i="61"/>
  <c r="S56" i="61"/>
  <c r="R56" i="61"/>
  <c r="S55" i="61"/>
  <c r="R55" i="61"/>
  <c r="Q55" i="61"/>
  <c r="P55" i="61"/>
  <c r="E55" i="61"/>
  <c r="T55" i="61" s="1"/>
  <c r="T54" i="61"/>
  <c r="S54" i="61"/>
  <c r="R54" i="61"/>
  <c r="Q54" i="61"/>
  <c r="P54" i="61"/>
  <c r="E54" i="61"/>
  <c r="U54" i="61" s="1"/>
  <c r="S53" i="61"/>
  <c r="R53" i="61"/>
  <c r="Q53" i="61"/>
  <c r="P53" i="61"/>
  <c r="E53" i="61"/>
  <c r="U53" i="61" s="1"/>
  <c r="S52" i="61"/>
  <c r="R52" i="61"/>
  <c r="Q52" i="61"/>
  <c r="P52" i="61"/>
  <c r="E52" i="61"/>
  <c r="T52" i="61" s="1"/>
  <c r="S51" i="61"/>
  <c r="R51" i="61"/>
  <c r="Q51" i="61"/>
  <c r="P51" i="61"/>
  <c r="E51" i="61"/>
  <c r="T51" i="61" s="1"/>
  <c r="S50" i="61"/>
  <c r="R50" i="61"/>
  <c r="Q50" i="61"/>
  <c r="P50" i="61"/>
  <c r="E50" i="61"/>
  <c r="U50" i="61" s="1"/>
  <c r="S49" i="61"/>
  <c r="R49" i="61"/>
  <c r="Q49" i="61"/>
  <c r="P49" i="61"/>
  <c r="E49" i="61"/>
  <c r="U49" i="61" s="1"/>
  <c r="T48" i="61"/>
  <c r="S48" i="61"/>
  <c r="R48" i="61"/>
  <c r="Q48" i="61"/>
  <c r="P48" i="61"/>
  <c r="E48" i="61"/>
  <c r="U48" i="61" s="1"/>
  <c r="S47" i="61"/>
  <c r="R47" i="61"/>
  <c r="Q47" i="61"/>
  <c r="P47" i="61"/>
  <c r="E47" i="61"/>
  <c r="T47" i="61" s="1"/>
  <c r="S46" i="61"/>
  <c r="R46" i="61"/>
  <c r="Q46" i="61"/>
  <c r="P46" i="61"/>
  <c r="E46" i="61"/>
  <c r="T46" i="61" s="1"/>
  <c r="S45" i="61"/>
  <c r="R45" i="61"/>
  <c r="Q45" i="61"/>
  <c r="P45" i="61"/>
  <c r="E45" i="61"/>
  <c r="S44" i="61"/>
  <c r="R44" i="61"/>
  <c r="R43" i="61"/>
  <c r="S42" i="61"/>
  <c r="R42" i="61"/>
  <c r="Q42" i="61"/>
  <c r="P42" i="61"/>
  <c r="E42" i="61"/>
  <c r="U42" i="61" s="1"/>
  <c r="T41" i="61"/>
  <c r="S41" i="61"/>
  <c r="R41" i="61"/>
  <c r="Q41" i="61"/>
  <c r="P41" i="61"/>
  <c r="E41" i="61"/>
  <c r="U41" i="61" s="1"/>
  <c r="S40" i="61"/>
  <c r="R40" i="61"/>
  <c r="Q40" i="61"/>
  <c r="P40" i="61"/>
  <c r="E40" i="61"/>
  <c r="S39" i="61"/>
  <c r="R39" i="61"/>
  <c r="Q39" i="61"/>
  <c r="P39" i="61"/>
  <c r="E39" i="61"/>
  <c r="U39" i="61" s="1"/>
  <c r="S38" i="61"/>
  <c r="R38" i="61"/>
  <c r="Q38" i="61"/>
  <c r="P38" i="61"/>
  <c r="E38" i="61"/>
  <c r="U38" i="61" s="1"/>
  <c r="S37" i="61"/>
  <c r="R37" i="61"/>
  <c r="Q37" i="61"/>
  <c r="P37" i="61"/>
  <c r="E37" i="61"/>
  <c r="T37" i="61" s="1"/>
  <c r="T36" i="61"/>
  <c r="S36" i="61"/>
  <c r="R36" i="61"/>
  <c r="Q36" i="61"/>
  <c r="P36" i="61"/>
  <c r="E36" i="61"/>
  <c r="U36" i="61" s="1"/>
  <c r="S35" i="61"/>
  <c r="R35" i="61"/>
  <c r="Q35" i="61"/>
  <c r="P35" i="61"/>
  <c r="E35" i="61"/>
  <c r="U35" i="61" s="1"/>
  <c r="U34" i="61"/>
  <c r="T34" i="61"/>
  <c r="S34" i="61"/>
  <c r="R34" i="61"/>
  <c r="Q34" i="61"/>
  <c r="P34" i="61"/>
  <c r="E34" i="61"/>
  <c r="S33" i="61"/>
  <c r="R33" i="61"/>
  <c r="Q33" i="61"/>
  <c r="P33" i="61"/>
  <c r="T33" i="61" s="1"/>
  <c r="E33" i="61"/>
  <c r="U32" i="61"/>
  <c r="S32" i="61"/>
  <c r="R32" i="61"/>
  <c r="Q32" i="61"/>
  <c r="P32" i="61"/>
  <c r="E32" i="61"/>
  <c r="T32" i="61" s="1"/>
  <c r="S31" i="61"/>
  <c r="R31" i="61"/>
  <c r="Q31" i="61"/>
  <c r="P31" i="61"/>
  <c r="E31" i="61"/>
  <c r="S30" i="61"/>
  <c r="R30" i="61"/>
  <c r="Q30" i="61"/>
  <c r="P30" i="61"/>
  <c r="E30" i="61"/>
  <c r="U30" i="61" s="1"/>
  <c r="S29" i="61"/>
  <c r="R29" i="61"/>
  <c r="Q29" i="61"/>
  <c r="P29" i="61"/>
  <c r="E29" i="61"/>
  <c r="U29" i="61" s="1"/>
  <c r="S28" i="61"/>
  <c r="R28" i="61"/>
  <c r="S27" i="61"/>
  <c r="R27" i="61"/>
  <c r="Q27" i="61"/>
  <c r="P27" i="61"/>
  <c r="E27" i="61"/>
  <c r="U26" i="61"/>
  <c r="S26" i="61"/>
  <c r="R26" i="61"/>
  <c r="Q26" i="61"/>
  <c r="P26" i="61"/>
  <c r="E26" i="61"/>
  <c r="T26" i="61" s="1"/>
  <c r="S25" i="61"/>
  <c r="R25" i="61"/>
  <c r="Q25" i="61"/>
  <c r="P25" i="61"/>
  <c r="E25" i="61"/>
  <c r="S24" i="61"/>
  <c r="R24" i="61"/>
  <c r="Q24" i="61"/>
  <c r="P24" i="61"/>
  <c r="E24" i="61"/>
  <c r="S23" i="61"/>
  <c r="R23" i="61"/>
  <c r="Q23" i="61"/>
  <c r="P23" i="61"/>
  <c r="E23" i="61"/>
  <c r="U23" i="61" s="1"/>
  <c r="S22" i="61"/>
  <c r="R22" i="61"/>
  <c r="Q22" i="61"/>
  <c r="P22" i="61"/>
  <c r="E22" i="61"/>
  <c r="T22" i="61" s="1"/>
  <c r="S21" i="61"/>
  <c r="R21" i="61"/>
  <c r="Q21" i="61"/>
  <c r="P21" i="61"/>
  <c r="E21" i="61"/>
  <c r="S20" i="61"/>
  <c r="R20" i="61"/>
  <c r="Q20" i="61"/>
  <c r="P20" i="61"/>
  <c r="E20" i="61"/>
  <c r="S19" i="61"/>
  <c r="R19" i="61"/>
  <c r="Q19" i="61"/>
  <c r="P19" i="61"/>
  <c r="E19" i="61"/>
  <c r="U19" i="61" s="1"/>
  <c r="S18" i="61"/>
  <c r="R18" i="61"/>
  <c r="Q18" i="61"/>
  <c r="P18" i="61"/>
  <c r="E18" i="61"/>
  <c r="T18" i="61" s="1"/>
  <c r="S17" i="61"/>
  <c r="R17" i="61"/>
  <c r="Q17" i="61"/>
  <c r="P17" i="61"/>
  <c r="E17" i="61"/>
  <c r="U17" i="61" s="1"/>
  <c r="S16" i="61"/>
  <c r="R16" i="61"/>
  <c r="Q16" i="61"/>
  <c r="P16" i="61"/>
  <c r="E16" i="61"/>
  <c r="T16" i="61" s="1"/>
  <c r="S15" i="61"/>
  <c r="R15" i="61"/>
  <c r="Q15" i="61"/>
  <c r="P15" i="61"/>
  <c r="E15" i="61"/>
  <c r="T15" i="61" s="1"/>
  <c r="U14" i="61"/>
  <c r="S14" i="61"/>
  <c r="R14" i="61"/>
  <c r="Q14" i="61"/>
  <c r="P14" i="61"/>
  <c r="E14" i="61"/>
  <c r="T14" i="61" s="1"/>
  <c r="S13" i="61"/>
  <c r="R13" i="61"/>
  <c r="Q13" i="61"/>
  <c r="P13" i="61"/>
  <c r="E13" i="61"/>
  <c r="U13" i="61" s="1"/>
  <c r="T12" i="61"/>
  <c r="S12" i="61"/>
  <c r="R12" i="61"/>
  <c r="Q12" i="61"/>
  <c r="P12" i="61"/>
  <c r="E12" i="61"/>
  <c r="U12" i="61" s="1"/>
  <c r="S11" i="61"/>
  <c r="R11" i="61"/>
  <c r="Q11" i="61"/>
  <c r="P11" i="61"/>
  <c r="E11" i="61"/>
  <c r="U11" i="61" s="1"/>
  <c r="T10" i="61"/>
  <c r="S10" i="61"/>
  <c r="R10" i="61"/>
  <c r="Q10" i="61"/>
  <c r="P10" i="61"/>
  <c r="E10" i="61"/>
  <c r="S9" i="61"/>
  <c r="S64" i="60"/>
  <c r="R64" i="60"/>
  <c r="Q64" i="60"/>
  <c r="P64" i="60"/>
  <c r="E64" i="60"/>
  <c r="T63" i="60"/>
  <c r="S63" i="60"/>
  <c r="R63" i="60"/>
  <c r="Q63" i="60"/>
  <c r="Q62" i="60" s="1"/>
  <c r="P63" i="60"/>
  <c r="E63" i="60"/>
  <c r="S62" i="60"/>
  <c r="R62" i="60"/>
  <c r="S60" i="60"/>
  <c r="R60" i="60"/>
  <c r="Q60" i="60"/>
  <c r="P60" i="60"/>
  <c r="E60" i="60"/>
  <c r="U60" i="60" s="1"/>
  <c r="S59" i="60"/>
  <c r="R59" i="60"/>
  <c r="Q59" i="60"/>
  <c r="P59" i="60"/>
  <c r="E59" i="60"/>
  <c r="T59" i="60" s="1"/>
  <c r="S58" i="60"/>
  <c r="R58" i="60"/>
  <c r="Q58" i="60"/>
  <c r="P58" i="60"/>
  <c r="E58" i="60"/>
  <c r="U58" i="60" s="1"/>
  <c r="S57" i="60"/>
  <c r="R57" i="60"/>
  <c r="Q57" i="60"/>
  <c r="P57" i="60"/>
  <c r="E57" i="60"/>
  <c r="U57" i="60" s="1"/>
  <c r="S56" i="60"/>
  <c r="R56" i="60"/>
  <c r="S55" i="60"/>
  <c r="R55" i="60"/>
  <c r="Q55" i="60"/>
  <c r="P55" i="60"/>
  <c r="T55" i="60" s="1"/>
  <c r="E55" i="60"/>
  <c r="U54" i="60"/>
  <c r="S54" i="60"/>
  <c r="R54" i="60"/>
  <c r="Q54" i="60"/>
  <c r="P54" i="60"/>
  <c r="E54" i="60"/>
  <c r="T54" i="60" s="1"/>
  <c r="T53" i="60"/>
  <c r="S53" i="60"/>
  <c r="R53" i="60"/>
  <c r="Q53" i="60"/>
  <c r="P53" i="60"/>
  <c r="E53" i="60"/>
  <c r="U53" i="60" s="1"/>
  <c r="S52" i="60"/>
  <c r="R52" i="60"/>
  <c r="Q52" i="60"/>
  <c r="P52" i="60"/>
  <c r="E52" i="60"/>
  <c r="T52" i="60" s="1"/>
  <c r="S51" i="60"/>
  <c r="R51" i="60"/>
  <c r="Q51" i="60"/>
  <c r="P51" i="60"/>
  <c r="E51" i="60"/>
  <c r="U51" i="60" s="1"/>
  <c r="S50" i="60"/>
  <c r="R50" i="60"/>
  <c r="Q50" i="60"/>
  <c r="P50" i="60"/>
  <c r="E50" i="60"/>
  <c r="T50" i="60" s="1"/>
  <c r="S49" i="60"/>
  <c r="R49" i="60"/>
  <c r="Q49" i="60"/>
  <c r="P49" i="60"/>
  <c r="E49" i="60"/>
  <c r="T49" i="60" s="1"/>
  <c r="S48" i="60"/>
  <c r="R48" i="60"/>
  <c r="Q48" i="60"/>
  <c r="P48" i="60"/>
  <c r="E48" i="60"/>
  <c r="T48" i="60" s="1"/>
  <c r="U47" i="60"/>
  <c r="T47" i="60"/>
  <c r="S47" i="60"/>
  <c r="R47" i="60"/>
  <c r="Q47" i="60"/>
  <c r="P47" i="60"/>
  <c r="E47" i="60"/>
  <c r="S46" i="60"/>
  <c r="R46" i="60"/>
  <c r="Q46" i="60"/>
  <c r="P46" i="60"/>
  <c r="E46" i="60"/>
  <c r="T45" i="60"/>
  <c r="S45" i="60"/>
  <c r="R45" i="60"/>
  <c r="Q45" i="60"/>
  <c r="P45" i="60"/>
  <c r="E45" i="60"/>
  <c r="S44" i="60"/>
  <c r="R44" i="60"/>
  <c r="R43" i="60"/>
  <c r="S42" i="60"/>
  <c r="R42" i="60"/>
  <c r="Q42" i="60"/>
  <c r="P42" i="60"/>
  <c r="E42" i="60"/>
  <c r="T42" i="60" s="1"/>
  <c r="S41" i="60"/>
  <c r="R41" i="60"/>
  <c r="Q41" i="60"/>
  <c r="P41" i="60"/>
  <c r="E41" i="60"/>
  <c r="S40" i="60"/>
  <c r="R40" i="60"/>
  <c r="Q40" i="60"/>
  <c r="P40" i="60"/>
  <c r="E40" i="60"/>
  <c r="U40" i="60" s="1"/>
  <c r="S39" i="60"/>
  <c r="R39" i="60"/>
  <c r="Q39" i="60"/>
  <c r="P39" i="60"/>
  <c r="E39" i="60"/>
  <c r="U39" i="60" s="1"/>
  <c r="S38" i="60"/>
  <c r="R38" i="60"/>
  <c r="Q38" i="60"/>
  <c r="P38" i="60"/>
  <c r="E38" i="60"/>
  <c r="U38" i="60" s="1"/>
  <c r="T37" i="60"/>
  <c r="S37" i="60"/>
  <c r="R37" i="60"/>
  <c r="Q37" i="60"/>
  <c r="P37" i="60"/>
  <c r="E37" i="60"/>
  <c r="S36" i="60"/>
  <c r="R36" i="60"/>
  <c r="Q36" i="60"/>
  <c r="P36" i="60"/>
  <c r="E36" i="60"/>
  <c r="U36" i="60" s="1"/>
  <c r="S35" i="60"/>
  <c r="R35" i="60"/>
  <c r="Q35" i="60"/>
  <c r="P35" i="60"/>
  <c r="E35" i="60"/>
  <c r="U35" i="60" s="1"/>
  <c r="U34" i="60"/>
  <c r="S34" i="60"/>
  <c r="R34" i="60"/>
  <c r="Q34" i="60"/>
  <c r="P34" i="60"/>
  <c r="E34" i="60"/>
  <c r="T34" i="60" s="1"/>
  <c r="S33" i="60"/>
  <c r="R33" i="60"/>
  <c r="Q33" i="60"/>
  <c r="P33" i="60"/>
  <c r="E33" i="60"/>
  <c r="S32" i="60"/>
  <c r="R32" i="60"/>
  <c r="Q32" i="60"/>
  <c r="P32" i="60"/>
  <c r="E32" i="60"/>
  <c r="U32" i="60" s="1"/>
  <c r="S31" i="60"/>
  <c r="R31" i="60"/>
  <c r="Q31" i="60"/>
  <c r="P31" i="60"/>
  <c r="E31" i="60"/>
  <c r="S30" i="60"/>
  <c r="R30" i="60"/>
  <c r="Q30" i="60"/>
  <c r="P30" i="60"/>
  <c r="E30" i="60"/>
  <c r="U30" i="60" s="1"/>
  <c r="S29" i="60"/>
  <c r="R29" i="60"/>
  <c r="Q29" i="60"/>
  <c r="P29" i="60"/>
  <c r="E29" i="60"/>
  <c r="T29" i="60" s="1"/>
  <c r="S28" i="60"/>
  <c r="R28" i="60"/>
  <c r="U27" i="60"/>
  <c r="S27" i="60"/>
  <c r="R27" i="60"/>
  <c r="Q27" i="60"/>
  <c r="P27" i="60"/>
  <c r="E27" i="60"/>
  <c r="T27" i="60" s="1"/>
  <c r="S26" i="60"/>
  <c r="R26" i="60"/>
  <c r="Q26" i="60"/>
  <c r="P26" i="60"/>
  <c r="E26" i="60"/>
  <c r="S25" i="60"/>
  <c r="R25" i="60"/>
  <c r="Q25" i="60"/>
  <c r="P25" i="60"/>
  <c r="E25" i="60"/>
  <c r="U25" i="60" s="1"/>
  <c r="S24" i="60"/>
  <c r="R24" i="60"/>
  <c r="Q24" i="60"/>
  <c r="P24" i="60"/>
  <c r="E24" i="60"/>
  <c r="S23" i="60"/>
  <c r="R23" i="60"/>
  <c r="Q23" i="60"/>
  <c r="P23" i="60"/>
  <c r="E23" i="60"/>
  <c r="S22" i="60"/>
  <c r="R22" i="60"/>
  <c r="Q22" i="60"/>
  <c r="P22" i="60"/>
  <c r="E22" i="60"/>
  <c r="S21" i="60"/>
  <c r="R21" i="60"/>
  <c r="Q21" i="60"/>
  <c r="P21" i="60"/>
  <c r="E21" i="60"/>
  <c r="S20" i="60"/>
  <c r="R20" i="60"/>
  <c r="Q20" i="60"/>
  <c r="P20" i="60"/>
  <c r="T20" i="60" s="1"/>
  <c r="E20" i="60"/>
  <c r="S19" i="60"/>
  <c r="R19" i="60"/>
  <c r="Q19" i="60"/>
  <c r="P19" i="60"/>
  <c r="E19" i="60"/>
  <c r="U19" i="60" s="1"/>
  <c r="S18" i="60"/>
  <c r="R18" i="60"/>
  <c r="Q18" i="60"/>
  <c r="P18" i="60"/>
  <c r="E18" i="60"/>
  <c r="T18" i="60" s="1"/>
  <c r="S17" i="60"/>
  <c r="R17" i="60"/>
  <c r="Q17" i="60"/>
  <c r="P17" i="60"/>
  <c r="E17" i="60"/>
  <c r="U16" i="60"/>
  <c r="T16" i="60"/>
  <c r="S16" i="60"/>
  <c r="R16" i="60"/>
  <c r="Q16" i="60"/>
  <c r="P16" i="60"/>
  <c r="E16" i="60"/>
  <c r="S15" i="60"/>
  <c r="R15" i="60"/>
  <c r="Q15" i="60"/>
  <c r="P15" i="60"/>
  <c r="E15" i="60"/>
  <c r="U15" i="60" s="1"/>
  <c r="S14" i="60"/>
  <c r="R14" i="60"/>
  <c r="Q14" i="60"/>
  <c r="P14" i="60"/>
  <c r="E14" i="60"/>
  <c r="U14" i="60" s="1"/>
  <c r="S13" i="60"/>
  <c r="R13" i="60"/>
  <c r="Q13" i="60"/>
  <c r="P13" i="60"/>
  <c r="E13" i="60"/>
  <c r="S12" i="60"/>
  <c r="R12" i="60"/>
  <c r="Q12" i="60"/>
  <c r="P12" i="60"/>
  <c r="E12" i="60"/>
  <c r="T12" i="60" s="1"/>
  <c r="S11" i="60"/>
  <c r="R11" i="60"/>
  <c r="Q11" i="60"/>
  <c r="P11" i="60"/>
  <c r="E11" i="60"/>
  <c r="T11" i="60" s="1"/>
  <c r="U10" i="60"/>
  <c r="S10" i="60"/>
  <c r="R10" i="60"/>
  <c r="Q10" i="60"/>
  <c r="P10" i="60"/>
  <c r="E10" i="60"/>
  <c r="S9" i="60"/>
  <c r="R9" i="60"/>
  <c r="S64" i="59"/>
  <c r="R64" i="59"/>
  <c r="Q64" i="59"/>
  <c r="P64" i="59"/>
  <c r="E64" i="59"/>
  <c r="T64" i="59" s="1"/>
  <c r="U63" i="59"/>
  <c r="S63" i="59"/>
  <c r="R63" i="59"/>
  <c r="Q63" i="59"/>
  <c r="P63" i="59"/>
  <c r="P62" i="59" s="1"/>
  <c r="E63" i="59"/>
  <c r="S62" i="59"/>
  <c r="R62" i="59"/>
  <c r="S60" i="59"/>
  <c r="R60" i="59"/>
  <c r="Q60" i="59"/>
  <c r="P60" i="59"/>
  <c r="E60" i="59"/>
  <c r="U60" i="59" s="1"/>
  <c r="U59" i="59"/>
  <c r="T59" i="59"/>
  <c r="S59" i="59"/>
  <c r="R59" i="59"/>
  <c r="Q59" i="59"/>
  <c r="P59" i="59"/>
  <c r="E59" i="59"/>
  <c r="S58" i="59"/>
  <c r="R58" i="59"/>
  <c r="Q58" i="59"/>
  <c r="P58" i="59"/>
  <c r="E58" i="59"/>
  <c r="U58" i="59" s="1"/>
  <c r="U57" i="59"/>
  <c r="T57" i="59"/>
  <c r="S57" i="59"/>
  <c r="R57" i="59"/>
  <c r="Q57" i="59"/>
  <c r="P57" i="59"/>
  <c r="E57" i="59"/>
  <c r="S56" i="59"/>
  <c r="R56" i="59"/>
  <c r="T55" i="59"/>
  <c r="S55" i="59"/>
  <c r="R55" i="59"/>
  <c r="Q55" i="59"/>
  <c r="P55" i="59"/>
  <c r="E55" i="59"/>
  <c r="U55" i="59" s="1"/>
  <c r="S54" i="59"/>
  <c r="R54" i="59"/>
  <c r="Q54" i="59"/>
  <c r="P54" i="59"/>
  <c r="E54" i="59"/>
  <c r="T53" i="59"/>
  <c r="S53" i="59"/>
  <c r="R53" i="59"/>
  <c r="Q53" i="59"/>
  <c r="P53" i="59"/>
  <c r="E53" i="59"/>
  <c r="U53" i="59" s="1"/>
  <c r="S52" i="59"/>
  <c r="R52" i="59"/>
  <c r="Q52" i="59"/>
  <c r="P52" i="59"/>
  <c r="E52" i="59"/>
  <c r="U52" i="59" s="1"/>
  <c r="S51" i="59"/>
  <c r="R51" i="59"/>
  <c r="Q51" i="59"/>
  <c r="P51" i="59"/>
  <c r="E51" i="59"/>
  <c r="U51" i="59" s="1"/>
  <c r="S50" i="59"/>
  <c r="R50" i="59"/>
  <c r="Q50" i="59"/>
  <c r="P50" i="59"/>
  <c r="E50" i="59"/>
  <c r="U50" i="59" s="1"/>
  <c r="U49" i="59"/>
  <c r="S49" i="59"/>
  <c r="R49" i="59"/>
  <c r="Q49" i="59"/>
  <c r="P49" i="59"/>
  <c r="E49" i="59"/>
  <c r="T49" i="59" s="1"/>
  <c r="S48" i="59"/>
  <c r="R48" i="59"/>
  <c r="Q48" i="59"/>
  <c r="P48" i="59"/>
  <c r="E48" i="59"/>
  <c r="U48" i="59" s="1"/>
  <c r="U47" i="59"/>
  <c r="S47" i="59"/>
  <c r="R47" i="59"/>
  <c r="Q47" i="59"/>
  <c r="P47" i="59"/>
  <c r="E47" i="59"/>
  <c r="T47" i="59" s="1"/>
  <c r="S46" i="59"/>
  <c r="R46" i="59"/>
  <c r="Q46" i="59"/>
  <c r="P46" i="59"/>
  <c r="E46" i="59"/>
  <c r="S45" i="59"/>
  <c r="R45" i="59"/>
  <c r="Q45" i="59"/>
  <c r="P45" i="59"/>
  <c r="E45" i="59"/>
  <c r="S44" i="59"/>
  <c r="R44" i="59"/>
  <c r="S43" i="59"/>
  <c r="R43" i="59"/>
  <c r="S42" i="59"/>
  <c r="R42" i="59"/>
  <c r="Q42" i="59"/>
  <c r="P42" i="59"/>
  <c r="E42" i="59"/>
  <c r="U42" i="59" s="1"/>
  <c r="S41" i="59"/>
  <c r="R41" i="59"/>
  <c r="Q41" i="59"/>
  <c r="P41" i="59"/>
  <c r="E41" i="59"/>
  <c r="T41" i="59" s="1"/>
  <c r="S40" i="59"/>
  <c r="R40" i="59"/>
  <c r="Q40" i="59"/>
  <c r="P40" i="59"/>
  <c r="E40" i="59"/>
  <c r="U40" i="59" s="1"/>
  <c r="S39" i="59"/>
  <c r="R39" i="59"/>
  <c r="Q39" i="59"/>
  <c r="P39" i="59"/>
  <c r="E39" i="59"/>
  <c r="T39" i="59" s="1"/>
  <c r="S38" i="59"/>
  <c r="R38" i="59"/>
  <c r="Q38" i="59"/>
  <c r="P38" i="59"/>
  <c r="E38" i="59"/>
  <c r="U38" i="59" s="1"/>
  <c r="S37" i="59"/>
  <c r="R37" i="59"/>
  <c r="Q37" i="59"/>
  <c r="P37" i="59"/>
  <c r="E37" i="59"/>
  <c r="U37" i="59" s="1"/>
  <c r="S36" i="59"/>
  <c r="R36" i="59"/>
  <c r="Q36" i="59"/>
  <c r="P36" i="59"/>
  <c r="E36" i="59"/>
  <c r="S35" i="59"/>
  <c r="R35" i="59"/>
  <c r="Q35" i="59"/>
  <c r="P35" i="59"/>
  <c r="E35" i="59"/>
  <c r="T35" i="59" s="1"/>
  <c r="S34" i="59"/>
  <c r="R34" i="59"/>
  <c r="Q34" i="59"/>
  <c r="P34" i="59"/>
  <c r="E34" i="59"/>
  <c r="U34" i="59" s="1"/>
  <c r="T33" i="59"/>
  <c r="S33" i="59"/>
  <c r="R33" i="59"/>
  <c r="Q33" i="59"/>
  <c r="P33" i="59"/>
  <c r="E33" i="59"/>
  <c r="U33" i="59" s="1"/>
  <c r="T32" i="59"/>
  <c r="S32" i="59"/>
  <c r="R32" i="59"/>
  <c r="Q32" i="59"/>
  <c r="P32" i="59"/>
  <c r="E32" i="59"/>
  <c r="U32" i="59" s="1"/>
  <c r="S31" i="59"/>
  <c r="R31" i="59"/>
  <c r="Q31" i="59"/>
  <c r="P31" i="59"/>
  <c r="E31" i="59"/>
  <c r="S30" i="59"/>
  <c r="R30" i="59"/>
  <c r="Q30" i="59"/>
  <c r="P30" i="59"/>
  <c r="E30" i="59"/>
  <c r="T30" i="59" s="1"/>
  <c r="U29" i="59"/>
  <c r="S29" i="59"/>
  <c r="R29" i="59"/>
  <c r="Q29" i="59"/>
  <c r="P29" i="59"/>
  <c r="E29" i="59"/>
  <c r="T29" i="59" s="1"/>
  <c r="S28" i="59"/>
  <c r="R28" i="59"/>
  <c r="S27" i="59"/>
  <c r="R27" i="59"/>
  <c r="Q27" i="59"/>
  <c r="P27" i="59"/>
  <c r="E27" i="59"/>
  <c r="U27" i="59" s="1"/>
  <c r="S26" i="59"/>
  <c r="R26" i="59"/>
  <c r="Q26" i="59"/>
  <c r="P26" i="59"/>
  <c r="E26" i="59"/>
  <c r="T26" i="59" s="1"/>
  <c r="U25" i="59"/>
  <c r="S25" i="59"/>
  <c r="R25" i="59"/>
  <c r="Q25" i="59"/>
  <c r="P25" i="59"/>
  <c r="E25" i="59"/>
  <c r="T25" i="59" s="1"/>
  <c r="S24" i="59"/>
  <c r="R24" i="59"/>
  <c r="Q24" i="59"/>
  <c r="P24" i="59"/>
  <c r="E24" i="59"/>
  <c r="U23" i="59"/>
  <c r="T23" i="59"/>
  <c r="S23" i="59"/>
  <c r="R23" i="59"/>
  <c r="Q23" i="59"/>
  <c r="P23" i="59"/>
  <c r="E23" i="59"/>
  <c r="T22" i="59"/>
  <c r="S22" i="59"/>
  <c r="R22" i="59"/>
  <c r="Q22" i="59"/>
  <c r="P22" i="59"/>
  <c r="E22" i="59"/>
  <c r="U22" i="59" s="1"/>
  <c r="U21" i="59"/>
  <c r="S21" i="59"/>
  <c r="R21" i="59"/>
  <c r="Q21" i="59"/>
  <c r="P21" i="59"/>
  <c r="E21" i="59"/>
  <c r="T21" i="59" s="1"/>
  <c r="S20" i="59"/>
  <c r="R20" i="59"/>
  <c r="Q20" i="59"/>
  <c r="P20" i="59"/>
  <c r="E20" i="59"/>
  <c r="U20" i="59" s="1"/>
  <c r="S19" i="59"/>
  <c r="R19" i="59"/>
  <c r="Q19" i="59"/>
  <c r="P19" i="59"/>
  <c r="E19" i="59"/>
  <c r="U19" i="59" s="1"/>
  <c r="S18" i="59"/>
  <c r="R18" i="59"/>
  <c r="Q18" i="59"/>
  <c r="P18" i="59"/>
  <c r="E18" i="59"/>
  <c r="T18" i="59" s="1"/>
  <c r="U17" i="59"/>
  <c r="S17" i="59"/>
  <c r="R17" i="59"/>
  <c r="Q17" i="59"/>
  <c r="P17" i="59"/>
  <c r="E17" i="59"/>
  <c r="T17" i="59" s="1"/>
  <c r="S16" i="59"/>
  <c r="R16" i="59"/>
  <c r="Q16" i="59"/>
  <c r="P16" i="59"/>
  <c r="E16" i="59"/>
  <c r="S15" i="59"/>
  <c r="R15" i="59"/>
  <c r="Q15" i="59"/>
  <c r="P15" i="59"/>
  <c r="E15" i="59"/>
  <c r="U15" i="59" s="1"/>
  <c r="S14" i="59"/>
  <c r="R14" i="59"/>
  <c r="Q14" i="59"/>
  <c r="P14" i="59"/>
  <c r="E14" i="59"/>
  <c r="U14" i="59" s="1"/>
  <c r="S13" i="59"/>
  <c r="R13" i="59"/>
  <c r="Q13" i="59"/>
  <c r="U13" i="59" s="1"/>
  <c r="P13" i="59"/>
  <c r="T13" i="59" s="1"/>
  <c r="E13" i="59"/>
  <c r="S12" i="59"/>
  <c r="R12" i="59"/>
  <c r="Q12" i="59"/>
  <c r="P12" i="59"/>
  <c r="E12" i="59"/>
  <c r="S11" i="59"/>
  <c r="R11" i="59"/>
  <c r="Q11" i="59"/>
  <c r="P11" i="59"/>
  <c r="E11" i="59"/>
  <c r="U11" i="59" s="1"/>
  <c r="S10" i="59"/>
  <c r="R10" i="59"/>
  <c r="Q10" i="59"/>
  <c r="U10" i="59" s="1"/>
  <c r="P10" i="59"/>
  <c r="E10" i="59"/>
  <c r="S9" i="59"/>
  <c r="S64" i="58"/>
  <c r="R64" i="58"/>
  <c r="Q64" i="58"/>
  <c r="P64" i="58"/>
  <c r="E64" i="58"/>
  <c r="U64" i="58" s="1"/>
  <c r="S63" i="58"/>
  <c r="R63" i="58"/>
  <c r="Q63" i="58"/>
  <c r="P63" i="58"/>
  <c r="E63" i="58"/>
  <c r="S62" i="58"/>
  <c r="R62" i="58"/>
  <c r="S60" i="58"/>
  <c r="R60" i="58"/>
  <c r="Q60" i="58"/>
  <c r="P60" i="58"/>
  <c r="E60" i="58"/>
  <c r="S59" i="58"/>
  <c r="R59" i="58"/>
  <c r="Q59" i="58"/>
  <c r="P59" i="58"/>
  <c r="E59" i="58"/>
  <c r="T59" i="58" s="1"/>
  <c r="S58" i="58"/>
  <c r="R58" i="58"/>
  <c r="Q58" i="58"/>
  <c r="P58" i="58"/>
  <c r="E58" i="58"/>
  <c r="T58" i="58" s="1"/>
  <c r="U57" i="58"/>
  <c r="S57" i="58"/>
  <c r="R57" i="58"/>
  <c r="Q57" i="58"/>
  <c r="P57" i="58"/>
  <c r="E57" i="58"/>
  <c r="T57" i="58" s="1"/>
  <c r="S56" i="58"/>
  <c r="R56" i="58"/>
  <c r="S55" i="58"/>
  <c r="R55" i="58"/>
  <c r="Q55" i="58"/>
  <c r="P55" i="58"/>
  <c r="E55" i="58"/>
  <c r="U55" i="58" s="1"/>
  <c r="S54" i="58"/>
  <c r="R54" i="58"/>
  <c r="Q54" i="58"/>
  <c r="P54" i="58"/>
  <c r="E54" i="58"/>
  <c r="T54" i="58" s="1"/>
  <c r="S53" i="58"/>
  <c r="R53" i="58"/>
  <c r="Q53" i="58"/>
  <c r="P53" i="58"/>
  <c r="E53" i="58"/>
  <c r="U53" i="58" s="1"/>
  <c r="S52" i="58"/>
  <c r="R52" i="58"/>
  <c r="Q52" i="58"/>
  <c r="P52" i="58"/>
  <c r="E52" i="58"/>
  <c r="U52" i="58" s="1"/>
  <c r="S51" i="58"/>
  <c r="R51" i="58"/>
  <c r="Q51" i="58"/>
  <c r="P51" i="58"/>
  <c r="E51" i="58"/>
  <c r="U51" i="58" s="1"/>
  <c r="S50" i="58"/>
  <c r="R50" i="58"/>
  <c r="Q50" i="58"/>
  <c r="P50" i="58"/>
  <c r="E50" i="58"/>
  <c r="U50" i="58" s="1"/>
  <c r="S49" i="58"/>
  <c r="R49" i="58"/>
  <c r="Q49" i="58"/>
  <c r="P49" i="58"/>
  <c r="E49" i="58"/>
  <c r="S48" i="58"/>
  <c r="R48" i="58"/>
  <c r="Q48" i="58"/>
  <c r="P48" i="58"/>
  <c r="E48" i="58"/>
  <c r="T48" i="58" s="1"/>
  <c r="S47" i="58"/>
  <c r="R47" i="58"/>
  <c r="Q47" i="58"/>
  <c r="P47" i="58"/>
  <c r="E47" i="58"/>
  <c r="U47" i="58" s="1"/>
  <c r="S46" i="58"/>
  <c r="R46" i="58"/>
  <c r="Q46" i="58"/>
  <c r="U46" i="58" s="1"/>
  <c r="P46" i="58"/>
  <c r="E46" i="58"/>
  <c r="S45" i="58"/>
  <c r="R45" i="58"/>
  <c r="Q45" i="58"/>
  <c r="P45" i="58"/>
  <c r="E45" i="58"/>
  <c r="U45" i="58" s="1"/>
  <c r="S44" i="58"/>
  <c r="R44" i="58"/>
  <c r="S43" i="58"/>
  <c r="R43" i="58"/>
  <c r="S42" i="58"/>
  <c r="R42" i="58"/>
  <c r="Q42" i="58"/>
  <c r="P42" i="58"/>
  <c r="E42" i="58"/>
  <c r="U42" i="58" s="1"/>
  <c r="S41" i="58"/>
  <c r="R41" i="58"/>
  <c r="Q41" i="58"/>
  <c r="P41" i="58"/>
  <c r="E41" i="58"/>
  <c r="U41" i="58" s="1"/>
  <c r="S40" i="58"/>
  <c r="R40" i="58"/>
  <c r="Q40" i="58"/>
  <c r="P40" i="58"/>
  <c r="E40" i="58"/>
  <c r="T40" i="58" s="1"/>
  <c r="S39" i="58"/>
  <c r="R39" i="58"/>
  <c r="Q39" i="58"/>
  <c r="P39" i="58"/>
  <c r="E39" i="58"/>
  <c r="T39" i="58" s="1"/>
  <c r="S38" i="58"/>
  <c r="R38" i="58"/>
  <c r="Q38" i="58"/>
  <c r="P38" i="58"/>
  <c r="E38" i="58"/>
  <c r="T38" i="58" s="1"/>
  <c r="T37" i="58"/>
  <c r="S37" i="58"/>
  <c r="R37" i="58"/>
  <c r="Q37" i="58"/>
  <c r="P37" i="58"/>
  <c r="E37" i="58"/>
  <c r="U37" i="58" s="1"/>
  <c r="U36" i="58"/>
  <c r="S36" i="58"/>
  <c r="R36" i="58"/>
  <c r="Q36" i="58"/>
  <c r="P36" i="58"/>
  <c r="E36" i="58"/>
  <c r="T36" i="58" s="1"/>
  <c r="S35" i="58"/>
  <c r="R35" i="58"/>
  <c r="Q35" i="58"/>
  <c r="P35" i="58"/>
  <c r="E35" i="58"/>
  <c r="U35" i="58" s="1"/>
  <c r="S34" i="58"/>
  <c r="R34" i="58"/>
  <c r="Q34" i="58"/>
  <c r="P34" i="58"/>
  <c r="E34" i="58"/>
  <c r="U34" i="58" s="1"/>
  <c r="S33" i="58"/>
  <c r="R33" i="58"/>
  <c r="Q33" i="58"/>
  <c r="P33" i="58"/>
  <c r="E33" i="58"/>
  <c r="U33" i="58" s="1"/>
  <c r="S32" i="58"/>
  <c r="R32" i="58"/>
  <c r="Q32" i="58"/>
  <c r="P32" i="58"/>
  <c r="E32" i="58"/>
  <c r="T32" i="58" s="1"/>
  <c r="S31" i="58"/>
  <c r="R31" i="58"/>
  <c r="Q31" i="58"/>
  <c r="U31" i="58" s="1"/>
  <c r="P31" i="58"/>
  <c r="E31" i="58"/>
  <c r="T31" i="58" s="1"/>
  <c r="S30" i="58"/>
  <c r="R30" i="58"/>
  <c r="Q30" i="58"/>
  <c r="P30" i="58"/>
  <c r="E30" i="58"/>
  <c r="S29" i="58"/>
  <c r="R29" i="58"/>
  <c r="Q29" i="58"/>
  <c r="P29" i="58"/>
  <c r="E29" i="58"/>
  <c r="U29" i="58" s="1"/>
  <c r="S27" i="58"/>
  <c r="R27" i="58"/>
  <c r="Q27" i="58"/>
  <c r="P27" i="58"/>
  <c r="E27" i="58"/>
  <c r="T27" i="58" s="1"/>
  <c r="S26" i="58"/>
  <c r="R26" i="58"/>
  <c r="Q26" i="58"/>
  <c r="P26" i="58"/>
  <c r="E26" i="58"/>
  <c r="U25" i="58"/>
  <c r="S25" i="58"/>
  <c r="R25" i="58"/>
  <c r="Q25" i="58"/>
  <c r="P25" i="58"/>
  <c r="E25" i="58"/>
  <c r="T25" i="58" s="1"/>
  <c r="S24" i="58"/>
  <c r="R24" i="58"/>
  <c r="Q24" i="58"/>
  <c r="P24" i="58"/>
  <c r="E24" i="58"/>
  <c r="U23" i="58"/>
  <c r="T23" i="58"/>
  <c r="S23" i="58"/>
  <c r="R23" i="58"/>
  <c r="Q23" i="58"/>
  <c r="P23" i="58"/>
  <c r="E23" i="58"/>
  <c r="S22" i="58"/>
  <c r="R22" i="58"/>
  <c r="Q22" i="58"/>
  <c r="P22" i="58"/>
  <c r="E22" i="58"/>
  <c r="T21" i="58"/>
  <c r="S21" i="58"/>
  <c r="R21" i="58"/>
  <c r="Q21" i="58"/>
  <c r="P21" i="58"/>
  <c r="E21" i="58"/>
  <c r="U21" i="58" s="1"/>
  <c r="S20" i="58"/>
  <c r="R20" i="58"/>
  <c r="Q20" i="58"/>
  <c r="P20" i="58"/>
  <c r="E20" i="58"/>
  <c r="S19" i="58"/>
  <c r="R19" i="58"/>
  <c r="Q19" i="58"/>
  <c r="P19" i="58"/>
  <c r="E19" i="58"/>
  <c r="T19" i="58" s="1"/>
  <c r="S18" i="58"/>
  <c r="R18" i="58"/>
  <c r="Q18" i="58"/>
  <c r="P18" i="58"/>
  <c r="E18" i="58"/>
  <c r="T18" i="58" s="1"/>
  <c r="U17" i="58"/>
  <c r="S17" i="58"/>
  <c r="R17" i="58"/>
  <c r="Q17" i="58"/>
  <c r="P17" i="58"/>
  <c r="E17" i="58"/>
  <c r="T17" i="58" s="1"/>
  <c r="S16" i="58"/>
  <c r="R16" i="58"/>
  <c r="Q16" i="58"/>
  <c r="P16" i="58"/>
  <c r="E16" i="58"/>
  <c r="S15" i="58"/>
  <c r="R15" i="58"/>
  <c r="Q15" i="58"/>
  <c r="P15" i="58"/>
  <c r="E15" i="58"/>
  <c r="U15" i="58" s="1"/>
  <c r="S14" i="58"/>
  <c r="R14" i="58"/>
  <c r="Q14" i="58"/>
  <c r="P14" i="58"/>
  <c r="E14" i="58"/>
  <c r="S13" i="58"/>
  <c r="R13" i="58"/>
  <c r="Q13" i="58"/>
  <c r="P13" i="58"/>
  <c r="E13" i="58"/>
  <c r="S12" i="58"/>
  <c r="R12" i="58"/>
  <c r="Q12" i="58"/>
  <c r="P12" i="58"/>
  <c r="E12" i="58"/>
  <c r="U12" i="58" s="1"/>
  <c r="S11" i="58"/>
  <c r="R11" i="58"/>
  <c r="Q11" i="58"/>
  <c r="P11" i="58"/>
  <c r="E11" i="58"/>
  <c r="T11" i="58" s="1"/>
  <c r="S10" i="58"/>
  <c r="R10" i="58"/>
  <c r="Q10" i="58"/>
  <c r="P10" i="58"/>
  <c r="E10" i="58"/>
  <c r="S9" i="58"/>
  <c r="R9" i="58"/>
  <c r="S64" i="57"/>
  <c r="R64" i="57"/>
  <c r="Q64" i="57"/>
  <c r="P64" i="57"/>
  <c r="E64" i="57"/>
  <c r="U64" i="57" s="1"/>
  <c r="S63" i="57"/>
  <c r="R63" i="57"/>
  <c r="Q63" i="57"/>
  <c r="P63" i="57"/>
  <c r="P62" i="57" s="1"/>
  <c r="E63" i="57"/>
  <c r="S62" i="57"/>
  <c r="S60" i="57"/>
  <c r="R60" i="57"/>
  <c r="Q60" i="57"/>
  <c r="P60" i="57"/>
  <c r="E60" i="57"/>
  <c r="T60" i="57" s="1"/>
  <c r="S59" i="57"/>
  <c r="R59" i="57"/>
  <c r="Q59" i="57"/>
  <c r="P59" i="57"/>
  <c r="E59" i="57"/>
  <c r="T59" i="57" s="1"/>
  <c r="S58" i="57"/>
  <c r="R58" i="57"/>
  <c r="Q58" i="57"/>
  <c r="P58" i="57"/>
  <c r="E58" i="57"/>
  <c r="T57" i="57"/>
  <c r="S57" i="57"/>
  <c r="R57" i="57"/>
  <c r="Q57" i="57"/>
  <c r="P57" i="57"/>
  <c r="E57" i="57"/>
  <c r="U57" i="57" s="1"/>
  <c r="S56" i="57"/>
  <c r="R56" i="57"/>
  <c r="S55" i="57"/>
  <c r="R55" i="57"/>
  <c r="Q55" i="57"/>
  <c r="P55" i="57"/>
  <c r="E55" i="57"/>
  <c r="T55" i="57" s="1"/>
  <c r="S54" i="57"/>
  <c r="R54" i="57"/>
  <c r="Q54" i="57"/>
  <c r="P54" i="57"/>
  <c r="E54" i="57"/>
  <c r="S53" i="57"/>
  <c r="R53" i="57"/>
  <c r="Q53" i="57"/>
  <c r="P53" i="57"/>
  <c r="E53" i="57"/>
  <c r="S52" i="57"/>
  <c r="R52" i="57"/>
  <c r="Q52" i="57"/>
  <c r="P52" i="57"/>
  <c r="E52" i="57"/>
  <c r="S51" i="57"/>
  <c r="R51" i="57"/>
  <c r="Q51" i="57"/>
  <c r="P51" i="57"/>
  <c r="E51" i="57"/>
  <c r="U51" i="57" s="1"/>
  <c r="S50" i="57"/>
  <c r="R50" i="57"/>
  <c r="Q50" i="57"/>
  <c r="P50" i="57"/>
  <c r="E50" i="57"/>
  <c r="S49" i="57"/>
  <c r="R49" i="57"/>
  <c r="Q49" i="57"/>
  <c r="P49" i="57"/>
  <c r="E49" i="57"/>
  <c r="U49" i="57" s="1"/>
  <c r="S48" i="57"/>
  <c r="R48" i="57"/>
  <c r="Q48" i="57"/>
  <c r="P48" i="57"/>
  <c r="E48" i="57"/>
  <c r="U48" i="57" s="1"/>
  <c r="S47" i="57"/>
  <c r="R47" i="57"/>
  <c r="Q47" i="57"/>
  <c r="P47" i="57"/>
  <c r="E47" i="57"/>
  <c r="T47" i="57" s="1"/>
  <c r="S46" i="57"/>
  <c r="R46" i="57"/>
  <c r="Q46" i="57"/>
  <c r="U46" i="57" s="1"/>
  <c r="P46" i="57"/>
  <c r="E46" i="57"/>
  <c r="T46" i="57" s="1"/>
  <c r="S45" i="57"/>
  <c r="R45" i="57"/>
  <c r="Q45" i="57"/>
  <c r="P45" i="57"/>
  <c r="E45" i="57"/>
  <c r="S44" i="57"/>
  <c r="R44" i="57"/>
  <c r="S43" i="57"/>
  <c r="R43" i="57"/>
  <c r="S42" i="57"/>
  <c r="R42" i="57"/>
  <c r="Q42" i="57"/>
  <c r="P42" i="57"/>
  <c r="E42" i="57"/>
  <c r="U42" i="57" s="1"/>
  <c r="S41" i="57"/>
  <c r="R41" i="57"/>
  <c r="Q41" i="57"/>
  <c r="P41" i="57"/>
  <c r="E41" i="57"/>
  <c r="S40" i="57"/>
  <c r="R40" i="57"/>
  <c r="Q40" i="57"/>
  <c r="P40" i="57"/>
  <c r="E40" i="57"/>
  <c r="S39" i="57"/>
  <c r="R39" i="57"/>
  <c r="Q39" i="57"/>
  <c r="P39" i="57"/>
  <c r="E39" i="57"/>
  <c r="U39" i="57" s="1"/>
  <c r="S38" i="57"/>
  <c r="R38" i="57"/>
  <c r="Q38" i="57"/>
  <c r="P38" i="57"/>
  <c r="E38" i="57"/>
  <c r="U38" i="57" s="1"/>
  <c r="S37" i="57"/>
  <c r="R37" i="57"/>
  <c r="Q37" i="57"/>
  <c r="P37" i="57"/>
  <c r="E37" i="57"/>
  <c r="T37" i="57" s="1"/>
  <c r="S36" i="57"/>
  <c r="R36" i="57"/>
  <c r="Q36" i="57"/>
  <c r="P36" i="57"/>
  <c r="E36" i="57"/>
  <c r="T36" i="57" s="1"/>
  <c r="S35" i="57"/>
  <c r="R35" i="57"/>
  <c r="Q35" i="57"/>
  <c r="P35" i="57"/>
  <c r="E35" i="57"/>
  <c r="T35" i="57" s="1"/>
  <c r="S34" i="57"/>
  <c r="R34" i="57"/>
  <c r="Q34" i="57"/>
  <c r="P34" i="57"/>
  <c r="E34" i="57"/>
  <c r="U34" i="57" s="1"/>
  <c r="T33" i="57"/>
  <c r="S33" i="57"/>
  <c r="R33" i="57"/>
  <c r="Q33" i="57"/>
  <c r="P33" i="57"/>
  <c r="E33" i="57"/>
  <c r="U33" i="57" s="1"/>
  <c r="S32" i="57"/>
  <c r="R32" i="57"/>
  <c r="Q32" i="57"/>
  <c r="P32" i="57"/>
  <c r="E32" i="57"/>
  <c r="T32" i="57" s="1"/>
  <c r="T31" i="57"/>
  <c r="S31" i="57"/>
  <c r="R31" i="57"/>
  <c r="Q31" i="57"/>
  <c r="P31" i="57"/>
  <c r="E31" i="57"/>
  <c r="S30" i="57"/>
  <c r="R30" i="57"/>
  <c r="Q30" i="57"/>
  <c r="P30" i="57"/>
  <c r="E30" i="57"/>
  <c r="U30" i="57" s="1"/>
  <c r="S29" i="57"/>
  <c r="R29" i="57"/>
  <c r="Q29" i="57"/>
  <c r="P29" i="57"/>
  <c r="E29" i="57"/>
  <c r="S28" i="57"/>
  <c r="R28" i="57"/>
  <c r="U27" i="57"/>
  <c r="S27" i="57"/>
  <c r="R27" i="57"/>
  <c r="Q27" i="57"/>
  <c r="P27" i="57"/>
  <c r="E27" i="57"/>
  <c r="T27" i="57" s="1"/>
  <c r="T26" i="57"/>
  <c r="S26" i="57"/>
  <c r="R26" i="57"/>
  <c r="Q26" i="57"/>
  <c r="P26" i="57"/>
  <c r="E26" i="57"/>
  <c r="U26" i="57" s="1"/>
  <c r="S25" i="57"/>
  <c r="R25" i="57"/>
  <c r="Q25" i="57"/>
  <c r="P25" i="57"/>
  <c r="E25" i="57"/>
  <c r="U25" i="57" s="1"/>
  <c r="S24" i="57"/>
  <c r="R24" i="57"/>
  <c r="Q24" i="57"/>
  <c r="P24" i="57"/>
  <c r="E24" i="57"/>
  <c r="T24" i="57" s="1"/>
  <c r="S23" i="57"/>
  <c r="R23" i="57"/>
  <c r="Q23" i="57"/>
  <c r="P23" i="57"/>
  <c r="E23" i="57"/>
  <c r="U22" i="57"/>
  <c r="S22" i="57"/>
  <c r="R22" i="57"/>
  <c r="Q22" i="57"/>
  <c r="P22" i="57"/>
  <c r="E22" i="57"/>
  <c r="T22" i="57" s="1"/>
  <c r="T21" i="57"/>
  <c r="S21" i="57"/>
  <c r="R21" i="57"/>
  <c r="Q21" i="57"/>
  <c r="P21" i="57"/>
  <c r="E21" i="57"/>
  <c r="U21" i="57" s="1"/>
  <c r="S20" i="57"/>
  <c r="R20" i="57"/>
  <c r="Q20" i="57"/>
  <c r="P20" i="57"/>
  <c r="E20" i="57"/>
  <c r="S19" i="57"/>
  <c r="R19" i="57"/>
  <c r="Q19" i="57"/>
  <c r="P19" i="57"/>
  <c r="E19" i="57"/>
  <c r="T19" i="57" s="1"/>
  <c r="S18" i="57"/>
  <c r="R18" i="57"/>
  <c r="Q18" i="57"/>
  <c r="P18" i="57"/>
  <c r="E18" i="57"/>
  <c r="S17" i="57"/>
  <c r="R17" i="57"/>
  <c r="Q17" i="57"/>
  <c r="P17" i="57"/>
  <c r="E17" i="57"/>
  <c r="U17" i="57" s="1"/>
  <c r="S16" i="57"/>
  <c r="R16" i="57"/>
  <c r="Q16" i="57"/>
  <c r="P16" i="57"/>
  <c r="E16" i="57"/>
  <c r="T16" i="57" s="1"/>
  <c r="S15" i="57"/>
  <c r="R15" i="57"/>
  <c r="Q15" i="57"/>
  <c r="P15" i="57"/>
  <c r="E15" i="57"/>
  <c r="T15" i="57" s="1"/>
  <c r="U14" i="57"/>
  <c r="S14" i="57"/>
  <c r="R14" i="57"/>
  <c r="Q14" i="57"/>
  <c r="P14" i="57"/>
  <c r="E14" i="57"/>
  <c r="T14" i="57" s="1"/>
  <c r="S13" i="57"/>
  <c r="R13" i="57"/>
  <c r="Q13" i="57"/>
  <c r="P13" i="57"/>
  <c r="T13" i="57" s="1"/>
  <c r="E13" i="57"/>
  <c r="S12" i="57"/>
  <c r="R12" i="57"/>
  <c r="Q12" i="57"/>
  <c r="P12" i="57"/>
  <c r="E12" i="57"/>
  <c r="U12" i="57" s="1"/>
  <c r="S11" i="57"/>
  <c r="R11" i="57"/>
  <c r="Q11" i="57"/>
  <c r="P11" i="57"/>
  <c r="E11" i="57"/>
  <c r="U11" i="57" s="1"/>
  <c r="S10" i="57"/>
  <c r="R10" i="57"/>
  <c r="Q10" i="57"/>
  <c r="P10" i="57"/>
  <c r="E10" i="57"/>
  <c r="S9" i="57"/>
  <c r="R9" i="57"/>
  <c r="S64" i="56"/>
  <c r="R64" i="56"/>
  <c r="Q64" i="56"/>
  <c r="P64" i="56"/>
  <c r="E64" i="56"/>
  <c r="U64" i="56" s="1"/>
  <c r="S63" i="56"/>
  <c r="R63" i="56"/>
  <c r="Q63" i="56"/>
  <c r="Q62" i="56" s="1"/>
  <c r="P63" i="56"/>
  <c r="E63" i="56"/>
  <c r="S62" i="56"/>
  <c r="R62" i="56"/>
  <c r="S60" i="56"/>
  <c r="R60" i="56"/>
  <c r="Q60" i="56"/>
  <c r="P60" i="56"/>
  <c r="E60" i="56"/>
  <c r="U60" i="56" s="1"/>
  <c r="T59" i="56"/>
  <c r="S59" i="56"/>
  <c r="R59" i="56"/>
  <c r="Q59" i="56"/>
  <c r="P59" i="56"/>
  <c r="E59" i="56"/>
  <c r="U59" i="56" s="1"/>
  <c r="S58" i="56"/>
  <c r="R58" i="56"/>
  <c r="Q58" i="56"/>
  <c r="P58" i="56"/>
  <c r="E58" i="56"/>
  <c r="U58" i="56" s="1"/>
  <c r="S57" i="56"/>
  <c r="R57" i="56"/>
  <c r="Q57" i="56"/>
  <c r="P57" i="56"/>
  <c r="E57" i="56"/>
  <c r="R56" i="56"/>
  <c r="S55" i="56"/>
  <c r="R55" i="56"/>
  <c r="Q55" i="56"/>
  <c r="P55" i="56"/>
  <c r="E55" i="56"/>
  <c r="S54" i="56"/>
  <c r="R54" i="56"/>
  <c r="Q54" i="56"/>
  <c r="P54" i="56"/>
  <c r="E54" i="56"/>
  <c r="S53" i="56"/>
  <c r="R53" i="56"/>
  <c r="Q53" i="56"/>
  <c r="P53" i="56"/>
  <c r="E53" i="56"/>
  <c r="U53" i="56" s="1"/>
  <c r="S52" i="56"/>
  <c r="R52" i="56"/>
  <c r="Q52" i="56"/>
  <c r="P52" i="56"/>
  <c r="E52" i="56"/>
  <c r="T52" i="56" s="1"/>
  <c r="S51" i="56"/>
  <c r="R51" i="56"/>
  <c r="Q51" i="56"/>
  <c r="P51" i="56"/>
  <c r="E51" i="56"/>
  <c r="T51" i="56" s="1"/>
  <c r="S50" i="56"/>
  <c r="R50" i="56"/>
  <c r="Q50" i="56"/>
  <c r="P50" i="56"/>
  <c r="E50" i="56"/>
  <c r="T50" i="56" s="1"/>
  <c r="T49" i="56"/>
  <c r="S49" i="56"/>
  <c r="R49" i="56"/>
  <c r="Q49" i="56"/>
  <c r="P49" i="56"/>
  <c r="E49" i="56"/>
  <c r="U49" i="56" s="1"/>
  <c r="U48" i="56"/>
  <c r="T48" i="56"/>
  <c r="S48" i="56"/>
  <c r="R48" i="56"/>
  <c r="Q48" i="56"/>
  <c r="P48" i="56"/>
  <c r="E48" i="56"/>
  <c r="S47" i="56"/>
  <c r="R47" i="56"/>
  <c r="Q47" i="56"/>
  <c r="P47" i="56"/>
  <c r="E47" i="56"/>
  <c r="S46" i="56"/>
  <c r="R46" i="56"/>
  <c r="Q46" i="56"/>
  <c r="P46" i="56"/>
  <c r="E46" i="56"/>
  <c r="S45" i="56"/>
  <c r="R45" i="56"/>
  <c r="Q45" i="56"/>
  <c r="P45" i="56"/>
  <c r="E45" i="56"/>
  <c r="S44" i="56"/>
  <c r="R44" i="56"/>
  <c r="R43" i="56"/>
  <c r="S42" i="56"/>
  <c r="R42" i="56"/>
  <c r="Q42" i="56"/>
  <c r="P42" i="56"/>
  <c r="E42" i="56"/>
  <c r="T42" i="56" s="1"/>
  <c r="S41" i="56"/>
  <c r="R41" i="56"/>
  <c r="Q41" i="56"/>
  <c r="P41" i="56"/>
  <c r="E41" i="56"/>
  <c r="S40" i="56"/>
  <c r="R40" i="56"/>
  <c r="Q40" i="56"/>
  <c r="P40" i="56"/>
  <c r="E40" i="56"/>
  <c r="T40" i="56" s="1"/>
  <c r="S39" i="56"/>
  <c r="R39" i="56"/>
  <c r="Q39" i="56"/>
  <c r="P39" i="56"/>
  <c r="E39" i="56"/>
  <c r="U39" i="56" s="1"/>
  <c r="S38" i="56"/>
  <c r="R38" i="56"/>
  <c r="Q38" i="56"/>
  <c r="P38" i="56"/>
  <c r="E38" i="56"/>
  <c r="U38" i="56" s="1"/>
  <c r="S37" i="56"/>
  <c r="R37" i="56"/>
  <c r="Q37" i="56"/>
  <c r="P37" i="56"/>
  <c r="E37" i="56"/>
  <c r="U37" i="56" s="1"/>
  <c r="S36" i="56"/>
  <c r="R36" i="56"/>
  <c r="Q36" i="56"/>
  <c r="P36" i="56"/>
  <c r="T36" i="56" s="1"/>
  <c r="E36" i="56"/>
  <c r="S35" i="56"/>
  <c r="R35" i="56"/>
  <c r="Q35" i="56"/>
  <c r="P35" i="56"/>
  <c r="E35" i="56"/>
  <c r="U35" i="56" s="1"/>
  <c r="S34" i="56"/>
  <c r="R34" i="56"/>
  <c r="Q34" i="56"/>
  <c r="P34" i="56"/>
  <c r="E34" i="56"/>
  <c r="T34" i="56" s="1"/>
  <c r="S33" i="56"/>
  <c r="R33" i="56"/>
  <c r="Q33" i="56"/>
  <c r="P33" i="56"/>
  <c r="E33" i="56"/>
  <c r="T33" i="56" s="1"/>
  <c r="U32" i="56"/>
  <c r="S32" i="56"/>
  <c r="R32" i="56"/>
  <c r="Q32" i="56"/>
  <c r="P32" i="56"/>
  <c r="E32" i="56"/>
  <c r="T32" i="56" s="1"/>
  <c r="S31" i="56"/>
  <c r="R31" i="56"/>
  <c r="Q31" i="56"/>
  <c r="P31" i="56"/>
  <c r="T31" i="56" s="1"/>
  <c r="E31" i="56"/>
  <c r="S30" i="56"/>
  <c r="R30" i="56"/>
  <c r="Q30" i="56"/>
  <c r="P30" i="56"/>
  <c r="E30" i="56"/>
  <c r="U30" i="56" s="1"/>
  <c r="S29" i="56"/>
  <c r="R29" i="56"/>
  <c r="Q29" i="56"/>
  <c r="P29" i="56"/>
  <c r="E29" i="56"/>
  <c r="U29" i="56" s="1"/>
  <c r="R28" i="56"/>
  <c r="U27" i="56"/>
  <c r="S27" i="56"/>
  <c r="R27" i="56"/>
  <c r="Q27" i="56"/>
  <c r="P27" i="56"/>
  <c r="E27" i="56"/>
  <c r="T27" i="56" s="1"/>
  <c r="T26" i="56"/>
  <c r="S26" i="56"/>
  <c r="R26" i="56"/>
  <c r="Q26" i="56"/>
  <c r="P26" i="56"/>
  <c r="E26" i="56"/>
  <c r="U26" i="56" s="1"/>
  <c r="U25" i="56"/>
  <c r="T25" i="56"/>
  <c r="S25" i="56"/>
  <c r="R25" i="56"/>
  <c r="Q25" i="56"/>
  <c r="P25" i="56"/>
  <c r="E25" i="56"/>
  <c r="S24" i="56"/>
  <c r="R24" i="56"/>
  <c r="Q24" i="56"/>
  <c r="P24" i="56"/>
  <c r="E24" i="56"/>
  <c r="T23" i="56"/>
  <c r="S23" i="56"/>
  <c r="R23" i="56"/>
  <c r="Q23" i="56"/>
  <c r="P23" i="56"/>
  <c r="E23" i="56"/>
  <c r="U23" i="56" s="1"/>
  <c r="S22" i="56"/>
  <c r="R22" i="56"/>
  <c r="Q22" i="56"/>
  <c r="P22" i="56"/>
  <c r="E22" i="56"/>
  <c r="U22" i="56" s="1"/>
  <c r="S21" i="56"/>
  <c r="R21" i="56"/>
  <c r="Q21" i="56"/>
  <c r="P21" i="56"/>
  <c r="E21" i="56"/>
  <c r="T21" i="56" s="1"/>
  <c r="S20" i="56"/>
  <c r="R20" i="56"/>
  <c r="Q20" i="56"/>
  <c r="P20" i="56"/>
  <c r="E20" i="56"/>
  <c r="T20" i="56" s="1"/>
  <c r="S19" i="56"/>
  <c r="R19" i="56"/>
  <c r="Q19" i="56"/>
  <c r="P19" i="56"/>
  <c r="E19" i="56"/>
  <c r="T19" i="56" s="1"/>
  <c r="S18" i="56"/>
  <c r="R18" i="56"/>
  <c r="Q18" i="56"/>
  <c r="P18" i="56"/>
  <c r="E18" i="56"/>
  <c r="U18" i="56" s="1"/>
  <c r="U17" i="56"/>
  <c r="T17" i="56"/>
  <c r="S17" i="56"/>
  <c r="R17" i="56"/>
  <c r="Q17" i="56"/>
  <c r="P17" i="56"/>
  <c r="E17" i="56"/>
  <c r="S16" i="56"/>
  <c r="R16" i="56"/>
  <c r="Q16" i="56"/>
  <c r="P16" i="56"/>
  <c r="E16" i="56"/>
  <c r="S15" i="56"/>
  <c r="R15" i="56"/>
  <c r="Q15" i="56"/>
  <c r="P15" i="56"/>
  <c r="E15" i="56"/>
  <c r="U15" i="56" s="1"/>
  <c r="S14" i="56"/>
  <c r="R14" i="56"/>
  <c r="Q14" i="56"/>
  <c r="P14" i="56"/>
  <c r="E14" i="56"/>
  <c r="U14" i="56" s="1"/>
  <c r="S13" i="56"/>
  <c r="R13" i="56"/>
  <c r="Q13" i="56"/>
  <c r="P13" i="56"/>
  <c r="E13" i="56"/>
  <c r="T13" i="56" s="1"/>
  <c r="S12" i="56"/>
  <c r="R12" i="56"/>
  <c r="Q12" i="56"/>
  <c r="P12" i="56"/>
  <c r="E12" i="56"/>
  <c r="S11" i="56"/>
  <c r="R11" i="56"/>
  <c r="Q11" i="56"/>
  <c r="P11" i="56"/>
  <c r="E11" i="56"/>
  <c r="T11" i="56" s="1"/>
  <c r="S10" i="56"/>
  <c r="R10" i="56"/>
  <c r="Q10" i="56"/>
  <c r="P10" i="56"/>
  <c r="E10" i="56"/>
  <c r="S9" i="56"/>
  <c r="S64" i="55"/>
  <c r="R64" i="55"/>
  <c r="Q64" i="55"/>
  <c r="P64" i="55"/>
  <c r="E64" i="55"/>
  <c r="T64" i="55" s="1"/>
  <c r="S63" i="55"/>
  <c r="R63" i="55"/>
  <c r="Q63" i="55"/>
  <c r="P63" i="55"/>
  <c r="P62" i="55" s="1"/>
  <c r="E63" i="55"/>
  <c r="S62" i="55"/>
  <c r="R62" i="55"/>
  <c r="U60" i="55"/>
  <c r="S60" i="55"/>
  <c r="R60" i="55"/>
  <c r="Q60" i="55"/>
  <c r="P60" i="55"/>
  <c r="E60" i="55"/>
  <c r="T60" i="55" s="1"/>
  <c r="T59" i="55"/>
  <c r="S59" i="55"/>
  <c r="R59" i="55"/>
  <c r="Q59" i="55"/>
  <c r="P59" i="55"/>
  <c r="E59" i="55"/>
  <c r="U59" i="55" s="1"/>
  <c r="U58" i="55"/>
  <c r="S58" i="55"/>
  <c r="R58" i="55"/>
  <c r="Q58" i="55"/>
  <c r="P58" i="55"/>
  <c r="E58" i="55"/>
  <c r="T58" i="55" s="1"/>
  <c r="U57" i="55"/>
  <c r="T57" i="55"/>
  <c r="S57" i="55"/>
  <c r="R57" i="55"/>
  <c r="Q57" i="55"/>
  <c r="P57" i="55"/>
  <c r="E57" i="55"/>
  <c r="S56" i="55"/>
  <c r="R56" i="55"/>
  <c r="U55" i="55"/>
  <c r="S55" i="55"/>
  <c r="R55" i="55"/>
  <c r="Q55" i="55"/>
  <c r="P55" i="55"/>
  <c r="E55" i="55"/>
  <c r="T55" i="55" s="1"/>
  <c r="S54" i="55"/>
  <c r="R54" i="55"/>
  <c r="Q54" i="55"/>
  <c r="P54" i="55"/>
  <c r="E54" i="55"/>
  <c r="U53" i="55"/>
  <c r="T53" i="55"/>
  <c r="S53" i="55"/>
  <c r="R53" i="55"/>
  <c r="Q53" i="55"/>
  <c r="P53" i="55"/>
  <c r="E53" i="55"/>
  <c r="S52" i="55"/>
  <c r="R52" i="55"/>
  <c r="Q52" i="55"/>
  <c r="P52" i="55"/>
  <c r="E52" i="55"/>
  <c r="U52" i="55" s="1"/>
  <c r="S51" i="55"/>
  <c r="R51" i="55"/>
  <c r="Q51" i="55"/>
  <c r="P51" i="55"/>
  <c r="E51" i="55"/>
  <c r="U51" i="55" s="1"/>
  <c r="S50" i="55"/>
  <c r="R50" i="55"/>
  <c r="Q50" i="55"/>
  <c r="P50" i="55"/>
  <c r="E50" i="55"/>
  <c r="U50" i="55" s="1"/>
  <c r="S49" i="55"/>
  <c r="R49" i="55"/>
  <c r="Q49" i="55"/>
  <c r="P49" i="55"/>
  <c r="E49" i="55"/>
  <c r="T49" i="55" s="1"/>
  <c r="U48" i="55"/>
  <c r="S48" i="55"/>
  <c r="R48" i="55"/>
  <c r="Q48" i="55"/>
  <c r="P48" i="55"/>
  <c r="E48" i="55"/>
  <c r="T48" i="55" s="1"/>
  <c r="U47" i="55"/>
  <c r="S47" i="55"/>
  <c r="R47" i="55"/>
  <c r="Q47" i="55"/>
  <c r="P47" i="55"/>
  <c r="E47" i="55"/>
  <c r="T47" i="55" s="1"/>
  <c r="S46" i="55"/>
  <c r="R46" i="55"/>
  <c r="Q46" i="55"/>
  <c r="P46" i="55"/>
  <c r="E46" i="55"/>
  <c r="U46" i="55" s="1"/>
  <c r="U45" i="55"/>
  <c r="T45" i="55"/>
  <c r="S45" i="55"/>
  <c r="R45" i="55"/>
  <c r="Q45" i="55"/>
  <c r="P45" i="55"/>
  <c r="E45" i="55"/>
  <c r="S44" i="55"/>
  <c r="R44" i="55"/>
  <c r="S42" i="55"/>
  <c r="R42" i="55"/>
  <c r="Q42" i="55"/>
  <c r="P42" i="55"/>
  <c r="E42" i="55"/>
  <c r="U42" i="55" s="1"/>
  <c r="S41" i="55"/>
  <c r="R41" i="55"/>
  <c r="Q41" i="55"/>
  <c r="P41" i="55"/>
  <c r="E41" i="55"/>
  <c r="U41" i="55" s="1"/>
  <c r="S40" i="55"/>
  <c r="R40" i="55"/>
  <c r="Q40" i="55"/>
  <c r="P40" i="55"/>
  <c r="E40" i="55"/>
  <c r="U40" i="55" s="1"/>
  <c r="S39" i="55"/>
  <c r="R39" i="55"/>
  <c r="Q39" i="55"/>
  <c r="P39" i="55"/>
  <c r="E39" i="55"/>
  <c r="T39" i="55" s="1"/>
  <c r="S38" i="55"/>
  <c r="R38" i="55"/>
  <c r="Q38" i="55"/>
  <c r="P38" i="55"/>
  <c r="E38" i="55"/>
  <c r="T38" i="55" s="1"/>
  <c r="S37" i="55"/>
  <c r="R37" i="55"/>
  <c r="Q37" i="55"/>
  <c r="P37" i="55"/>
  <c r="E37" i="55"/>
  <c r="S36" i="55"/>
  <c r="R36" i="55"/>
  <c r="Q36" i="55"/>
  <c r="P36" i="55"/>
  <c r="E36" i="55"/>
  <c r="S35" i="55"/>
  <c r="R35" i="55"/>
  <c r="Q35" i="55"/>
  <c r="P35" i="55"/>
  <c r="E35" i="55"/>
  <c r="U35" i="55" s="1"/>
  <c r="S34" i="55"/>
  <c r="R34" i="55"/>
  <c r="Q34" i="55"/>
  <c r="P34" i="55"/>
  <c r="E34" i="55"/>
  <c r="T33" i="55"/>
  <c r="S33" i="55"/>
  <c r="R33" i="55"/>
  <c r="Q33" i="55"/>
  <c r="P33" i="55"/>
  <c r="E33" i="55"/>
  <c r="S32" i="55"/>
  <c r="R32" i="55"/>
  <c r="Q32" i="55"/>
  <c r="P32" i="55"/>
  <c r="E32" i="55"/>
  <c r="U32" i="55" s="1"/>
  <c r="S31" i="55"/>
  <c r="R31" i="55"/>
  <c r="Q31" i="55"/>
  <c r="P31" i="55"/>
  <c r="E31" i="55"/>
  <c r="S30" i="55"/>
  <c r="R30" i="55"/>
  <c r="Q30" i="55"/>
  <c r="P30" i="55"/>
  <c r="E30" i="55"/>
  <c r="S29" i="55"/>
  <c r="R29" i="55"/>
  <c r="Q29" i="55"/>
  <c r="P29" i="55"/>
  <c r="E29" i="55"/>
  <c r="T29" i="55" s="1"/>
  <c r="R28" i="55"/>
  <c r="S27" i="55"/>
  <c r="R27" i="55"/>
  <c r="Q27" i="55"/>
  <c r="P27" i="55"/>
  <c r="E27" i="55"/>
  <c r="U27" i="55" s="1"/>
  <c r="S26" i="55"/>
  <c r="R26" i="55"/>
  <c r="Q26" i="55"/>
  <c r="P26" i="55"/>
  <c r="E26" i="55"/>
  <c r="T26" i="55" s="1"/>
  <c r="U25" i="55"/>
  <c r="S25" i="55"/>
  <c r="R25" i="55"/>
  <c r="Q25" i="55"/>
  <c r="P25" i="55"/>
  <c r="E25" i="55"/>
  <c r="T25" i="55" s="1"/>
  <c r="U24" i="55"/>
  <c r="S24" i="55"/>
  <c r="R24" i="55"/>
  <c r="Q24" i="55"/>
  <c r="P24" i="55"/>
  <c r="E24" i="55"/>
  <c r="T24" i="55" s="1"/>
  <c r="S23" i="55"/>
  <c r="R23" i="55"/>
  <c r="Q23" i="55"/>
  <c r="P23" i="55"/>
  <c r="E23" i="55"/>
  <c r="U23" i="55" s="1"/>
  <c r="S22" i="55"/>
  <c r="R22" i="55"/>
  <c r="Q22" i="55"/>
  <c r="P22" i="55"/>
  <c r="E22" i="55"/>
  <c r="U21" i="55"/>
  <c r="T21" i="55"/>
  <c r="S21" i="55"/>
  <c r="R21" i="55"/>
  <c r="Q21" i="55"/>
  <c r="P21" i="55"/>
  <c r="E21" i="55"/>
  <c r="T20" i="55"/>
  <c r="S20" i="55"/>
  <c r="R20" i="55"/>
  <c r="Q20" i="55"/>
  <c r="P20" i="55"/>
  <c r="E20" i="55"/>
  <c r="S19" i="55"/>
  <c r="R19" i="55"/>
  <c r="Q19" i="55"/>
  <c r="P19" i="55"/>
  <c r="E19" i="55"/>
  <c r="U19" i="55" s="1"/>
  <c r="S18" i="55"/>
  <c r="R18" i="55"/>
  <c r="Q18" i="55"/>
  <c r="P18" i="55"/>
  <c r="E18" i="55"/>
  <c r="T18" i="55" s="1"/>
  <c r="U17" i="55"/>
  <c r="S17" i="55"/>
  <c r="R17" i="55"/>
  <c r="Q17" i="55"/>
  <c r="P17" i="55"/>
  <c r="E17" i="55"/>
  <c r="T17" i="55" s="1"/>
  <c r="U16" i="55"/>
  <c r="S16" i="55"/>
  <c r="R16" i="55"/>
  <c r="Q16" i="55"/>
  <c r="P16" i="55"/>
  <c r="E16" i="55"/>
  <c r="T16" i="55" s="1"/>
  <c r="S15" i="55"/>
  <c r="R15" i="55"/>
  <c r="Q15" i="55"/>
  <c r="P15" i="55"/>
  <c r="E15" i="55"/>
  <c r="U15" i="55" s="1"/>
  <c r="T14" i="55"/>
  <c r="S14" i="55"/>
  <c r="R14" i="55"/>
  <c r="Q14" i="55"/>
  <c r="P14" i="55"/>
  <c r="E14" i="55"/>
  <c r="U14" i="55" s="1"/>
  <c r="S13" i="55"/>
  <c r="R13" i="55"/>
  <c r="Q13" i="55"/>
  <c r="P13" i="55"/>
  <c r="E13" i="55"/>
  <c r="U13" i="55" s="1"/>
  <c r="T12" i="55"/>
  <c r="S12" i="55"/>
  <c r="R12" i="55"/>
  <c r="Q12" i="55"/>
  <c r="P12" i="55"/>
  <c r="E12" i="55"/>
  <c r="U12" i="55" s="1"/>
  <c r="S11" i="55"/>
  <c r="R11" i="55"/>
  <c r="Q11" i="55"/>
  <c r="P11" i="55"/>
  <c r="E11" i="55"/>
  <c r="U11" i="55" s="1"/>
  <c r="S10" i="55"/>
  <c r="R10" i="55"/>
  <c r="Q10" i="55"/>
  <c r="P10" i="55"/>
  <c r="E10" i="55"/>
  <c r="S9" i="55"/>
  <c r="R9" i="55"/>
  <c r="S64" i="54"/>
  <c r="R64" i="54"/>
  <c r="Q64" i="54"/>
  <c r="P64" i="54"/>
  <c r="E64" i="54"/>
  <c r="U64" i="54" s="1"/>
  <c r="T63" i="54"/>
  <c r="S63" i="54"/>
  <c r="R63" i="54"/>
  <c r="Q63" i="54"/>
  <c r="P63" i="54"/>
  <c r="E63" i="54"/>
  <c r="S62" i="54"/>
  <c r="R62" i="54"/>
  <c r="S60" i="54"/>
  <c r="R60" i="54"/>
  <c r="Q60" i="54"/>
  <c r="P60" i="54"/>
  <c r="E60" i="54"/>
  <c r="U60" i="54" s="1"/>
  <c r="S59" i="54"/>
  <c r="R59" i="54"/>
  <c r="Q59" i="54"/>
  <c r="P59" i="54"/>
  <c r="E59" i="54"/>
  <c r="T59" i="54" s="1"/>
  <c r="S58" i="54"/>
  <c r="R58" i="54"/>
  <c r="Q58" i="54"/>
  <c r="P58" i="54"/>
  <c r="E58" i="54"/>
  <c r="T58" i="54" s="1"/>
  <c r="U57" i="54"/>
  <c r="S57" i="54"/>
  <c r="R57" i="54"/>
  <c r="Q57" i="54"/>
  <c r="P57" i="54"/>
  <c r="E57" i="54"/>
  <c r="T57" i="54" s="1"/>
  <c r="S56" i="54"/>
  <c r="R56" i="54"/>
  <c r="S55" i="54"/>
  <c r="R55" i="54"/>
  <c r="Q55" i="54"/>
  <c r="P55" i="54"/>
  <c r="E55" i="54"/>
  <c r="U55" i="54" s="1"/>
  <c r="S54" i="54"/>
  <c r="R54" i="54"/>
  <c r="Q54" i="54"/>
  <c r="P54" i="54"/>
  <c r="E54" i="54"/>
  <c r="T54" i="54" s="1"/>
  <c r="U53" i="54"/>
  <c r="S53" i="54"/>
  <c r="R53" i="54"/>
  <c r="Q53" i="54"/>
  <c r="P53" i="54"/>
  <c r="E53" i="54"/>
  <c r="T53" i="54" s="1"/>
  <c r="S52" i="54"/>
  <c r="R52" i="54"/>
  <c r="Q52" i="54"/>
  <c r="P52" i="54"/>
  <c r="E52" i="54"/>
  <c r="T52" i="54" s="1"/>
  <c r="S51" i="54"/>
  <c r="R51" i="54"/>
  <c r="Q51" i="54"/>
  <c r="P51" i="54"/>
  <c r="E51" i="54"/>
  <c r="U51" i="54" s="1"/>
  <c r="T50" i="54"/>
  <c r="S50" i="54"/>
  <c r="R50" i="54"/>
  <c r="Q50" i="54"/>
  <c r="P50" i="54"/>
  <c r="E50" i="54"/>
  <c r="U50" i="54" s="1"/>
  <c r="T49" i="54"/>
  <c r="S49" i="54"/>
  <c r="R49" i="54"/>
  <c r="Q49" i="54"/>
  <c r="P49" i="54"/>
  <c r="E49" i="54"/>
  <c r="U49" i="54" s="1"/>
  <c r="S48" i="54"/>
  <c r="R48" i="54"/>
  <c r="Q48" i="54"/>
  <c r="P48" i="54"/>
  <c r="E48" i="54"/>
  <c r="S47" i="54"/>
  <c r="R47" i="54"/>
  <c r="Q47" i="54"/>
  <c r="P47" i="54"/>
  <c r="E47" i="54"/>
  <c r="U47" i="54" s="1"/>
  <c r="S46" i="54"/>
  <c r="R46" i="54"/>
  <c r="Q46" i="54"/>
  <c r="P46" i="54"/>
  <c r="E46" i="54"/>
  <c r="S45" i="54"/>
  <c r="R45" i="54"/>
  <c r="Q45" i="54"/>
  <c r="P45" i="54"/>
  <c r="E45" i="54"/>
  <c r="T45" i="54" s="1"/>
  <c r="S44" i="54"/>
  <c r="R44" i="54"/>
  <c r="S43" i="54"/>
  <c r="R43" i="54"/>
  <c r="S42" i="54"/>
  <c r="R42" i="54"/>
  <c r="Q42" i="54"/>
  <c r="P42" i="54"/>
  <c r="E42" i="54"/>
  <c r="S41" i="54"/>
  <c r="R41" i="54"/>
  <c r="Q41" i="54"/>
  <c r="P41" i="54"/>
  <c r="E41" i="54"/>
  <c r="U41" i="54" s="1"/>
  <c r="S40" i="54"/>
  <c r="R40" i="54"/>
  <c r="Q40" i="54"/>
  <c r="P40" i="54"/>
  <c r="E40" i="54"/>
  <c r="U40" i="54" s="1"/>
  <c r="S39" i="54"/>
  <c r="R39" i="54"/>
  <c r="Q39" i="54"/>
  <c r="P39" i="54"/>
  <c r="E39" i="54"/>
  <c r="U39" i="54" s="1"/>
  <c r="S38" i="54"/>
  <c r="R38" i="54"/>
  <c r="Q38" i="54"/>
  <c r="P38" i="54"/>
  <c r="E38" i="54"/>
  <c r="U38" i="54" s="1"/>
  <c r="S37" i="54"/>
  <c r="R37" i="54"/>
  <c r="Q37" i="54"/>
  <c r="P37" i="54"/>
  <c r="E37" i="54"/>
  <c r="U37" i="54" s="1"/>
  <c r="S36" i="54"/>
  <c r="R36" i="54"/>
  <c r="Q36" i="54"/>
  <c r="P36" i="54"/>
  <c r="E36" i="54"/>
  <c r="S35" i="54"/>
  <c r="R35" i="54"/>
  <c r="Q35" i="54"/>
  <c r="P35" i="54"/>
  <c r="E35" i="54"/>
  <c r="T35" i="54" s="1"/>
  <c r="S34" i="54"/>
  <c r="R34" i="54"/>
  <c r="Q34" i="54"/>
  <c r="P34" i="54"/>
  <c r="E34" i="54"/>
  <c r="S33" i="54"/>
  <c r="R33" i="54"/>
  <c r="Q33" i="54"/>
  <c r="P33" i="54"/>
  <c r="T33" i="54" s="1"/>
  <c r="E33" i="54"/>
  <c r="S32" i="54"/>
  <c r="R32" i="54"/>
  <c r="Q32" i="54"/>
  <c r="P32" i="54"/>
  <c r="E32" i="54"/>
  <c r="T32" i="54" s="1"/>
  <c r="U31" i="54"/>
  <c r="T31" i="54"/>
  <c r="S31" i="54"/>
  <c r="R31" i="54"/>
  <c r="Q31" i="54"/>
  <c r="P31" i="54"/>
  <c r="E31" i="54"/>
  <c r="S30" i="54"/>
  <c r="R30" i="54"/>
  <c r="Q30" i="54"/>
  <c r="P30" i="54"/>
  <c r="E30" i="54"/>
  <c r="S29" i="54"/>
  <c r="R29" i="54"/>
  <c r="Q29" i="54"/>
  <c r="P29" i="54"/>
  <c r="E29" i="54"/>
  <c r="S28" i="54"/>
  <c r="R28" i="54"/>
  <c r="U27" i="54"/>
  <c r="T27" i="54"/>
  <c r="S27" i="54"/>
  <c r="R27" i="54"/>
  <c r="Q27" i="54"/>
  <c r="P27" i="54"/>
  <c r="E27" i="54"/>
  <c r="S26" i="54"/>
  <c r="R26" i="54"/>
  <c r="Q26" i="54"/>
  <c r="P26" i="54"/>
  <c r="E26" i="54"/>
  <c r="T25" i="54"/>
  <c r="S25" i="54"/>
  <c r="R25" i="54"/>
  <c r="Q25" i="54"/>
  <c r="P25" i="54"/>
  <c r="E25" i="54"/>
  <c r="U25" i="54" s="1"/>
  <c r="S24" i="54"/>
  <c r="R24" i="54"/>
  <c r="Q24" i="54"/>
  <c r="P24" i="54"/>
  <c r="E24" i="54"/>
  <c r="U24" i="54" s="1"/>
  <c r="S23" i="54"/>
  <c r="R23" i="54"/>
  <c r="Q23" i="54"/>
  <c r="P23" i="54"/>
  <c r="E23" i="54"/>
  <c r="S22" i="54"/>
  <c r="R22" i="54"/>
  <c r="Q22" i="54"/>
  <c r="P22" i="54"/>
  <c r="E22" i="54"/>
  <c r="S21" i="54"/>
  <c r="R21" i="54"/>
  <c r="Q21" i="54"/>
  <c r="P21" i="54"/>
  <c r="E21" i="54"/>
  <c r="T21" i="54" s="1"/>
  <c r="S20" i="54"/>
  <c r="R20" i="54"/>
  <c r="Q20" i="54"/>
  <c r="P20" i="54"/>
  <c r="E20" i="54"/>
  <c r="S19" i="54"/>
  <c r="R19" i="54"/>
  <c r="Q19" i="54"/>
  <c r="P19" i="54"/>
  <c r="E19" i="54"/>
  <c r="U19" i="54" s="1"/>
  <c r="S18" i="54"/>
  <c r="R18" i="54"/>
  <c r="Q18" i="54"/>
  <c r="P18" i="54"/>
  <c r="E18" i="54"/>
  <c r="T18" i="54" s="1"/>
  <c r="T17" i="54"/>
  <c r="S17" i="54"/>
  <c r="R17" i="54"/>
  <c r="Q17" i="54"/>
  <c r="P17" i="54"/>
  <c r="E17" i="54"/>
  <c r="U17" i="54" s="1"/>
  <c r="S16" i="54"/>
  <c r="R16" i="54"/>
  <c r="Q16" i="54"/>
  <c r="P16" i="54"/>
  <c r="E16" i="54"/>
  <c r="U16" i="54" s="1"/>
  <c r="S15" i="54"/>
  <c r="R15" i="54"/>
  <c r="Q15" i="54"/>
  <c r="P15" i="54"/>
  <c r="E15" i="54"/>
  <c r="T15" i="54" s="1"/>
  <c r="S14" i="54"/>
  <c r="R14" i="54"/>
  <c r="Q14" i="54"/>
  <c r="P14" i="54"/>
  <c r="E14" i="54"/>
  <c r="U13" i="54"/>
  <c r="S13" i="54"/>
  <c r="R13" i="54"/>
  <c r="Q13" i="54"/>
  <c r="P13" i="54"/>
  <c r="E13" i="54"/>
  <c r="T13" i="54" s="1"/>
  <c r="S12" i="54"/>
  <c r="R12" i="54"/>
  <c r="Q12" i="54"/>
  <c r="P12" i="54"/>
  <c r="E12" i="54"/>
  <c r="U12" i="54" s="1"/>
  <c r="S11" i="54"/>
  <c r="R11" i="54"/>
  <c r="Q11" i="54"/>
  <c r="P11" i="54"/>
  <c r="E11" i="54"/>
  <c r="U11" i="54" s="1"/>
  <c r="S10" i="54"/>
  <c r="R10" i="54"/>
  <c r="Q10" i="54"/>
  <c r="P10" i="54"/>
  <c r="E10" i="54"/>
  <c r="U10" i="54" s="1"/>
  <c r="S9" i="54"/>
  <c r="S64" i="53"/>
  <c r="R64" i="53"/>
  <c r="Q64" i="53"/>
  <c r="P64" i="53"/>
  <c r="E64" i="53"/>
  <c r="T64" i="53" s="1"/>
  <c r="T63" i="53"/>
  <c r="S63" i="53"/>
  <c r="R63" i="53"/>
  <c r="Q63" i="53"/>
  <c r="P63" i="53"/>
  <c r="E63" i="53"/>
  <c r="S62" i="53"/>
  <c r="R62" i="53"/>
  <c r="S60" i="53"/>
  <c r="R60" i="53"/>
  <c r="Q60" i="53"/>
  <c r="P60" i="53"/>
  <c r="E60" i="53"/>
  <c r="U60" i="53" s="1"/>
  <c r="T59" i="53"/>
  <c r="S59" i="53"/>
  <c r="R59" i="53"/>
  <c r="Q59" i="53"/>
  <c r="P59" i="53"/>
  <c r="E59" i="53"/>
  <c r="U59" i="53" s="1"/>
  <c r="S58" i="53"/>
  <c r="R58" i="53"/>
  <c r="Q58" i="53"/>
  <c r="P58" i="53"/>
  <c r="E58" i="53"/>
  <c r="U58" i="53" s="1"/>
  <c r="S57" i="53"/>
  <c r="R57" i="53"/>
  <c r="Q57" i="53"/>
  <c r="P57" i="53"/>
  <c r="E57" i="53"/>
  <c r="R56" i="53"/>
  <c r="S55" i="53"/>
  <c r="R55" i="53"/>
  <c r="Q55" i="53"/>
  <c r="P55" i="53"/>
  <c r="E55" i="53"/>
  <c r="U55" i="53" s="1"/>
  <c r="U54" i="53"/>
  <c r="T54" i="53"/>
  <c r="S54" i="53"/>
  <c r="R54" i="53"/>
  <c r="Q54" i="53"/>
  <c r="P54" i="53"/>
  <c r="E54" i="53"/>
  <c r="T53" i="53"/>
  <c r="S53" i="53"/>
  <c r="R53" i="53"/>
  <c r="Q53" i="53"/>
  <c r="P53" i="53"/>
  <c r="E53" i="53"/>
  <c r="U53" i="53" s="1"/>
  <c r="S52" i="53"/>
  <c r="R52" i="53"/>
  <c r="Q52" i="53"/>
  <c r="P52" i="53"/>
  <c r="E52" i="53"/>
  <c r="U52" i="53" s="1"/>
  <c r="S51" i="53"/>
  <c r="R51" i="53"/>
  <c r="Q51" i="53"/>
  <c r="P51" i="53"/>
  <c r="E51" i="53"/>
  <c r="T51" i="53" s="1"/>
  <c r="S50" i="53"/>
  <c r="R50" i="53"/>
  <c r="Q50" i="53"/>
  <c r="P50" i="53"/>
  <c r="E50" i="53"/>
  <c r="T50" i="53" s="1"/>
  <c r="U49" i="53"/>
  <c r="S49" i="53"/>
  <c r="R49" i="53"/>
  <c r="Q49" i="53"/>
  <c r="P49" i="53"/>
  <c r="E49" i="53"/>
  <c r="T49" i="53" s="1"/>
  <c r="S48" i="53"/>
  <c r="R48" i="53"/>
  <c r="Q48" i="53"/>
  <c r="P48" i="53"/>
  <c r="E48" i="53"/>
  <c r="U48" i="53" s="1"/>
  <c r="S47" i="53"/>
  <c r="R47" i="53"/>
  <c r="Q47" i="53"/>
  <c r="P47" i="53"/>
  <c r="E47" i="53"/>
  <c r="T47" i="53" s="1"/>
  <c r="T46" i="53"/>
  <c r="S46" i="53"/>
  <c r="R46" i="53"/>
  <c r="Q46" i="53"/>
  <c r="P46" i="53"/>
  <c r="E46" i="53"/>
  <c r="T45" i="53"/>
  <c r="S45" i="53"/>
  <c r="R45" i="53"/>
  <c r="Q45" i="53"/>
  <c r="P45" i="53"/>
  <c r="E45" i="53"/>
  <c r="S44" i="53"/>
  <c r="R44" i="53"/>
  <c r="R43" i="53"/>
  <c r="S42" i="53"/>
  <c r="R42" i="53"/>
  <c r="Q42" i="53"/>
  <c r="P42" i="53"/>
  <c r="E42" i="53"/>
  <c r="U42" i="53" s="1"/>
  <c r="S41" i="53"/>
  <c r="R41" i="53"/>
  <c r="Q41" i="53"/>
  <c r="P41" i="53"/>
  <c r="E41" i="53"/>
  <c r="T41" i="53" s="1"/>
  <c r="S40" i="53"/>
  <c r="R40" i="53"/>
  <c r="Q40" i="53"/>
  <c r="P40" i="53"/>
  <c r="E40" i="53"/>
  <c r="T40" i="53" s="1"/>
  <c r="S39" i="53"/>
  <c r="R39" i="53"/>
  <c r="Q39" i="53"/>
  <c r="P39" i="53"/>
  <c r="E39" i="53"/>
  <c r="T39" i="53" s="1"/>
  <c r="T38" i="53"/>
  <c r="S38" i="53"/>
  <c r="R38" i="53"/>
  <c r="Q38" i="53"/>
  <c r="P38" i="53"/>
  <c r="E38" i="53"/>
  <c r="U38" i="53" s="1"/>
  <c r="U37" i="53"/>
  <c r="T37" i="53"/>
  <c r="S37" i="53"/>
  <c r="R37" i="53"/>
  <c r="Q37" i="53"/>
  <c r="P37" i="53"/>
  <c r="E37" i="53"/>
  <c r="U36" i="53"/>
  <c r="T36" i="53"/>
  <c r="S36" i="53"/>
  <c r="R36" i="53"/>
  <c r="Q36" i="53"/>
  <c r="P36" i="53"/>
  <c r="E36" i="53"/>
  <c r="S35" i="53"/>
  <c r="R35" i="53"/>
  <c r="Q35" i="53"/>
  <c r="P35" i="53"/>
  <c r="E35" i="53"/>
  <c r="U35" i="53" s="1"/>
  <c r="S34" i="53"/>
  <c r="R34" i="53"/>
  <c r="Q34" i="53"/>
  <c r="P34" i="53"/>
  <c r="E34" i="53"/>
  <c r="U34" i="53" s="1"/>
  <c r="S33" i="53"/>
  <c r="R33" i="53"/>
  <c r="Q33" i="53"/>
  <c r="P33" i="53"/>
  <c r="E33" i="53"/>
  <c r="U32" i="53"/>
  <c r="S32" i="53"/>
  <c r="R32" i="53"/>
  <c r="Q32" i="53"/>
  <c r="P32" i="53"/>
  <c r="E32" i="53"/>
  <c r="T32" i="53" s="1"/>
  <c r="S31" i="53"/>
  <c r="R31" i="53"/>
  <c r="Q31" i="53"/>
  <c r="P31" i="53"/>
  <c r="E31" i="53"/>
  <c r="T30" i="53"/>
  <c r="S30" i="53"/>
  <c r="R30" i="53"/>
  <c r="Q30" i="53"/>
  <c r="P30" i="53"/>
  <c r="E30" i="53"/>
  <c r="U30" i="53" s="1"/>
  <c r="T29" i="53"/>
  <c r="S29" i="53"/>
  <c r="R29" i="53"/>
  <c r="Q29" i="53"/>
  <c r="P29" i="53"/>
  <c r="E29" i="53"/>
  <c r="U29" i="53" s="1"/>
  <c r="S28" i="53"/>
  <c r="R28" i="53"/>
  <c r="S27" i="53"/>
  <c r="R27" i="53"/>
  <c r="Q27" i="53"/>
  <c r="P27" i="53"/>
  <c r="E27" i="53"/>
  <c r="U26" i="53"/>
  <c r="S26" i="53"/>
  <c r="R26" i="53"/>
  <c r="Q26" i="53"/>
  <c r="P26" i="53"/>
  <c r="E26" i="53"/>
  <c r="T26" i="53" s="1"/>
  <c r="S25" i="53"/>
  <c r="R25" i="53"/>
  <c r="Q25" i="53"/>
  <c r="P25" i="53"/>
  <c r="E25" i="53"/>
  <c r="U24" i="53"/>
  <c r="T24" i="53"/>
  <c r="S24" i="53"/>
  <c r="R24" i="53"/>
  <c r="Q24" i="53"/>
  <c r="P24" i="53"/>
  <c r="E24" i="53"/>
  <c r="S23" i="53"/>
  <c r="R23" i="53"/>
  <c r="Q23" i="53"/>
  <c r="P23" i="53"/>
  <c r="T23" i="53" s="1"/>
  <c r="E23" i="53"/>
  <c r="U23" i="53" s="1"/>
  <c r="T22" i="53"/>
  <c r="S22" i="53"/>
  <c r="R22" i="53"/>
  <c r="Q22" i="53"/>
  <c r="P22" i="53"/>
  <c r="E22" i="53"/>
  <c r="U22" i="53" s="1"/>
  <c r="S21" i="53"/>
  <c r="R21" i="53"/>
  <c r="Q21" i="53"/>
  <c r="P21" i="53"/>
  <c r="E21" i="53"/>
  <c r="U21" i="53" s="1"/>
  <c r="S20" i="53"/>
  <c r="R20" i="53"/>
  <c r="Q20" i="53"/>
  <c r="P20" i="53"/>
  <c r="E20" i="53"/>
  <c r="T20" i="53" s="1"/>
  <c r="S19" i="53"/>
  <c r="R19" i="53"/>
  <c r="Q19" i="53"/>
  <c r="P19" i="53"/>
  <c r="E19" i="53"/>
  <c r="T19" i="53" s="1"/>
  <c r="S18" i="53"/>
  <c r="R18" i="53"/>
  <c r="Q18" i="53"/>
  <c r="P18" i="53"/>
  <c r="E18" i="53"/>
  <c r="T18" i="53" s="1"/>
  <c r="S17" i="53"/>
  <c r="R17" i="53"/>
  <c r="Q17" i="53"/>
  <c r="P17" i="53"/>
  <c r="E17" i="53"/>
  <c r="U17" i="53" s="1"/>
  <c r="U16" i="53"/>
  <c r="S16" i="53"/>
  <c r="R16" i="53"/>
  <c r="Q16" i="53"/>
  <c r="P16" i="53"/>
  <c r="E16" i="53"/>
  <c r="T16" i="53" s="1"/>
  <c r="S15" i="53"/>
  <c r="R15" i="53"/>
  <c r="Q15" i="53"/>
  <c r="P15" i="53"/>
  <c r="E15" i="53"/>
  <c r="U15" i="53" s="1"/>
  <c r="T14" i="53"/>
  <c r="S14" i="53"/>
  <c r="R14" i="53"/>
  <c r="Q14" i="53"/>
  <c r="P14" i="53"/>
  <c r="E14" i="53"/>
  <c r="U14" i="53" s="1"/>
  <c r="S13" i="53"/>
  <c r="R13" i="53"/>
  <c r="Q13" i="53"/>
  <c r="P13" i="53"/>
  <c r="E13" i="53"/>
  <c r="U13" i="53" s="1"/>
  <c r="S12" i="53"/>
  <c r="R12" i="53"/>
  <c r="Q12" i="53"/>
  <c r="P12" i="53"/>
  <c r="E12" i="53"/>
  <c r="T12" i="53" s="1"/>
  <c r="S11" i="53"/>
  <c r="R11" i="53"/>
  <c r="Q11" i="53"/>
  <c r="P11" i="53"/>
  <c r="E11" i="53"/>
  <c r="T11" i="53" s="1"/>
  <c r="S10" i="53"/>
  <c r="R10" i="53"/>
  <c r="Q10" i="53"/>
  <c r="P10" i="53"/>
  <c r="E10" i="53"/>
  <c r="S9" i="53"/>
  <c r="R9" i="53"/>
  <c r="S64" i="52"/>
  <c r="R64" i="52"/>
  <c r="Q64" i="52"/>
  <c r="P64" i="52"/>
  <c r="E64" i="52"/>
  <c r="U64" i="52" s="1"/>
  <c r="S63" i="52"/>
  <c r="R63" i="52"/>
  <c r="Q63" i="52"/>
  <c r="P63" i="52"/>
  <c r="E63" i="52"/>
  <c r="S62" i="52"/>
  <c r="R62" i="52"/>
  <c r="S60" i="52"/>
  <c r="R60" i="52"/>
  <c r="Q60" i="52"/>
  <c r="P60" i="52"/>
  <c r="E60" i="52"/>
  <c r="S59" i="52"/>
  <c r="R59" i="52"/>
  <c r="Q59" i="52"/>
  <c r="P59" i="52"/>
  <c r="E59" i="52"/>
  <c r="S58" i="52"/>
  <c r="R58" i="52"/>
  <c r="Q58" i="52"/>
  <c r="P58" i="52"/>
  <c r="E58" i="52"/>
  <c r="U58" i="52" s="1"/>
  <c r="S57" i="52"/>
  <c r="R57" i="52"/>
  <c r="Q57" i="52"/>
  <c r="P57" i="52"/>
  <c r="E57" i="52"/>
  <c r="S56" i="52"/>
  <c r="R56" i="52"/>
  <c r="U55" i="52"/>
  <c r="S55" i="52"/>
  <c r="R55" i="52"/>
  <c r="Q55" i="52"/>
  <c r="P55" i="52"/>
  <c r="E55" i="52"/>
  <c r="T55" i="52" s="1"/>
  <c r="U54" i="52"/>
  <c r="S54" i="52"/>
  <c r="R54" i="52"/>
  <c r="Q54" i="52"/>
  <c r="P54" i="52"/>
  <c r="E54" i="52"/>
  <c r="T54" i="52" s="1"/>
  <c r="S53" i="52"/>
  <c r="R53" i="52"/>
  <c r="Q53" i="52"/>
  <c r="P53" i="52"/>
  <c r="E53" i="52"/>
  <c r="S52" i="52"/>
  <c r="R52" i="52"/>
  <c r="Q52" i="52"/>
  <c r="P52" i="52"/>
  <c r="E52" i="52"/>
  <c r="U52" i="52" s="1"/>
  <c r="S51" i="52"/>
  <c r="R51" i="52"/>
  <c r="Q51" i="52"/>
  <c r="P51" i="52"/>
  <c r="E51" i="52"/>
  <c r="T51" i="52" s="1"/>
  <c r="S50" i="52"/>
  <c r="R50" i="52"/>
  <c r="Q50" i="52"/>
  <c r="P50" i="52"/>
  <c r="E50" i="52"/>
  <c r="U50" i="52" s="1"/>
  <c r="S49" i="52"/>
  <c r="R49" i="52"/>
  <c r="Q49" i="52"/>
  <c r="P49" i="52"/>
  <c r="E49" i="52"/>
  <c r="U49" i="52" s="1"/>
  <c r="S48" i="52"/>
  <c r="R48" i="52"/>
  <c r="Q48" i="52"/>
  <c r="P48" i="52"/>
  <c r="E48" i="52"/>
  <c r="T48" i="52" s="1"/>
  <c r="S47" i="52"/>
  <c r="R47" i="52"/>
  <c r="Q47" i="52"/>
  <c r="P47" i="52"/>
  <c r="E47" i="52"/>
  <c r="S46" i="52"/>
  <c r="R46" i="52"/>
  <c r="Q46" i="52"/>
  <c r="P46" i="52"/>
  <c r="E46" i="52"/>
  <c r="S45" i="52"/>
  <c r="R45" i="52"/>
  <c r="Q45" i="52"/>
  <c r="P45" i="52"/>
  <c r="E45" i="52"/>
  <c r="S44" i="52"/>
  <c r="R44" i="52"/>
  <c r="S42" i="52"/>
  <c r="R42" i="52"/>
  <c r="Q42" i="52"/>
  <c r="P42" i="52"/>
  <c r="E42" i="52"/>
  <c r="U42" i="52" s="1"/>
  <c r="S41" i="52"/>
  <c r="R41" i="52"/>
  <c r="Q41" i="52"/>
  <c r="P41" i="52"/>
  <c r="E41" i="52"/>
  <c r="U41" i="52" s="1"/>
  <c r="S40" i="52"/>
  <c r="R40" i="52"/>
  <c r="Q40" i="52"/>
  <c r="P40" i="52"/>
  <c r="E40" i="52"/>
  <c r="U40" i="52" s="1"/>
  <c r="S39" i="52"/>
  <c r="R39" i="52"/>
  <c r="Q39" i="52"/>
  <c r="P39" i="52"/>
  <c r="E39" i="52"/>
  <c r="U39" i="52" s="1"/>
  <c r="S38" i="52"/>
  <c r="R38" i="52"/>
  <c r="Q38" i="52"/>
  <c r="P38" i="52"/>
  <c r="E38" i="52"/>
  <c r="T38" i="52" s="1"/>
  <c r="S37" i="52"/>
  <c r="R37" i="52"/>
  <c r="Q37" i="52"/>
  <c r="P37" i="52"/>
  <c r="E37" i="52"/>
  <c r="S36" i="52"/>
  <c r="R36" i="52"/>
  <c r="Q36" i="52"/>
  <c r="U36" i="52" s="1"/>
  <c r="P36" i="52"/>
  <c r="E36" i="52"/>
  <c r="S35" i="52"/>
  <c r="R35" i="52"/>
  <c r="Q35" i="52"/>
  <c r="P35" i="52"/>
  <c r="E35" i="52"/>
  <c r="U34" i="52"/>
  <c r="T34" i="52"/>
  <c r="S34" i="52"/>
  <c r="R34" i="52"/>
  <c r="Q34" i="52"/>
  <c r="P34" i="52"/>
  <c r="E34" i="52"/>
  <c r="U33" i="52"/>
  <c r="T33" i="52"/>
  <c r="S33" i="52"/>
  <c r="R33" i="52"/>
  <c r="Q33" i="52"/>
  <c r="P33" i="52"/>
  <c r="E33" i="52"/>
  <c r="T32" i="52"/>
  <c r="S32" i="52"/>
  <c r="R32" i="52"/>
  <c r="Q32" i="52"/>
  <c r="P32" i="52"/>
  <c r="E32" i="52"/>
  <c r="U32" i="52" s="1"/>
  <c r="S31" i="52"/>
  <c r="R31" i="52"/>
  <c r="Q31" i="52"/>
  <c r="P31" i="52"/>
  <c r="E31" i="52"/>
  <c r="U31" i="52" s="1"/>
  <c r="S30" i="52"/>
  <c r="R30" i="52"/>
  <c r="Q30" i="52"/>
  <c r="P30" i="52"/>
  <c r="E30" i="52"/>
  <c r="T30" i="52" s="1"/>
  <c r="S29" i="52"/>
  <c r="R29" i="52"/>
  <c r="Q29" i="52"/>
  <c r="P29" i="52"/>
  <c r="E29" i="52"/>
  <c r="T29" i="52" s="1"/>
  <c r="S28" i="52"/>
  <c r="R28" i="52"/>
  <c r="S27" i="52"/>
  <c r="R27" i="52"/>
  <c r="Q27" i="52"/>
  <c r="P27" i="52"/>
  <c r="E27" i="52"/>
  <c r="S26" i="52"/>
  <c r="R26" i="52"/>
  <c r="Q26" i="52"/>
  <c r="P26" i="52"/>
  <c r="E26" i="52"/>
  <c r="U26" i="52" s="1"/>
  <c r="S25" i="52"/>
  <c r="R25" i="52"/>
  <c r="Q25" i="52"/>
  <c r="P25" i="52"/>
  <c r="E25" i="52"/>
  <c r="T25" i="52" s="1"/>
  <c r="U24" i="52"/>
  <c r="S24" i="52"/>
  <c r="R24" i="52"/>
  <c r="Q24" i="52"/>
  <c r="P24" i="52"/>
  <c r="E24" i="52"/>
  <c r="T24" i="52" s="1"/>
  <c r="S23" i="52"/>
  <c r="R23" i="52"/>
  <c r="Q23" i="52"/>
  <c r="P23" i="52"/>
  <c r="E23" i="52"/>
  <c r="S22" i="52"/>
  <c r="R22" i="52"/>
  <c r="Q22" i="52"/>
  <c r="P22" i="52"/>
  <c r="E22" i="52"/>
  <c r="U22" i="52" s="1"/>
  <c r="U21" i="52"/>
  <c r="S21" i="52"/>
  <c r="R21" i="52"/>
  <c r="Q21" i="52"/>
  <c r="P21" i="52"/>
  <c r="E21" i="52"/>
  <c r="T21" i="52" s="1"/>
  <c r="U20" i="52"/>
  <c r="T20" i="52"/>
  <c r="S20" i="52"/>
  <c r="R20" i="52"/>
  <c r="Q20" i="52"/>
  <c r="P20" i="52"/>
  <c r="E20" i="52"/>
  <c r="T19" i="52"/>
  <c r="S19" i="52"/>
  <c r="R19" i="52"/>
  <c r="Q19" i="52"/>
  <c r="P19" i="52"/>
  <c r="E19" i="52"/>
  <c r="U19" i="52" s="1"/>
  <c r="S18" i="52"/>
  <c r="R18" i="52"/>
  <c r="Q18" i="52"/>
  <c r="P18" i="52"/>
  <c r="E18" i="52"/>
  <c r="U18" i="52" s="1"/>
  <c r="S17" i="52"/>
  <c r="R17" i="52"/>
  <c r="Q17" i="52"/>
  <c r="P17" i="52"/>
  <c r="E17" i="52"/>
  <c r="T17" i="52" s="1"/>
  <c r="U16" i="52"/>
  <c r="S16" i="52"/>
  <c r="R16" i="52"/>
  <c r="Q16" i="52"/>
  <c r="P16" i="52"/>
  <c r="E16" i="52"/>
  <c r="T16" i="52" s="1"/>
  <c r="S15" i="52"/>
  <c r="R15" i="52"/>
  <c r="Q15" i="52"/>
  <c r="P15" i="52"/>
  <c r="E15" i="52"/>
  <c r="T15" i="52" s="1"/>
  <c r="S14" i="52"/>
  <c r="R14" i="52"/>
  <c r="Q14" i="52"/>
  <c r="P14" i="52"/>
  <c r="E14" i="52"/>
  <c r="T13" i="52"/>
  <c r="S13" i="52"/>
  <c r="R13" i="52"/>
  <c r="Q13" i="52"/>
  <c r="U13" i="52" s="1"/>
  <c r="P13" i="52"/>
  <c r="E13" i="52"/>
  <c r="S12" i="52"/>
  <c r="R12" i="52"/>
  <c r="Q12" i="52"/>
  <c r="P12" i="52"/>
  <c r="E12" i="52"/>
  <c r="S11" i="52"/>
  <c r="R11" i="52"/>
  <c r="Q11" i="52"/>
  <c r="P11" i="52"/>
  <c r="E11" i="52"/>
  <c r="S10" i="52"/>
  <c r="R10" i="52"/>
  <c r="Q10" i="52"/>
  <c r="P10" i="52"/>
  <c r="E10" i="52"/>
  <c r="S9" i="52"/>
  <c r="R9" i="52"/>
  <c r="S64" i="51"/>
  <c r="R64" i="51"/>
  <c r="Q64" i="51"/>
  <c r="P64" i="51"/>
  <c r="E64" i="51"/>
  <c r="U64" i="51" s="1"/>
  <c r="T63" i="51"/>
  <c r="S63" i="51"/>
  <c r="R63" i="51"/>
  <c r="Q63" i="51"/>
  <c r="Q62" i="51" s="1"/>
  <c r="P63" i="51"/>
  <c r="P62" i="51" s="1"/>
  <c r="E63" i="51"/>
  <c r="U63" i="51" s="1"/>
  <c r="S62" i="51"/>
  <c r="R62" i="51"/>
  <c r="S60" i="51"/>
  <c r="R60" i="51"/>
  <c r="Q60" i="51"/>
  <c r="P60" i="51"/>
  <c r="E60" i="51"/>
  <c r="U60" i="51" s="1"/>
  <c r="S59" i="51"/>
  <c r="R59" i="51"/>
  <c r="Q59" i="51"/>
  <c r="P59" i="51"/>
  <c r="E59" i="51"/>
  <c r="U59" i="51" s="1"/>
  <c r="S58" i="51"/>
  <c r="R58" i="51"/>
  <c r="Q58" i="51"/>
  <c r="P58" i="51"/>
  <c r="E58" i="51"/>
  <c r="T58" i="51" s="1"/>
  <c r="S57" i="51"/>
  <c r="R57" i="51"/>
  <c r="Q57" i="51"/>
  <c r="P57" i="51"/>
  <c r="E57" i="51"/>
  <c r="S56" i="51"/>
  <c r="S55" i="51"/>
  <c r="R55" i="51"/>
  <c r="Q55" i="51"/>
  <c r="P55" i="51"/>
  <c r="E55" i="51"/>
  <c r="U55" i="51" s="1"/>
  <c r="S54" i="51"/>
  <c r="R54" i="51"/>
  <c r="Q54" i="51"/>
  <c r="P54" i="51"/>
  <c r="E54" i="51"/>
  <c r="U54" i="51" s="1"/>
  <c r="S53" i="51"/>
  <c r="R53" i="51"/>
  <c r="Q53" i="51"/>
  <c r="P53" i="51"/>
  <c r="E53" i="51"/>
  <c r="T53" i="51" s="1"/>
  <c r="S52" i="51"/>
  <c r="R52" i="51"/>
  <c r="Q52" i="51"/>
  <c r="P52" i="51"/>
  <c r="E52" i="51"/>
  <c r="T52" i="51" s="1"/>
  <c r="S51" i="51"/>
  <c r="R51" i="51"/>
  <c r="Q51" i="51"/>
  <c r="P51" i="51"/>
  <c r="E51" i="51"/>
  <c r="T51" i="51" s="1"/>
  <c r="T50" i="51"/>
  <c r="S50" i="51"/>
  <c r="R50" i="51"/>
  <c r="Q50" i="51"/>
  <c r="P50" i="51"/>
  <c r="E50" i="51"/>
  <c r="U50" i="51" s="1"/>
  <c r="S49" i="51"/>
  <c r="R49" i="51"/>
  <c r="Q49" i="51"/>
  <c r="P49" i="51"/>
  <c r="E49" i="51"/>
  <c r="S48" i="51"/>
  <c r="R48" i="51"/>
  <c r="Q48" i="51"/>
  <c r="P48" i="51"/>
  <c r="E48" i="51"/>
  <c r="U48" i="51" s="1"/>
  <c r="T47" i="51"/>
  <c r="S47" i="51"/>
  <c r="R47" i="51"/>
  <c r="Q47" i="51"/>
  <c r="P47" i="51"/>
  <c r="E47" i="51"/>
  <c r="U47" i="51" s="1"/>
  <c r="S46" i="51"/>
  <c r="R46" i="51"/>
  <c r="Q46" i="51"/>
  <c r="P46" i="51"/>
  <c r="E46" i="51"/>
  <c r="U46" i="51" s="1"/>
  <c r="S45" i="51"/>
  <c r="R45" i="51"/>
  <c r="Q45" i="51"/>
  <c r="P45" i="51"/>
  <c r="E45" i="51"/>
  <c r="S44" i="51"/>
  <c r="R44" i="51"/>
  <c r="S42" i="51"/>
  <c r="R42" i="51"/>
  <c r="Q42" i="51"/>
  <c r="P42" i="51"/>
  <c r="E42" i="51"/>
  <c r="S41" i="51"/>
  <c r="R41" i="51"/>
  <c r="Q41" i="51"/>
  <c r="P41" i="51"/>
  <c r="E41" i="51"/>
  <c r="T41" i="51" s="1"/>
  <c r="S40" i="51"/>
  <c r="R40" i="51"/>
  <c r="Q40" i="51"/>
  <c r="P40" i="51"/>
  <c r="E40" i="51"/>
  <c r="U40" i="51" s="1"/>
  <c r="S39" i="51"/>
  <c r="R39" i="51"/>
  <c r="Q39" i="51"/>
  <c r="P39" i="51"/>
  <c r="E39" i="51"/>
  <c r="U39" i="51" s="1"/>
  <c r="S38" i="51"/>
  <c r="R38" i="51"/>
  <c r="Q38" i="51"/>
  <c r="P38" i="51"/>
  <c r="E38" i="51"/>
  <c r="T38" i="51" s="1"/>
  <c r="T37" i="51"/>
  <c r="S37" i="51"/>
  <c r="R37" i="51"/>
  <c r="Q37" i="51"/>
  <c r="P37" i="51"/>
  <c r="E37" i="51"/>
  <c r="U37" i="51" s="1"/>
  <c r="S36" i="51"/>
  <c r="R36" i="51"/>
  <c r="Q36" i="51"/>
  <c r="P36" i="51"/>
  <c r="E36" i="51"/>
  <c r="U36" i="51" s="1"/>
  <c r="S35" i="51"/>
  <c r="R35" i="51"/>
  <c r="Q35" i="51"/>
  <c r="P35" i="51"/>
  <c r="E35" i="51"/>
  <c r="T35" i="51" s="1"/>
  <c r="S34" i="51"/>
  <c r="R34" i="51"/>
  <c r="Q34" i="51"/>
  <c r="P34" i="51"/>
  <c r="E34" i="51"/>
  <c r="T34" i="51" s="1"/>
  <c r="S33" i="51"/>
  <c r="R33" i="51"/>
  <c r="Q33" i="51"/>
  <c r="U33" i="51" s="1"/>
  <c r="P33" i="51"/>
  <c r="E33" i="51"/>
  <c r="T33" i="51" s="1"/>
  <c r="T32" i="51"/>
  <c r="S32" i="51"/>
  <c r="R32" i="51"/>
  <c r="Q32" i="51"/>
  <c r="P32" i="51"/>
  <c r="E32" i="51"/>
  <c r="U32" i="51" s="1"/>
  <c r="S31" i="51"/>
  <c r="R31" i="51"/>
  <c r="Q31" i="51"/>
  <c r="P31" i="51"/>
  <c r="E31" i="51"/>
  <c r="S30" i="51"/>
  <c r="R30" i="51"/>
  <c r="Q30" i="51"/>
  <c r="P30" i="51"/>
  <c r="E30" i="51"/>
  <c r="T29" i="51"/>
  <c r="S29" i="51"/>
  <c r="R29" i="51"/>
  <c r="Q29" i="51"/>
  <c r="P29" i="51"/>
  <c r="E29" i="51"/>
  <c r="S28" i="51"/>
  <c r="R28" i="51"/>
  <c r="S27" i="51"/>
  <c r="R27" i="51"/>
  <c r="Q27" i="51"/>
  <c r="P27" i="51"/>
  <c r="E27" i="51"/>
  <c r="U26" i="51"/>
  <c r="T26" i="51"/>
  <c r="S26" i="51"/>
  <c r="R26" i="51"/>
  <c r="Q26" i="51"/>
  <c r="P26" i="51"/>
  <c r="E26" i="51"/>
  <c r="S25" i="51"/>
  <c r="R25" i="51"/>
  <c r="Q25" i="51"/>
  <c r="P25" i="51"/>
  <c r="E25" i="51"/>
  <c r="U25" i="51" s="1"/>
  <c r="T24" i="51"/>
  <c r="S24" i="51"/>
  <c r="R24" i="51"/>
  <c r="Q24" i="51"/>
  <c r="P24" i="51"/>
  <c r="E24" i="51"/>
  <c r="U24" i="51" s="1"/>
  <c r="S23" i="51"/>
  <c r="R23" i="51"/>
  <c r="Q23" i="51"/>
  <c r="P23" i="51"/>
  <c r="E23" i="51"/>
  <c r="U23" i="51" s="1"/>
  <c r="S22" i="51"/>
  <c r="R22" i="51"/>
  <c r="Q22" i="51"/>
  <c r="P22" i="51"/>
  <c r="E22" i="51"/>
  <c r="T22" i="51" s="1"/>
  <c r="S21" i="51"/>
  <c r="R21" i="51"/>
  <c r="Q21" i="51"/>
  <c r="P21" i="51"/>
  <c r="E21" i="51"/>
  <c r="T21" i="51" s="1"/>
  <c r="U20" i="51"/>
  <c r="S20" i="51"/>
  <c r="R20" i="51"/>
  <c r="Q20" i="51"/>
  <c r="P20" i="51"/>
  <c r="E20" i="51"/>
  <c r="T20" i="51" s="1"/>
  <c r="T19" i="51"/>
  <c r="S19" i="51"/>
  <c r="R19" i="51"/>
  <c r="Q19" i="51"/>
  <c r="P19" i="51"/>
  <c r="E19" i="51"/>
  <c r="U19" i="51" s="1"/>
  <c r="S18" i="51"/>
  <c r="R18" i="51"/>
  <c r="Q18" i="51"/>
  <c r="P18" i="51"/>
  <c r="E18" i="51"/>
  <c r="U18" i="51" s="1"/>
  <c r="U17" i="51"/>
  <c r="T17" i="51"/>
  <c r="S17" i="51"/>
  <c r="R17" i="51"/>
  <c r="Q17" i="51"/>
  <c r="P17" i="51"/>
  <c r="E17" i="51"/>
  <c r="S16" i="51"/>
  <c r="R16" i="51"/>
  <c r="Q16" i="51"/>
  <c r="P16" i="51"/>
  <c r="E16" i="51"/>
  <c r="S15" i="51"/>
  <c r="R15" i="51"/>
  <c r="Q15" i="51"/>
  <c r="P15" i="51"/>
  <c r="E15" i="51"/>
  <c r="U15" i="51" s="1"/>
  <c r="S14" i="51"/>
  <c r="R14" i="51"/>
  <c r="Q14" i="51"/>
  <c r="P14" i="51"/>
  <c r="E14" i="51"/>
  <c r="T14" i="51" s="1"/>
  <c r="S13" i="51"/>
  <c r="R13" i="51"/>
  <c r="Q13" i="51"/>
  <c r="P13" i="51"/>
  <c r="E13" i="51"/>
  <c r="T13" i="51" s="1"/>
  <c r="S12" i="51"/>
  <c r="R12" i="51"/>
  <c r="Q12" i="51"/>
  <c r="P12" i="51"/>
  <c r="E12" i="51"/>
  <c r="S11" i="51"/>
  <c r="R11" i="51"/>
  <c r="Q11" i="51"/>
  <c r="P11" i="51"/>
  <c r="E11" i="51"/>
  <c r="U11" i="51" s="1"/>
  <c r="S10" i="51"/>
  <c r="R10" i="51"/>
  <c r="Q10" i="51"/>
  <c r="P10" i="51"/>
  <c r="E10" i="51"/>
  <c r="S9" i="51"/>
  <c r="R9" i="51"/>
  <c r="S64" i="50"/>
  <c r="R64" i="50"/>
  <c r="Q64" i="50"/>
  <c r="P64" i="50"/>
  <c r="E64" i="50"/>
  <c r="T64" i="50" s="1"/>
  <c r="S63" i="50"/>
  <c r="R63" i="50"/>
  <c r="Q63" i="50"/>
  <c r="P63" i="50"/>
  <c r="P62" i="50" s="1"/>
  <c r="E63" i="50"/>
  <c r="S62" i="50"/>
  <c r="R62" i="50"/>
  <c r="S60" i="50"/>
  <c r="R60" i="50"/>
  <c r="Q60" i="50"/>
  <c r="P60" i="50"/>
  <c r="E60" i="50"/>
  <c r="U60" i="50" s="1"/>
  <c r="U59" i="50"/>
  <c r="T59" i="50"/>
  <c r="S59" i="50"/>
  <c r="R59" i="50"/>
  <c r="Q59" i="50"/>
  <c r="P59" i="50"/>
  <c r="E59" i="50"/>
  <c r="S58" i="50"/>
  <c r="R58" i="50"/>
  <c r="Q58" i="50"/>
  <c r="P58" i="50"/>
  <c r="E58" i="50"/>
  <c r="U58" i="50" s="1"/>
  <c r="T57" i="50"/>
  <c r="S57" i="50"/>
  <c r="R57" i="50"/>
  <c r="Q57" i="50"/>
  <c r="P57" i="50"/>
  <c r="E57" i="50"/>
  <c r="S56" i="50"/>
  <c r="R56" i="50"/>
  <c r="T55" i="50"/>
  <c r="S55" i="50"/>
  <c r="R55" i="50"/>
  <c r="Q55" i="50"/>
  <c r="P55" i="50"/>
  <c r="E55" i="50"/>
  <c r="U55" i="50" s="1"/>
  <c r="S54" i="50"/>
  <c r="R54" i="50"/>
  <c r="Q54" i="50"/>
  <c r="P54" i="50"/>
  <c r="E54" i="50"/>
  <c r="T53" i="50"/>
  <c r="S53" i="50"/>
  <c r="R53" i="50"/>
  <c r="Q53" i="50"/>
  <c r="U53" i="50" s="1"/>
  <c r="P53" i="50"/>
  <c r="E53" i="50"/>
  <c r="S52" i="50"/>
  <c r="R52" i="50"/>
  <c r="Q52" i="50"/>
  <c r="P52" i="50"/>
  <c r="E52" i="50"/>
  <c r="U52" i="50" s="1"/>
  <c r="S51" i="50"/>
  <c r="R51" i="50"/>
  <c r="Q51" i="50"/>
  <c r="P51" i="50"/>
  <c r="E51" i="50"/>
  <c r="U51" i="50" s="1"/>
  <c r="S50" i="50"/>
  <c r="R50" i="50"/>
  <c r="Q50" i="50"/>
  <c r="P50" i="50"/>
  <c r="E50" i="50"/>
  <c r="T50" i="50" s="1"/>
  <c r="S49" i="50"/>
  <c r="R49" i="50"/>
  <c r="Q49" i="50"/>
  <c r="P49" i="50"/>
  <c r="E49" i="50"/>
  <c r="S48" i="50"/>
  <c r="R48" i="50"/>
  <c r="Q48" i="50"/>
  <c r="P48" i="50"/>
  <c r="E48" i="50"/>
  <c r="T47" i="50"/>
  <c r="S47" i="50"/>
  <c r="R47" i="50"/>
  <c r="Q47" i="50"/>
  <c r="P47" i="50"/>
  <c r="E47" i="50"/>
  <c r="U47" i="50" s="1"/>
  <c r="S46" i="50"/>
  <c r="R46" i="50"/>
  <c r="Q46" i="50"/>
  <c r="P46" i="50"/>
  <c r="E46" i="50"/>
  <c r="U46" i="50" s="1"/>
  <c r="U45" i="50"/>
  <c r="T45" i="50"/>
  <c r="S45" i="50"/>
  <c r="R45" i="50"/>
  <c r="Q45" i="50"/>
  <c r="P45" i="50"/>
  <c r="E45" i="50"/>
  <c r="S44" i="50"/>
  <c r="R44" i="50"/>
  <c r="S42" i="50"/>
  <c r="R42" i="50"/>
  <c r="Q42" i="50"/>
  <c r="P42" i="50"/>
  <c r="E42" i="50"/>
  <c r="U42" i="50" s="1"/>
  <c r="S41" i="50"/>
  <c r="R41" i="50"/>
  <c r="Q41" i="50"/>
  <c r="P41" i="50"/>
  <c r="E41" i="50"/>
  <c r="U41" i="50" s="1"/>
  <c r="S40" i="50"/>
  <c r="R40" i="50"/>
  <c r="Q40" i="50"/>
  <c r="P40" i="50"/>
  <c r="E40" i="50"/>
  <c r="T40" i="50" s="1"/>
  <c r="S39" i="50"/>
  <c r="R39" i="50"/>
  <c r="Q39" i="50"/>
  <c r="P39" i="50"/>
  <c r="E39" i="50"/>
  <c r="T39" i="50" s="1"/>
  <c r="U38" i="50"/>
  <c r="S38" i="50"/>
  <c r="R38" i="50"/>
  <c r="Q38" i="50"/>
  <c r="P38" i="50"/>
  <c r="E38" i="50"/>
  <c r="T38" i="50" s="1"/>
  <c r="S37" i="50"/>
  <c r="R37" i="50"/>
  <c r="Q37" i="50"/>
  <c r="P37" i="50"/>
  <c r="E37" i="50"/>
  <c r="U36" i="50"/>
  <c r="T36" i="50"/>
  <c r="S36" i="50"/>
  <c r="R36" i="50"/>
  <c r="Q36" i="50"/>
  <c r="P36" i="50"/>
  <c r="E36" i="50"/>
  <c r="S35" i="50"/>
  <c r="R35" i="50"/>
  <c r="Q35" i="50"/>
  <c r="P35" i="50"/>
  <c r="E35" i="50"/>
  <c r="U35" i="50" s="1"/>
  <c r="T34" i="50"/>
  <c r="S34" i="50"/>
  <c r="R34" i="50"/>
  <c r="Q34" i="50"/>
  <c r="P34" i="50"/>
  <c r="E34" i="50"/>
  <c r="U34" i="50" s="1"/>
  <c r="S33" i="50"/>
  <c r="R33" i="50"/>
  <c r="Q33" i="50"/>
  <c r="P33" i="50"/>
  <c r="E33" i="50"/>
  <c r="S32" i="50"/>
  <c r="R32" i="50"/>
  <c r="Q32" i="50"/>
  <c r="P32" i="50"/>
  <c r="E32" i="50"/>
  <c r="T32" i="50" s="1"/>
  <c r="S31" i="50"/>
  <c r="R31" i="50"/>
  <c r="Q31" i="50"/>
  <c r="U31" i="50" s="1"/>
  <c r="P31" i="50"/>
  <c r="E31" i="50"/>
  <c r="U30" i="50"/>
  <c r="S30" i="50"/>
  <c r="R30" i="50"/>
  <c r="Q30" i="50"/>
  <c r="P30" i="50"/>
  <c r="E30" i="50"/>
  <c r="T30" i="50" s="1"/>
  <c r="S29" i="50"/>
  <c r="R29" i="50"/>
  <c r="Q29" i="50"/>
  <c r="P29" i="50"/>
  <c r="E29" i="50"/>
  <c r="U29" i="50" s="1"/>
  <c r="R28" i="50"/>
  <c r="S27" i="50"/>
  <c r="R27" i="50"/>
  <c r="Q27" i="50"/>
  <c r="P27" i="50"/>
  <c r="E27" i="50"/>
  <c r="T27" i="50" s="1"/>
  <c r="S26" i="50"/>
  <c r="R26" i="50"/>
  <c r="Q26" i="50"/>
  <c r="P26" i="50"/>
  <c r="E26" i="50"/>
  <c r="U25" i="50"/>
  <c r="S25" i="50"/>
  <c r="R25" i="50"/>
  <c r="Q25" i="50"/>
  <c r="P25" i="50"/>
  <c r="E25" i="50"/>
  <c r="T25" i="50" s="1"/>
  <c r="S24" i="50"/>
  <c r="R24" i="50"/>
  <c r="Q24" i="50"/>
  <c r="P24" i="50"/>
  <c r="E24" i="50"/>
  <c r="S23" i="50"/>
  <c r="R23" i="50"/>
  <c r="Q23" i="50"/>
  <c r="P23" i="50"/>
  <c r="E23" i="50"/>
  <c r="U23" i="50" s="1"/>
  <c r="U22" i="50"/>
  <c r="T22" i="50"/>
  <c r="S22" i="50"/>
  <c r="R22" i="50"/>
  <c r="Q22" i="50"/>
  <c r="P22" i="50"/>
  <c r="E22" i="50"/>
  <c r="S21" i="50"/>
  <c r="R21" i="50"/>
  <c r="Q21" i="50"/>
  <c r="P21" i="50"/>
  <c r="E21" i="50"/>
  <c r="S20" i="50"/>
  <c r="R20" i="50"/>
  <c r="Q20" i="50"/>
  <c r="P20" i="50"/>
  <c r="E20" i="50"/>
  <c r="U20" i="50" s="1"/>
  <c r="S19" i="50"/>
  <c r="R19" i="50"/>
  <c r="Q19" i="50"/>
  <c r="P19" i="50"/>
  <c r="E19" i="50"/>
  <c r="T19" i="50" s="1"/>
  <c r="U18" i="50"/>
  <c r="S18" i="50"/>
  <c r="R18" i="50"/>
  <c r="Q18" i="50"/>
  <c r="P18" i="50"/>
  <c r="E18" i="50"/>
  <c r="T18" i="50" s="1"/>
  <c r="S17" i="50"/>
  <c r="R17" i="50"/>
  <c r="Q17" i="50"/>
  <c r="P17" i="50"/>
  <c r="E17" i="50"/>
  <c r="S16" i="50"/>
  <c r="R16" i="50"/>
  <c r="Q16" i="50"/>
  <c r="P16" i="50"/>
  <c r="E16" i="50"/>
  <c r="S15" i="50"/>
  <c r="R15" i="50"/>
  <c r="Q15" i="50"/>
  <c r="P15" i="50"/>
  <c r="E15" i="50"/>
  <c r="U15" i="50" s="1"/>
  <c r="U14" i="50"/>
  <c r="T14" i="50"/>
  <c r="S14" i="50"/>
  <c r="R14" i="50"/>
  <c r="Q14" i="50"/>
  <c r="P14" i="50"/>
  <c r="E14" i="50"/>
  <c r="S13" i="50"/>
  <c r="R13" i="50"/>
  <c r="Q13" i="50"/>
  <c r="P13" i="50"/>
  <c r="E13" i="50"/>
  <c r="S12" i="50"/>
  <c r="R12" i="50"/>
  <c r="Q12" i="50"/>
  <c r="P12" i="50"/>
  <c r="E12" i="50"/>
  <c r="U12" i="50" s="1"/>
  <c r="S11" i="50"/>
  <c r="R11" i="50"/>
  <c r="Q11" i="50"/>
  <c r="P11" i="50"/>
  <c r="E11" i="50"/>
  <c r="T11" i="50" s="1"/>
  <c r="S10" i="50"/>
  <c r="R10" i="50"/>
  <c r="Q10" i="50"/>
  <c r="U10" i="50" s="1"/>
  <c r="P10" i="50"/>
  <c r="E10" i="50"/>
  <c r="S9" i="50"/>
  <c r="S64" i="49"/>
  <c r="R64" i="49"/>
  <c r="Q64" i="49"/>
  <c r="P64" i="49"/>
  <c r="E64" i="49"/>
  <c r="U64" i="49" s="1"/>
  <c r="S63" i="49"/>
  <c r="R63" i="49"/>
  <c r="Q63" i="49"/>
  <c r="P63" i="49"/>
  <c r="E63" i="49"/>
  <c r="S62" i="49"/>
  <c r="S60" i="49"/>
  <c r="R60" i="49"/>
  <c r="Q60" i="49"/>
  <c r="P60" i="49"/>
  <c r="E60" i="49"/>
  <c r="T60" i="49" s="1"/>
  <c r="U59" i="49"/>
  <c r="S59" i="49"/>
  <c r="R59" i="49"/>
  <c r="Q59" i="49"/>
  <c r="P59" i="49"/>
  <c r="E59" i="49"/>
  <c r="T59" i="49" s="1"/>
  <c r="S58" i="49"/>
  <c r="R58" i="49"/>
  <c r="Q58" i="49"/>
  <c r="P58" i="49"/>
  <c r="E58" i="49"/>
  <c r="T58" i="49" s="1"/>
  <c r="T57" i="49"/>
  <c r="S57" i="49"/>
  <c r="R57" i="49"/>
  <c r="Q57" i="49"/>
  <c r="P57" i="49"/>
  <c r="E57" i="49"/>
  <c r="U57" i="49" s="1"/>
  <c r="S56" i="49"/>
  <c r="R56" i="49"/>
  <c r="S55" i="49"/>
  <c r="R55" i="49"/>
  <c r="Q55" i="49"/>
  <c r="P55" i="49"/>
  <c r="E55" i="49"/>
  <c r="T55" i="49" s="1"/>
  <c r="S54" i="49"/>
  <c r="R54" i="49"/>
  <c r="Q54" i="49"/>
  <c r="P54" i="49"/>
  <c r="E54" i="49"/>
  <c r="S53" i="49"/>
  <c r="R53" i="49"/>
  <c r="Q53" i="49"/>
  <c r="P53" i="49"/>
  <c r="E53" i="49"/>
  <c r="S52" i="49"/>
  <c r="R52" i="49"/>
  <c r="Q52" i="49"/>
  <c r="P52" i="49"/>
  <c r="E52" i="49"/>
  <c r="S51" i="49"/>
  <c r="R51" i="49"/>
  <c r="Q51" i="49"/>
  <c r="P51" i="49"/>
  <c r="E51" i="49"/>
  <c r="U51" i="49" s="1"/>
  <c r="S50" i="49"/>
  <c r="R50" i="49"/>
  <c r="Q50" i="49"/>
  <c r="P50" i="49"/>
  <c r="E50" i="49"/>
  <c r="T50" i="49" s="1"/>
  <c r="S49" i="49"/>
  <c r="R49" i="49"/>
  <c r="Q49" i="49"/>
  <c r="P49" i="49"/>
  <c r="E49" i="49"/>
  <c r="U49" i="49" s="1"/>
  <c r="S48" i="49"/>
  <c r="R48" i="49"/>
  <c r="Q48" i="49"/>
  <c r="P48" i="49"/>
  <c r="E48" i="49"/>
  <c r="U48" i="49" s="1"/>
  <c r="S47" i="49"/>
  <c r="R47" i="49"/>
  <c r="Q47" i="49"/>
  <c r="P47" i="49"/>
  <c r="E47" i="49"/>
  <c r="T47" i="49" s="1"/>
  <c r="S46" i="49"/>
  <c r="R46" i="49"/>
  <c r="Q46" i="49"/>
  <c r="P46" i="49"/>
  <c r="E46" i="49"/>
  <c r="S45" i="49"/>
  <c r="R45" i="49"/>
  <c r="Q45" i="49"/>
  <c r="P45" i="49"/>
  <c r="E45" i="49"/>
  <c r="S44" i="49"/>
  <c r="R44" i="49"/>
  <c r="R43" i="49"/>
  <c r="S42" i="49"/>
  <c r="R42" i="49"/>
  <c r="Q42" i="49"/>
  <c r="P42" i="49"/>
  <c r="E42" i="49"/>
  <c r="U42" i="49" s="1"/>
  <c r="S41" i="49"/>
  <c r="R41" i="49"/>
  <c r="Q41" i="49"/>
  <c r="P41" i="49"/>
  <c r="E41" i="49"/>
  <c r="U41" i="49" s="1"/>
  <c r="S40" i="49"/>
  <c r="R40" i="49"/>
  <c r="Q40" i="49"/>
  <c r="P40" i="49"/>
  <c r="E40" i="49"/>
  <c r="T40" i="49" s="1"/>
  <c r="S39" i="49"/>
  <c r="R39" i="49"/>
  <c r="Q39" i="49"/>
  <c r="P39" i="49"/>
  <c r="E39" i="49"/>
  <c r="U39" i="49" s="1"/>
  <c r="S38" i="49"/>
  <c r="R38" i="49"/>
  <c r="Q38" i="49"/>
  <c r="P38" i="49"/>
  <c r="E38" i="49"/>
  <c r="U38" i="49" s="1"/>
  <c r="S37" i="49"/>
  <c r="R37" i="49"/>
  <c r="Q37" i="49"/>
  <c r="P37" i="49"/>
  <c r="E37" i="49"/>
  <c r="T37" i="49" s="1"/>
  <c r="S36" i="49"/>
  <c r="R36" i="49"/>
  <c r="Q36" i="49"/>
  <c r="P36" i="49"/>
  <c r="E36" i="49"/>
  <c r="U35" i="49"/>
  <c r="S35" i="49"/>
  <c r="R35" i="49"/>
  <c r="Q35" i="49"/>
  <c r="P35" i="49"/>
  <c r="E35" i="49"/>
  <c r="T35" i="49" s="1"/>
  <c r="T34" i="49"/>
  <c r="S34" i="49"/>
  <c r="R34" i="49"/>
  <c r="Q34" i="49"/>
  <c r="P34" i="49"/>
  <c r="E34" i="49"/>
  <c r="U34" i="49" s="1"/>
  <c r="S33" i="49"/>
  <c r="R33" i="49"/>
  <c r="Q33" i="49"/>
  <c r="P33" i="49"/>
  <c r="E33" i="49"/>
  <c r="U32" i="49"/>
  <c r="S32" i="49"/>
  <c r="R32" i="49"/>
  <c r="Q32" i="49"/>
  <c r="P32" i="49"/>
  <c r="E32" i="49"/>
  <c r="T32" i="49" s="1"/>
  <c r="S31" i="49"/>
  <c r="R31" i="49"/>
  <c r="Q31" i="49"/>
  <c r="P31" i="49"/>
  <c r="E31" i="49"/>
  <c r="S30" i="49"/>
  <c r="R30" i="49"/>
  <c r="Q30" i="49"/>
  <c r="P30" i="49"/>
  <c r="E30" i="49"/>
  <c r="U30" i="49" s="1"/>
  <c r="S29" i="49"/>
  <c r="R29" i="49"/>
  <c r="Q29" i="49"/>
  <c r="P29" i="49"/>
  <c r="E29" i="49"/>
  <c r="S28" i="49"/>
  <c r="R28" i="49"/>
  <c r="U27" i="49"/>
  <c r="T27" i="49"/>
  <c r="S27" i="49"/>
  <c r="R27" i="49"/>
  <c r="Q27" i="49"/>
  <c r="P27" i="49"/>
  <c r="E27" i="49"/>
  <c r="S26" i="49"/>
  <c r="R26" i="49"/>
  <c r="Q26" i="49"/>
  <c r="P26" i="49"/>
  <c r="E26" i="49"/>
  <c r="U26" i="49" s="1"/>
  <c r="S25" i="49"/>
  <c r="R25" i="49"/>
  <c r="Q25" i="49"/>
  <c r="P25" i="49"/>
  <c r="E25" i="49"/>
  <c r="U25" i="49" s="1"/>
  <c r="S24" i="49"/>
  <c r="R24" i="49"/>
  <c r="Q24" i="49"/>
  <c r="P24" i="49"/>
  <c r="E24" i="49"/>
  <c r="T24" i="49" s="1"/>
  <c r="S23" i="49"/>
  <c r="R23" i="49"/>
  <c r="Q23" i="49"/>
  <c r="U23" i="49" s="1"/>
  <c r="P23" i="49"/>
  <c r="E23" i="49"/>
  <c r="T23" i="49" s="1"/>
  <c r="S22" i="49"/>
  <c r="R22" i="49"/>
  <c r="Q22" i="49"/>
  <c r="P22" i="49"/>
  <c r="E22" i="49"/>
  <c r="T21" i="49"/>
  <c r="S21" i="49"/>
  <c r="R21" i="49"/>
  <c r="Q21" i="49"/>
  <c r="P21" i="49"/>
  <c r="E21" i="49"/>
  <c r="U21" i="49" s="1"/>
  <c r="S20" i="49"/>
  <c r="R20" i="49"/>
  <c r="Q20" i="49"/>
  <c r="P20" i="49"/>
  <c r="E20" i="49"/>
  <c r="U20" i="49" s="1"/>
  <c r="U19" i="49"/>
  <c r="S19" i="49"/>
  <c r="R19" i="49"/>
  <c r="Q19" i="49"/>
  <c r="P19" i="49"/>
  <c r="E19" i="49"/>
  <c r="T19" i="49" s="1"/>
  <c r="S18" i="49"/>
  <c r="R18" i="49"/>
  <c r="Q18" i="49"/>
  <c r="P18" i="49"/>
  <c r="E18" i="49"/>
  <c r="U18" i="49" s="1"/>
  <c r="S17" i="49"/>
  <c r="R17" i="49"/>
  <c r="Q17" i="49"/>
  <c r="P17" i="49"/>
  <c r="E17" i="49"/>
  <c r="U17" i="49" s="1"/>
  <c r="S16" i="49"/>
  <c r="R16" i="49"/>
  <c r="Q16" i="49"/>
  <c r="P16" i="49"/>
  <c r="E16" i="49"/>
  <c r="T16" i="49" s="1"/>
  <c r="S15" i="49"/>
  <c r="R15" i="49"/>
  <c r="Q15" i="49"/>
  <c r="P15" i="49"/>
  <c r="E15" i="49"/>
  <c r="T15" i="49" s="1"/>
  <c r="S14" i="49"/>
  <c r="R14" i="49"/>
  <c r="Q14" i="49"/>
  <c r="P14" i="49"/>
  <c r="E14" i="49"/>
  <c r="T14" i="49" s="1"/>
  <c r="S13" i="49"/>
  <c r="R13" i="49"/>
  <c r="Q13" i="49"/>
  <c r="P13" i="49"/>
  <c r="E13" i="49"/>
  <c r="S12" i="49"/>
  <c r="R12" i="49"/>
  <c r="Q12" i="49"/>
  <c r="P12" i="49"/>
  <c r="E12" i="49"/>
  <c r="S11" i="49"/>
  <c r="R11" i="49"/>
  <c r="Q11" i="49"/>
  <c r="P11" i="49"/>
  <c r="E11" i="49"/>
  <c r="U11" i="49" s="1"/>
  <c r="T10" i="49"/>
  <c r="S10" i="49"/>
  <c r="R10" i="49"/>
  <c r="Q10" i="49"/>
  <c r="P10" i="49"/>
  <c r="E10" i="49"/>
  <c r="S9" i="49"/>
  <c r="R9" i="49"/>
  <c r="S64" i="48"/>
  <c r="R64" i="48"/>
  <c r="Q64" i="48"/>
  <c r="P64" i="48"/>
  <c r="E64" i="48"/>
  <c r="U64" i="48" s="1"/>
  <c r="U63" i="48"/>
  <c r="T63" i="48"/>
  <c r="S63" i="48"/>
  <c r="R63" i="48"/>
  <c r="Q63" i="48"/>
  <c r="Q62" i="48" s="1"/>
  <c r="P63" i="48"/>
  <c r="E63" i="48"/>
  <c r="S62" i="48"/>
  <c r="R62" i="48"/>
  <c r="T60" i="48"/>
  <c r="S60" i="48"/>
  <c r="R60" i="48"/>
  <c r="Q60" i="48"/>
  <c r="P60" i="48"/>
  <c r="E60" i="48"/>
  <c r="U60" i="48" s="1"/>
  <c r="S59" i="48"/>
  <c r="R59" i="48"/>
  <c r="Q59" i="48"/>
  <c r="P59" i="48"/>
  <c r="E59" i="48"/>
  <c r="S58" i="48"/>
  <c r="R58" i="48"/>
  <c r="Q58" i="48"/>
  <c r="P58" i="48"/>
  <c r="E58" i="48"/>
  <c r="U58" i="48" s="1"/>
  <c r="S57" i="48"/>
  <c r="R57" i="48"/>
  <c r="Q57" i="48"/>
  <c r="P57" i="48"/>
  <c r="E57" i="48"/>
  <c r="R56" i="48"/>
  <c r="U55" i="48"/>
  <c r="T55" i="48"/>
  <c r="S55" i="48"/>
  <c r="R55" i="48"/>
  <c r="Q55" i="48"/>
  <c r="P55" i="48"/>
  <c r="E55" i="48"/>
  <c r="S54" i="48"/>
  <c r="R54" i="48"/>
  <c r="Q54" i="48"/>
  <c r="P54" i="48"/>
  <c r="E54" i="48"/>
  <c r="U54" i="48" s="1"/>
  <c r="S53" i="48"/>
  <c r="R53" i="48"/>
  <c r="Q53" i="48"/>
  <c r="P53" i="48"/>
  <c r="E53" i="48"/>
  <c r="U53" i="48" s="1"/>
  <c r="S52" i="48"/>
  <c r="R52" i="48"/>
  <c r="Q52" i="48"/>
  <c r="P52" i="48"/>
  <c r="E52" i="48"/>
  <c r="T52" i="48" s="1"/>
  <c r="U51" i="48"/>
  <c r="S51" i="48"/>
  <c r="R51" i="48"/>
  <c r="Q51" i="48"/>
  <c r="P51" i="48"/>
  <c r="E51" i="48"/>
  <c r="T51" i="48" s="1"/>
  <c r="S50" i="48"/>
  <c r="R50" i="48"/>
  <c r="Q50" i="48"/>
  <c r="P50" i="48"/>
  <c r="E50" i="48"/>
  <c r="T50" i="48" s="1"/>
  <c r="S49" i="48"/>
  <c r="R49" i="48"/>
  <c r="Q49" i="48"/>
  <c r="P49" i="48"/>
  <c r="E49" i="48"/>
  <c r="U49" i="48" s="1"/>
  <c r="S48" i="48"/>
  <c r="R48" i="48"/>
  <c r="Q48" i="48"/>
  <c r="P48" i="48"/>
  <c r="E48" i="48"/>
  <c r="T48" i="48" s="1"/>
  <c r="U47" i="48"/>
  <c r="T47" i="48"/>
  <c r="S47" i="48"/>
  <c r="R47" i="48"/>
  <c r="Q47" i="48"/>
  <c r="P47" i="48"/>
  <c r="E47" i="48"/>
  <c r="S46" i="48"/>
  <c r="R46" i="48"/>
  <c r="Q46" i="48"/>
  <c r="P46" i="48"/>
  <c r="E46" i="48"/>
  <c r="S45" i="48"/>
  <c r="R45" i="48"/>
  <c r="Q45" i="48"/>
  <c r="P45" i="48"/>
  <c r="E45" i="48"/>
  <c r="S44" i="48"/>
  <c r="R44" i="48"/>
  <c r="S42" i="48"/>
  <c r="R42" i="48"/>
  <c r="Q42" i="48"/>
  <c r="P42" i="48"/>
  <c r="E42" i="48"/>
  <c r="T42" i="48" s="1"/>
  <c r="S41" i="48"/>
  <c r="R41" i="48"/>
  <c r="Q41" i="48"/>
  <c r="P41" i="48"/>
  <c r="E41" i="48"/>
  <c r="T41" i="48" s="1"/>
  <c r="S40" i="48"/>
  <c r="R40" i="48"/>
  <c r="Q40" i="48"/>
  <c r="P40" i="48"/>
  <c r="E40" i="48"/>
  <c r="T40" i="48" s="1"/>
  <c r="S39" i="48"/>
  <c r="R39" i="48"/>
  <c r="Q39" i="48"/>
  <c r="P39" i="48"/>
  <c r="E39" i="48"/>
  <c r="U39" i="48" s="1"/>
  <c r="S38" i="48"/>
  <c r="R38" i="48"/>
  <c r="Q38" i="48"/>
  <c r="P38" i="48"/>
  <c r="E38" i="48"/>
  <c r="U38" i="48" s="1"/>
  <c r="U37" i="48"/>
  <c r="S37" i="48"/>
  <c r="R37" i="48"/>
  <c r="Q37" i="48"/>
  <c r="P37" i="48"/>
  <c r="E37" i="48"/>
  <c r="T37" i="48" s="1"/>
  <c r="S36" i="48"/>
  <c r="R36" i="48"/>
  <c r="Q36" i="48"/>
  <c r="P36" i="48"/>
  <c r="E36" i="48"/>
  <c r="U36" i="48" s="1"/>
  <c r="S35" i="48"/>
  <c r="R35" i="48"/>
  <c r="Q35" i="48"/>
  <c r="P35" i="48"/>
  <c r="E35" i="48"/>
  <c r="U35" i="48" s="1"/>
  <c r="S34" i="48"/>
  <c r="R34" i="48"/>
  <c r="Q34" i="48"/>
  <c r="P34" i="48"/>
  <c r="E34" i="48"/>
  <c r="T34" i="48" s="1"/>
  <c r="S33" i="48"/>
  <c r="R33" i="48"/>
  <c r="Q33" i="48"/>
  <c r="P33" i="48"/>
  <c r="E33" i="48"/>
  <c r="T33" i="48" s="1"/>
  <c r="S32" i="48"/>
  <c r="R32" i="48"/>
  <c r="Q32" i="48"/>
  <c r="P32" i="48"/>
  <c r="E32" i="48"/>
  <c r="S31" i="48"/>
  <c r="R31" i="48"/>
  <c r="Q31" i="48"/>
  <c r="P31" i="48"/>
  <c r="E31" i="48"/>
  <c r="U30" i="48"/>
  <c r="T30" i="48"/>
  <c r="S30" i="48"/>
  <c r="R30" i="48"/>
  <c r="Q30" i="48"/>
  <c r="P30" i="48"/>
  <c r="E30" i="48"/>
  <c r="S29" i="48"/>
  <c r="R29" i="48"/>
  <c r="Q29" i="48"/>
  <c r="P29" i="48"/>
  <c r="E29" i="48"/>
  <c r="T29" i="48" s="1"/>
  <c r="R28" i="48"/>
  <c r="U27" i="48"/>
  <c r="S27" i="48"/>
  <c r="R27" i="48"/>
  <c r="Q27" i="48"/>
  <c r="P27" i="48"/>
  <c r="E27" i="48"/>
  <c r="T27" i="48" s="1"/>
  <c r="T26" i="48"/>
  <c r="S26" i="48"/>
  <c r="R26" i="48"/>
  <c r="Q26" i="48"/>
  <c r="P26" i="48"/>
  <c r="E26" i="48"/>
  <c r="U26" i="48" s="1"/>
  <c r="U25" i="48"/>
  <c r="S25" i="48"/>
  <c r="R25" i="48"/>
  <c r="Q25" i="48"/>
  <c r="P25" i="48"/>
  <c r="E25" i="48"/>
  <c r="T25" i="48" s="1"/>
  <c r="S24" i="48"/>
  <c r="R24" i="48"/>
  <c r="Q24" i="48"/>
  <c r="P24" i="48"/>
  <c r="E24" i="48"/>
  <c r="T24" i="48" s="1"/>
  <c r="S23" i="48"/>
  <c r="R23" i="48"/>
  <c r="Q23" i="48"/>
  <c r="P23" i="48"/>
  <c r="E23" i="48"/>
  <c r="S22" i="48"/>
  <c r="R22" i="48"/>
  <c r="Q22" i="48"/>
  <c r="P22" i="48"/>
  <c r="E22" i="48"/>
  <c r="U22" i="48" s="1"/>
  <c r="S21" i="48"/>
  <c r="R21" i="48"/>
  <c r="Q21" i="48"/>
  <c r="P21" i="48"/>
  <c r="E21" i="48"/>
  <c r="T21" i="48" s="1"/>
  <c r="S20" i="48"/>
  <c r="R20" i="48"/>
  <c r="Q20" i="48"/>
  <c r="P20" i="48"/>
  <c r="E20" i="48"/>
  <c r="T20" i="48" s="1"/>
  <c r="S19" i="48"/>
  <c r="R19" i="48"/>
  <c r="Q19" i="48"/>
  <c r="P19" i="48"/>
  <c r="E19" i="48"/>
  <c r="T19" i="48" s="1"/>
  <c r="S18" i="48"/>
  <c r="R18" i="48"/>
  <c r="Q18" i="48"/>
  <c r="P18" i="48"/>
  <c r="E18" i="48"/>
  <c r="U18" i="48" s="1"/>
  <c r="S17" i="48"/>
  <c r="R17" i="48"/>
  <c r="Q17" i="48"/>
  <c r="P17" i="48"/>
  <c r="E17" i="48"/>
  <c r="U16" i="48"/>
  <c r="T16" i="48"/>
  <c r="S16" i="48"/>
  <c r="R16" i="48"/>
  <c r="Q16" i="48"/>
  <c r="P16" i="48"/>
  <c r="E16" i="48"/>
  <c r="S15" i="48"/>
  <c r="R15" i="48"/>
  <c r="Q15" i="48"/>
  <c r="P15" i="48"/>
  <c r="E15" i="48"/>
  <c r="U15" i="48" s="1"/>
  <c r="S14" i="48"/>
  <c r="R14" i="48"/>
  <c r="Q14" i="48"/>
  <c r="P14" i="48"/>
  <c r="E14" i="48"/>
  <c r="U14" i="48" s="1"/>
  <c r="S13" i="48"/>
  <c r="R13" i="48"/>
  <c r="Q13" i="48"/>
  <c r="P13" i="48"/>
  <c r="E13" i="48"/>
  <c r="T13" i="48" s="1"/>
  <c r="S12" i="48"/>
  <c r="R12" i="48"/>
  <c r="Q12" i="48"/>
  <c r="P12" i="48"/>
  <c r="E12" i="48"/>
  <c r="S11" i="48"/>
  <c r="R11" i="48"/>
  <c r="Q11" i="48"/>
  <c r="P11" i="48"/>
  <c r="E11" i="48"/>
  <c r="T11" i="48" s="1"/>
  <c r="T10" i="48"/>
  <c r="S10" i="48"/>
  <c r="R10" i="48"/>
  <c r="Q10" i="48"/>
  <c r="P10" i="48"/>
  <c r="E10" i="48"/>
  <c r="S9" i="48"/>
  <c r="R9" i="48"/>
  <c r="S64" i="47"/>
  <c r="R64" i="47"/>
  <c r="Q64" i="47"/>
  <c r="P64" i="47"/>
  <c r="E64" i="47"/>
  <c r="T64" i="47" s="1"/>
  <c r="U63" i="47"/>
  <c r="S63" i="47"/>
  <c r="R63" i="47"/>
  <c r="Q63" i="47"/>
  <c r="P63" i="47"/>
  <c r="E63" i="47"/>
  <c r="T63" i="47" s="1"/>
  <c r="S62" i="47"/>
  <c r="R62" i="47"/>
  <c r="S60" i="47"/>
  <c r="R60" i="47"/>
  <c r="Q60" i="47"/>
  <c r="P60" i="47"/>
  <c r="E60" i="47"/>
  <c r="T60" i="47" s="1"/>
  <c r="S59" i="47"/>
  <c r="R59" i="47"/>
  <c r="Q59" i="47"/>
  <c r="P59" i="47"/>
  <c r="E59" i="47"/>
  <c r="S58" i="47"/>
  <c r="R58" i="47"/>
  <c r="Q58" i="47"/>
  <c r="P58" i="47"/>
  <c r="E58" i="47"/>
  <c r="U58" i="47" s="1"/>
  <c r="U57" i="47"/>
  <c r="S57" i="47"/>
  <c r="R57" i="47"/>
  <c r="Q57" i="47"/>
  <c r="P57" i="47"/>
  <c r="E57" i="47"/>
  <c r="T57" i="47" s="1"/>
  <c r="S56" i="47"/>
  <c r="R56" i="47"/>
  <c r="U55" i="47"/>
  <c r="S55" i="47"/>
  <c r="R55" i="47"/>
  <c r="Q55" i="47"/>
  <c r="P55" i="47"/>
  <c r="E55" i="47"/>
  <c r="T55" i="47" s="1"/>
  <c r="T54" i="47"/>
  <c r="S54" i="47"/>
  <c r="R54" i="47"/>
  <c r="Q54" i="47"/>
  <c r="P54" i="47"/>
  <c r="E54" i="47"/>
  <c r="U54" i="47" s="1"/>
  <c r="U53" i="47"/>
  <c r="S53" i="47"/>
  <c r="R53" i="47"/>
  <c r="Q53" i="47"/>
  <c r="P53" i="47"/>
  <c r="E53" i="47"/>
  <c r="T53" i="47" s="1"/>
  <c r="T52" i="47"/>
  <c r="S52" i="47"/>
  <c r="R52" i="47"/>
  <c r="Q52" i="47"/>
  <c r="P52" i="47"/>
  <c r="E52" i="47"/>
  <c r="U52" i="47" s="1"/>
  <c r="S51" i="47"/>
  <c r="R51" i="47"/>
  <c r="Q51" i="47"/>
  <c r="P51" i="47"/>
  <c r="E51" i="47"/>
  <c r="U51" i="47" s="1"/>
  <c r="S50" i="47"/>
  <c r="R50" i="47"/>
  <c r="Q50" i="47"/>
  <c r="P50" i="47"/>
  <c r="E50" i="47"/>
  <c r="U50" i="47" s="1"/>
  <c r="S49" i="47"/>
  <c r="R49" i="47"/>
  <c r="Q49" i="47"/>
  <c r="P49" i="47"/>
  <c r="E49" i="47"/>
  <c r="T49" i="47" s="1"/>
  <c r="S48" i="47"/>
  <c r="R48" i="47"/>
  <c r="Q48" i="47"/>
  <c r="P48" i="47"/>
  <c r="E48" i="47"/>
  <c r="T48" i="47" s="1"/>
  <c r="U47" i="47"/>
  <c r="S47" i="47"/>
  <c r="R47" i="47"/>
  <c r="Q47" i="47"/>
  <c r="P47" i="47"/>
  <c r="E47" i="47"/>
  <c r="T47" i="47" s="1"/>
  <c r="S46" i="47"/>
  <c r="R46" i="47"/>
  <c r="Q46" i="47"/>
  <c r="P46" i="47"/>
  <c r="E46" i="47"/>
  <c r="U45" i="47"/>
  <c r="S45" i="47"/>
  <c r="R45" i="47"/>
  <c r="Q45" i="47"/>
  <c r="P45" i="47"/>
  <c r="E45" i="47"/>
  <c r="T45" i="47" s="1"/>
  <c r="S44" i="47"/>
  <c r="R44" i="47"/>
  <c r="S43" i="47"/>
  <c r="R43" i="47"/>
  <c r="S42" i="47"/>
  <c r="R42" i="47"/>
  <c r="Q42" i="47"/>
  <c r="P42" i="47"/>
  <c r="E42" i="47"/>
  <c r="U42" i="47" s="1"/>
  <c r="S41" i="47"/>
  <c r="R41" i="47"/>
  <c r="Q41" i="47"/>
  <c r="P41" i="47"/>
  <c r="E41" i="47"/>
  <c r="U41" i="47" s="1"/>
  <c r="S40" i="47"/>
  <c r="R40" i="47"/>
  <c r="Q40" i="47"/>
  <c r="P40" i="47"/>
  <c r="E40" i="47"/>
  <c r="U40" i="47" s="1"/>
  <c r="S39" i="47"/>
  <c r="R39" i="47"/>
  <c r="Q39" i="47"/>
  <c r="P39" i="47"/>
  <c r="E39" i="47"/>
  <c r="T39" i="47" s="1"/>
  <c r="S38" i="47"/>
  <c r="R38" i="47"/>
  <c r="Q38" i="47"/>
  <c r="P38" i="47"/>
  <c r="E38" i="47"/>
  <c r="T38" i="47" s="1"/>
  <c r="S37" i="47"/>
  <c r="R37" i="47"/>
  <c r="Q37" i="47"/>
  <c r="P37" i="47"/>
  <c r="E37" i="47"/>
  <c r="T36" i="47"/>
  <c r="S36" i="47"/>
  <c r="R36" i="47"/>
  <c r="Q36" i="47"/>
  <c r="P36" i="47"/>
  <c r="E36" i="47"/>
  <c r="S35" i="47"/>
  <c r="R35" i="47"/>
  <c r="Q35" i="47"/>
  <c r="P35" i="47"/>
  <c r="E35" i="47"/>
  <c r="T35" i="47" s="1"/>
  <c r="U34" i="47"/>
  <c r="T34" i="47"/>
  <c r="S34" i="47"/>
  <c r="R34" i="47"/>
  <c r="Q34" i="47"/>
  <c r="P34" i="47"/>
  <c r="E34" i="47"/>
  <c r="T33" i="47"/>
  <c r="S33" i="47"/>
  <c r="R33" i="47"/>
  <c r="Q33" i="47"/>
  <c r="P33" i="47"/>
  <c r="E33" i="47"/>
  <c r="S32" i="47"/>
  <c r="R32" i="47"/>
  <c r="Q32" i="47"/>
  <c r="P32" i="47"/>
  <c r="E32" i="47"/>
  <c r="U32" i="47" s="1"/>
  <c r="S31" i="47"/>
  <c r="R31" i="47"/>
  <c r="Q31" i="47"/>
  <c r="P31" i="47"/>
  <c r="E31" i="47"/>
  <c r="U30" i="47"/>
  <c r="S30" i="47"/>
  <c r="R30" i="47"/>
  <c r="Q30" i="47"/>
  <c r="P30" i="47"/>
  <c r="E30" i="47"/>
  <c r="T30" i="47" s="1"/>
  <c r="S29" i="47"/>
  <c r="R29" i="47"/>
  <c r="Q29" i="47"/>
  <c r="P29" i="47"/>
  <c r="E29" i="47"/>
  <c r="T29" i="47" s="1"/>
  <c r="S28" i="47"/>
  <c r="S27" i="47"/>
  <c r="R27" i="47"/>
  <c r="Q27" i="47"/>
  <c r="P27" i="47"/>
  <c r="E27" i="47"/>
  <c r="U27" i="47" s="1"/>
  <c r="S26" i="47"/>
  <c r="R26" i="47"/>
  <c r="Q26" i="47"/>
  <c r="P26" i="47"/>
  <c r="E26" i="47"/>
  <c r="T26" i="47" s="1"/>
  <c r="U25" i="47"/>
  <c r="S25" i="47"/>
  <c r="R25" i="47"/>
  <c r="Q25" i="47"/>
  <c r="P25" i="47"/>
  <c r="E25" i="47"/>
  <c r="T25" i="47" s="1"/>
  <c r="U24" i="47"/>
  <c r="S24" i="47"/>
  <c r="R24" i="47"/>
  <c r="Q24" i="47"/>
  <c r="P24" i="47"/>
  <c r="E24" i="47"/>
  <c r="T24" i="47" s="1"/>
  <c r="T23" i="47"/>
  <c r="S23" i="47"/>
  <c r="R23" i="47"/>
  <c r="Q23" i="47"/>
  <c r="P23" i="47"/>
  <c r="E23" i="47"/>
  <c r="U23" i="47" s="1"/>
  <c r="U22" i="47"/>
  <c r="T22" i="47"/>
  <c r="S22" i="47"/>
  <c r="R22" i="47"/>
  <c r="Q22" i="47"/>
  <c r="P22" i="47"/>
  <c r="E22" i="47"/>
  <c r="S21" i="47"/>
  <c r="R21" i="47"/>
  <c r="Q21" i="47"/>
  <c r="P21" i="47"/>
  <c r="E21" i="47"/>
  <c r="S20" i="47"/>
  <c r="R20" i="47"/>
  <c r="Q20" i="47"/>
  <c r="P20" i="47"/>
  <c r="E20" i="47"/>
  <c r="S19" i="47"/>
  <c r="R19" i="47"/>
  <c r="Q19" i="47"/>
  <c r="P19" i="47"/>
  <c r="E19" i="47"/>
  <c r="U19" i="47" s="1"/>
  <c r="S18" i="47"/>
  <c r="R18" i="47"/>
  <c r="Q18" i="47"/>
  <c r="P18" i="47"/>
  <c r="E18" i="47"/>
  <c r="T18" i="47" s="1"/>
  <c r="S17" i="47"/>
  <c r="R17" i="47"/>
  <c r="Q17" i="47"/>
  <c r="P17" i="47"/>
  <c r="E17" i="47"/>
  <c r="S16" i="47"/>
  <c r="R16" i="47"/>
  <c r="Q16" i="47"/>
  <c r="P16" i="47"/>
  <c r="E16" i="47"/>
  <c r="T15" i="47"/>
  <c r="S15" i="47"/>
  <c r="R15" i="47"/>
  <c r="Q15" i="47"/>
  <c r="P15" i="47"/>
  <c r="E15" i="47"/>
  <c r="U15" i="47" s="1"/>
  <c r="U14" i="47"/>
  <c r="S14" i="47"/>
  <c r="R14" i="47"/>
  <c r="Q14" i="47"/>
  <c r="P14" i="47"/>
  <c r="E14" i="47"/>
  <c r="T14" i="47" s="1"/>
  <c r="S13" i="47"/>
  <c r="R13" i="47"/>
  <c r="Q13" i="47"/>
  <c r="P13" i="47"/>
  <c r="E13" i="47"/>
  <c r="T13" i="47" s="1"/>
  <c r="S12" i="47"/>
  <c r="R12" i="47"/>
  <c r="Q12" i="47"/>
  <c r="P12" i="47"/>
  <c r="E12" i="47"/>
  <c r="S11" i="47"/>
  <c r="R11" i="47"/>
  <c r="Q11" i="47"/>
  <c r="P11" i="47"/>
  <c r="E11" i="47"/>
  <c r="U11" i="47" s="1"/>
  <c r="S10" i="47"/>
  <c r="R10" i="47"/>
  <c r="Q10" i="47"/>
  <c r="P10" i="47"/>
  <c r="E10" i="47"/>
  <c r="S9" i="47"/>
  <c r="R9" i="47"/>
  <c r="S64" i="46"/>
  <c r="R64" i="46"/>
  <c r="Q64" i="46"/>
  <c r="P64" i="46"/>
  <c r="E64" i="46"/>
  <c r="T64" i="46" s="1"/>
  <c r="S63" i="46"/>
  <c r="R63" i="46"/>
  <c r="Q63" i="46"/>
  <c r="Q62" i="46" s="1"/>
  <c r="P63" i="46"/>
  <c r="P62" i="46" s="1"/>
  <c r="E63" i="46"/>
  <c r="S62" i="46"/>
  <c r="R62" i="46"/>
  <c r="S60" i="46"/>
  <c r="R60" i="46"/>
  <c r="Q60" i="46"/>
  <c r="P60" i="46"/>
  <c r="E60" i="46"/>
  <c r="U60" i="46" s="1"/>
  <c r="S59" i="46"/>
  <c r="R59" i="46"/>
  <c r="Q59" i="46"/>
  <c r="P59" i="46"/>
  <c r="E59" i="46"/>
  <c r="T59" i="46" s="1"/>
  <c r="S58" i="46"/>
  <c r="R58" i="46"/>
  <c r="Q58" i="46"/>
  <c r="P58" i="46"/>
  <c r="E58" i="46"/>
  <c r="T58" i="46" s="1"/>
  <c r="U57" i="46"/>
  <c r="S57" i="46"/>
  <c r="R57" i="46"/>
  <c r="Q57" i="46"/>
  <c r="P57" i="46"/>
  <c r="E57" i="46"/>
  <c r="T57" i="46" s="1"/>
  <c r="S56" i="46"/>
  <c r="R56" i="46"/>
  <c r="S55" i="46"/>
  <c r="R55" i="46"/>
  <c r="Q55" i="46"/>
  <c r="P55" i="46"/>
  <c r="E55" i="46"/>
  <c r="U55" i="46" s="1"/>
  <c r="S54" i="46"/>
  <c r="R54" i="46"/>
  <c r="Q54" i="46"/>
  <c r="P54" i="46"/>
  <c r="E54" i="46"/>
  <c r="T54" i="46" s="1"/>
  <c r="U53" i="46"/>
  <c r="S53" i="46"/>
  <c r="R53" i="46"/>
  <c r="Q53" i="46"/>
  <c r="P53" i="46"/>
  <c r="E53" i="46"/>
  <c r="T53" i="46" s="1"/>
  <c r="U52" i="46"/>
  <c r="S52" i="46"/>
  <c r="R52" i="46"/>
  <c r="Q52" i="46"/>
  <c r="P52" i="46"/>
  <c r="E52" i="46"/>
  <c r="T52" i="46" s="1"/>
  <c r="S51" i="46"/>
  <c r="R51" i="46"/>
  <c r="Q51" i="46"/>
  <c r="P51" i="46"/>
  <c r="E51" i="46"/>
  <c r="U51" i="46" s="1"/>
  <c r="S50" i="46"/>
  <c r="R50" i="46"/>
  <c r="Q50" i="46"/>
  <c r="P50" i="46"/>
  <c r="E50" i="46"/>
  <c r="U50" i="46" s="1"/>
  <c r="T49" i="46"/>
  <c r="S49" i="46"/>
  <c r="R49" i="46"/>
  <c r="Q49" i="46"/>
  <c r="P49" i="46"/>
  <c r="E49" i="46"/>
  <c r="U49" i="46" s="1"/>
  <c r="S48" i="46"/>
  <c r="R48" i="46"/>
  <c r="Q48" i="46"/>
  <c r="P48" i="46"/>
  <c r="E48" i="46"/>
  <c r="U48" i="46" s="1"/>
  <c r="S47" i="46"/>
  <c r="R47" i="46"/>
  <c r="Q47" i="46"/>
  <c r="P47" i="46"/>
  <c r="E47" i="46"/>
  <c r="U47" i="46" s="1"/>
  <c r="S46" i="46"/>
  <c r="R46" i="46"/>
  <c r="Q46" i="46"/>
  <c r="P46" i="46"/>
  <c r="E46" i="46"/>
  <c r="T46" i="46" s="1"/>
  <c r="S45" i="46"/>
  <c r="R45" i="46"/>
  <c r="Q45" i="46"/>
  <c r="P45" i="46"/>
  <c r="E45" i="46"/>
  <c r="T45" i="46" s="1"/>
  <c r="S44" i="46"/>
  <c r="R44" i="46"/>
  <c r="S42" i="46"/>
  <c r="R42" i="46"/>
  <c r="Q42" i="46"/>
  <c r="P42" i="46"/>
  <c r="E42" i="46"/>
  <c r="T42" i="46" s="1"/>
  <c r="S41" i="46"/>
  <c r="R41" i="46"/>
  <c r="Q41" i="46"/>
  <c r="P41" i="46"/>
  <c r="E41" i="46"/>
  <c r="U41" i="46" s="1"/>
  <c r="S40" i="46"/>
  <c r="R40" i="46"/>
  <c r="Q40" i="46"/>
  <c r="P40" i="46"/>
  <c r="E40" i="46"/>
  <c r="T40" i="46" s="1"/>
  <c r="S39" i="46"/>
  <c r="R39" i="46"/>
  <c r="Q39" i="46"/>
  <c r="P39" i="46"/>
  <c r="E39" i="46"/>
  <c r="U39" i="46" s="1"/>
  <c r="T38" i="46"/>
  <c r="S38" i="46"/>
  <c r="R38" i="46"/>
  <c r="Q38" i="46"/>
  <c r="P38" i="46"/>
  <c r="E38" i="46"/>
  <c r="U38" i="46" s="1"/>
  <c r="S37" i="46"/>
  <c r="R37" i="46"/>
  <c r="Q37" i="46"/>
  <c r="P37" i="46"/>
  <c r="E37" i="46"/>
  <c r="U37" i="46" s="1"/>
  <c r="S36" i="46"/>
  <c r="R36" i="46"/>
  <c r="Q36" i="46"/>
  <c r="P36" i="46"/>
  <c r="E36" i="46"/>
  <c r="T36" i="46" s="1"/>
  <c r="S35" i="46"/>
  <c r="R35" i="46"/>
  <c r="Q35" i="46"/>
  <c r="P35" i="46"/>
  <c r="E35" i="46"/>
  <c r="T35" i="46" s="1"/>
  <c r="U34" i="46"/>
  <c r="S34" i="46"/>
  <c r="R34" i="46"/>
  <c r="Q34" i="46"/>
  <c r="P34" i="46"/>
  <c r="E34" i="46"/>
  <c r="T34" i="46" s="1"/>
  <c r="S33" i="46"/>
  <c r="R33" i="46"/>
  <c r="Q33" i="46"/>
  <c r="P33" i="46"/>
  <c r="E33" i="46"/>
  <c r="U33" i="46" s="1"/>
  <c r="U32" i="46"/>
  <c r="T32" i="46"/>
  <c r="S32" i="46"/>
  <c r="R32" i="46"/>
  <c r="Q32" i="46"/>
  <c r="P32" i="46"/>
  <c r="E32" i="46"/>
  <c r="S31" i="46"/>
  <c r="R31" i="46"/>
  <c r="Q31" i="46"/>
  <c r="P31" i="46"/>
  <c r="E31" i="46"/>
  <c r="T30" i="46"/>
  <c r="S30" i="46"/>
  <c r="R30" i="46"/>
  <c r="Q30" i="46"/>
  <c r="P30" i="46"/>
  <c r="E30" i="46"/>
  <c r="U30" i="46" s="1"/>
  <c r="S29" i="46"/>
  <c r="R29" i="46"/>
  <c r="Q29" i="46"/>
  <c r="P29" i="46"/>
  <c r="E29" i="46"/>
  <c r="S28" i="46"/>
  <c r="R28" i="46"/>
  <c r="U27" i="46"/>
  <c r="S27" i="46"/>
  <c r="R27" i="46"/>
  <c r="Q27" i="46"/>
  <c r="P27" i="46"/>
  <c r="E27" i="46"/>
  <c r="T27" i="46" s="1"/>
  <c r="U26" i="46"/>
  <c r="T26" i="46"/>
  <c r="S26" i="46"/>
  <c r="R26" i="46"/>
  <c r="Q26" i="46"/>
  <c r="P26" i="46"/>
  <c r="E26" i="46"/>
  <c r="S25" i="46"/>
  <c r="R25" i="46"/>
  <c r="Q25" i="46"/>
  <c r="P25" i="46"/>
  <c r="E25" i="46"/>
  <c r="U25" i="46" s="1"/>
  <c r="S24" i="46"/>
  <c r="R24" i="46"/>
  <c r="Q24" i="46"/>
  <c r="P24" i="46"/>
  <c r="E24" i="46"/>
  <c r="U24" i="46" s="1"/>
  <c r="S23" i="46"/>
  <c r="R23" i="46"/>
  <c r="Q23" i="46"/>
  <c r="P23" i="46"/>
  <c r="E23" i="46"/>
  <c r="T23" i="46" s="1"/>
  <c r="U22" i="46"/>
  <c r="S22" i="46"/>
  <c r="R22" i="46"/>
  <c r="Q22" i="46"/>
  <c r="P22" i="46"/>
  <c r="E22" i="46"/>
  <c r="T22" i="46" s="1"/>
  <c r="S21" i="46"/>
  <c r="R21" i="46"/>
  <c r="Q21" i="46"/>
  <c r="P21" i="46"/>
  <c r="E21" i="46"/>
  <c r="T21" i="46" s="1"/>
  <c r="T20" i="46"/>
  <c r="S20" i="46"/>
  <c r="R20" i="46"/>
  <c r="Q20" i="46"/>
  <c r="P20" i="46"/>
  <c r="E20" i="46"/>
  <c r="U20" i="46" s="1"/>
  <c r="S19" i="46"/>
  <c r="R19" i="46"/>
  <c r="Q19" i="46"/>
  <c r="P19" i="46"/>
  <c r="E19" i="46"/>
  <c r="U19" i="46" s="1"/>
  <c r="U18" i="46"/>
  <c r="T18" i="46"/>
  <c r="S18" i="46"/>
  <c r="R18" i="46"/>
  <c r="Q18" i="46"/>
  <c r="P18" i="46"/>
  <c r="E18" i="46"/>
  <c r="T17" i="46"/>
  <c r="S17" i="46"/>
  <c r="R17" i="46"/>
  <c r="Q17" i="46"/>
  <c r="P17" i="46"/>
  <c r="E17" i="46"/>
  <c r="U17" i="46" s="1"/>
  <c r="S16" i="46"/>
  <c r="R16" i="46"/>
  <c r="Q16" i="46"/>
  <c r="P16" i="46"/>
  <c r="E16" i="46"/>
  <c r="S15" i="46"/>
  <c r="R15" i="46"/>
  <c r="Q15" i="46"/>
  <c r="P15" i="46"/>
  <c r="E15" i="46"/>
  <c r="T15" i="46" s="1"/>
  <c r="U14" i="46"/>
  <c r="S14" i="46"/>
  <c r="R14" i="46"/>
  <c r="Q14" i="46"/>
  <c r="P14" i="46"/>
  <c r="E14" i="46"/>
  <c r="T14" i="46" s="1"/>
  <c r="U13" i="46"/>
  <c r="S13" i="46"/>
  <c r="R13" i="46"/>
  <c r="Q13" i="46"/>
  <c r="P13" i="46"/>
  <c r="E13" i="46"/>
  <c r="T13" i="46" s="1"/>
  <c r="T12" i="46"/>
  <c r="S12" i="46"/>
  <c r="R12" i="46"/>
  <c r="Q12" i="46"/>
  <c r="P12" i="46"/>
  <c r="E12" i="46"/>
  <c r="U12" i="46" s="1"/>
  <c r="S11" i="46"/>
  <c r="R11" i="46"/>
  <c r="Q11" i="46"/>
  <c r="P11" i="46"/>
  <c r="E11" i="46"/>
  <c r="U11" i="46" s="1"/>
  <c r="S10" i="46"/>
  <c r="R10" i="46"/>
  <c r="Q10" i="46"/>
  <c r="P10" i="46"/>
  <c r="E10" i="46"/>
  <c r="S9" i="46"/>
  <c r="S64" i="45"/>
  <c r="R64" i="45"/>
  <c r="Q64" i="45"/>
  <c r="P64" i="45"/>
  <c r="E64" i="45"/>
  <c r="T64" i="45" s="1"/>
  <c r="T63" i="45"/>
  <c r="S63" i="45"/>
  <c r="R63" i="45"/>
  <c r="Q63" i="45"/>
  <c r="P63" i="45"/>
  <c r="E63" i="45"/>
  <c r="S62" i="45"/>
  <c r="R62" i="45"/>
  <c r="S60" i="45"/>
  <c r="R60" i="45"/>
  <c r="Q60" i="45"/>
  <c r="P60" i="45"/>
  <c r="E60" i="45"/>
  <c r="U60" i="45" s="1"/>
  <c r="S59" i="45"/>
  <c r="R59" i="45"/>
  <c r="Q59" i="45"/>
  <c r="P59" i="45"/>
  <c r="E59" i="45"/>
  <c r="U59" i="45" s="1"/>
  <c r="T58" i="45"/>
  <c r="S58" i="45"/>
  <c r="R58" i="45"/>
  <c r="Q58" i="45"/>
  <c r="P58" i="45"/>
  <c r="E58" i="45"/>
  <c r="U58" i="45" s="1"/>
  <c r="S57" i="45"/>
  <c r="R57" i="45"/>
  <c r="Q57" i="45"/>
  <c r="P57" i="45"/>
  <c r="E57" i="45"/>
  <c r="S56" i="45"/>
  <c r="R56" i="45"/>
  <c r="S55" i="45"/>
  <c r="R55" i="45"/>
  <c r="Q55" i="45"/>
  <c r="P55" i="45"/>
  <c r="E55" i="45"/>
  <c r="U55" i="45" s="1"/>
  <c r="U54" i="45"/>
  <c r="T54" i="45"/>
  <c r="S54" i="45"/>
  <c r="R54" i="45"/>
  <c r="Q54" i="45"/>
  <c r="P54" i="45"/>
  <c r="E54" i="45"/>
  <c r="T53" i="45"/>
  <c r="S53" i="45"/>
  <c r="R53" i="45"/>
  <c r="Q53" i="45"/>
  <c r="P53" i="45"/>
  <c r="E53" i="45"/>
  <c r="U53" i="45" s="1"/>
  <c r="S52" i="45"/>
  <c r="R52" i="45"/>
  <c r="Q52" i="45"/>
  <c r="P52" i="45"/>
  <c r="E52" i="45"/>
  <c r="U52" i="45" s="1"/>
  <c r="S51" i="45"/>
  <c r="R51" i="45"/>
  <c r="Q51" i="45"/>
  <c r="P51" i="45"/>
  <c r="E51" i="45"/>
  <c r="T51" i="45" s="1"/>
  <c r="U50" i="45"/>
  <c r="S50" i="45"/>
  <c r="R50" i="45"/>
  <c r="Q50" i="45"/>
  <c r="P50" i="45"/>
  <c r="E50" i="45"/>
  <c r="T50" i="45" s="1"/>
  <c r="S49" i="45"/>
  <c r="R49" i="45"/>
  <c r="Q49" i="45"/>
  <c r="P49" i="45"/>
  <c r="E49" i="45"/>
  <c r="T49" i="45" s="1"/>
  <c r="T48" i="45"/>
  <c r="S48" i="45"/>
  <c r="R48" i="45"/>
  <c r="Q48" i="45"/>
  <c r="P48" i="45"/>
  <c r="E48" i="45"/>
  <c r="U48" i="45" s="1"/>
  <c r="S47" i="45"/>
  <c r="R47" i="45"/>
  <c r="Q47" i="45"/>
  <c r="P47" i="45"/>
  <c r="E47" i="45"/>
  <c r="U46" i="45"/>
  <c r="T46" i="45"/>
  <c r="S46" i="45"/>
  <c r="R46" i="45"/>
  <c r="Q46" i="45"/>
  <c r="P46" i="45"/>
  <c r="E46" i="45"/>
  <c r="T45" i="45"/>
  <c r="S45" i="45"/>
  <c r="R45" i="45"/>
  <c r="Q45" i="45"/>
  <c r="P45" i="45"/>
  <c r="E45" i="45"/>
  <c r="S44" i="45"/>
  <c r="R44" i="45"/>
  <c r="R43" i="45"/>
  <c r="S42" i="45"/>
  <c r="R42" i="45"/>
  <c r="Q42" i="45"/>
  <c r="P42" i="45"/>
  <c r="E42" i="45"/>
  <c r="U42" i="45" s="1"/>
  <c r="S41" i="45"/>
  <c r="R41" i="45"/>
  <c r="Q41" i="45"/>
  <c r="P41" i="45"/>
  <c r="E41" i="45"/>
  <c r="T41" i="45" s="1"/>
  <c r="U40" i="45"/>
  <c r="S40" i="45"/>
  <c r="R40" i="45"/>
  <c r="Q40" i="45"/>
  <c r="P40" i="45"/>
  <c r="E40" i="45"/>
  <c r="T40" i="45" s="1"/>
  <c r="S39" i="45"/>
  <c r="R39" i="45"/>
  <c r="Q39" i="45"/>
  <c r="P39" i="45"/>
  <c r="E39" i="45"/>
  <c r="T39" i="45" s="1"/>
  <c r="S38" i="45"/>
  <c r="R38" i="45"/>
  <c r="Q38" i="45"/>
  <c r="P38" i="45"/>
  <c r="E38" i="45"/>
  <c r="U37" i="45"/>
  <c r="T37" i="45"/>
  <c r="S37" i="45"/>
  <c r="R37" i="45"/>
  <c r="Q37" i="45"/>
  <c r="P37" i="45"/>
  <c r="E37" i="45"/>
  <c r="U36" i="45"/>
  <c r="T36" i="45"/>
  <c r="S36" i="45"/>
  <c r="R36" i="45"/>
  <c r="Q36" i="45"/>
  <c r="P36" i="45"/>
  <c r="E36" i="45"/>
  <c r="S35" i="45"/>
  <c r="R35" i="45"/>
  <c r="Q35" i="45"/>
  <c r="P35" i="45"/>
  <c r="E35" i="45"/>
  <c r="U35" i="45" s="1"/>
  <c r="S34" i="45"/>
  <c r="R34" i="45"/>
  <c r="Q34" i="45"/>
  <c r="P34" i="45"/>
  <c r="E34" i="45"/>
  <c r="U34" i="45" s="1"/>
  <c r="S33" i="45"/>
  <c r="R33" i="45"/>
  <c r="Q33" i="45"/>
  <c r="P33" i="45"/>
  <c r="E33" i="45"/>
  <c r="U32" i="45"/>
  <c r="S32" i="45"/>
  <c r="R32" i="45"/>
  <c r="Q32" i="45"/>
  <c r="P32" i="45"/>
  <c r="E32" i="45"/>
  <c r="T32" i="45" s="1"/>
  <c r="S31" i="45"/>
  <c r="R31" i="45"/>
  <c r="Q31" i="45"/>
  <c r="P31" i="45"/>
  <c r="E31" i="45"/>
  <c r="T30" i="45"/>
  <c r="S30" i="45"/>
  <c r="R30" i="45"/>
  <c r="Q30" i="45"/>
  <c r="P30" i="45"/>
  <c r="E30" i="45"/>
  <c r="U30" i="45" s="1"/>
  <c r="S29" i="45"/>
  <c r="R29" i="45"/>
  <c r="Q29" i="45"/>
  <c r="P29" i="45"/>
  <c r="E29" i="45"/>
  <c r="U29" i="45" s="1"/>
  <c r="U27" i="45"/>
  <c r="S27" i="45"/>
  <c r="R27" i="45"/>
  <c r="Q27" i="45"/>
  <c r="P27" i="45"/>
  <c r="E27" i="45"/>
  <c r="T27" i="45" s="1"/>
  <c r="S26" i="45"/>
  <c r="R26" i="45"/>
  <c r="Q26" i="45"/>
  <c r="P26" i="45"/>
  <c r="E26" i="45"/>
  <c r="T25" i="45"/>
  <c r="S25" i="45"/>
  <c r="R25" i="45"/>
  <c r="Q25" i="45"/>
  <c r="P25" i="45"/>
  <c r="E25" i="45"/>
  <c r="U25" i="45" s="1"/>
  <c r="U24" i="45"/>
  <c r="T24" i="45"/>
  <c r="S24" i="45"/>
  <c r="R24" i="45"/>
  <c r="Q24" i="45"/>
  <c r="P24" i="45"/>
  <c r="E24" i="45"/>
  <c r="S23" i="45"/>
  <c r="R23" i="45"/>
  <c r="Q23" i="45"/>
  <c r="P23" i="45"/>
  <c r="E23" i="45"/>
  <c r="S22" i="45"/>
  <c r="R22" i="45"/>
  <c r="Q22" i="45"/>
  <c r="P22" i="45"/>
  <c r="E22" i="45"/>
  <c r="S21" i="45"/>
  <c r="R21" i="45"/>
  <c r="Q21" i="45"/>
  <c r="P21" i="45"/>
  <c r="E21" i="45"/>
  <c r="U21" i="45" s="1"/>
  <c r="S20" i="45"/>
  <c r="R20" i="45"/>
  <c r="Q20" i="45"/>
  <c r="P20" i="45"/>
  <c r="E20" i="45"/>
  <c r="T20" i="45" s="1"/>
  <c r="S19" i="45"/>
  <c r="R19" i="45"/>
  <c r="Q19" i="45"/>
  <c r="P19" i="45"/>
  <c r="E19" i="45"/>
  <c r="S18" i="45"/>
  <c r="R18" i="45"/>
  <c r="Q18" i="45"/>
  <c r="P18" i="45"/>
  <c r="E18" i="45"/>
  <c r="T18" i="45" s="1"/>
  <c r="S17" i="45"/>
  <c r="R17" i="45"/>
  <c r="Q17" i="45"/>
  <c r="P17" i="45"/>
  <c r="E17" i="45"/>
  <c r="U17" i="45" s="1"/>
  <c r="U16" i="45"/>
  <c r="T16" i="45"/>
  <c r="S16" i="45"/>
  <c r="R16" i="45"/>
  <c r="Q16" i="45"/>
  <c r="P16" i="45"/>
  <c r="E16" i="45"/>
  <c r="S15" i="45"/>
  <c r="R15" i="45"/>
  <c r="Q15" i="45"/>
  <c r="P15" i="45"/>
  <c r="E15" i="45"/>
  <c r="U15" i="45" s="1"/>
  <c r="T14" i="45"/>
  <c r="S14" i="45"/>
  <c r="R14" i="45"/>
  <c r="Q14" i="45"/>
  <c r="P14" i="45"/>
  <c r="E14" i="45"/>
  <c r="U14" i="45" s="1"/>
  <c r="S13" i="45"/>
  <c r="R13" i="45"/>
  <c r="Q13" i="45"/>
  <c r="P13" i="45"/>
  <c r="E13" i="45"/>
  <c r="U13" i="45" s="1"/>
  <c r="S12" i="45"/>
  <c r="R12" i="45"/>
  <c r="Q12" i="45"/>
  <c r="P12" i="45"/>
  <c r="E12" i="45"/>
  <c r="T12" i="45" s="1"/>
  <c r="S11" i="45"/>
  <c r="R11" i="45"/>
  <c r="Q11" i="45"/>
  <c r="P11" i="45"/>
  <c r="E11" i="45"/>
  <c r="T11" i="45" s="1"/>
  <c r="U10" i="45"/>
  <c r="S10" i="45"/>
  <c r="R10" i="45"/>
  <c r="Q10" i="45"/>
  <c r="P10" i="45"/>
  <c r="E10" i="45"/>
  <c r="T10" i="45" s="1"/>
  <c r="S9" i="45"/>
  <c r="R9" i="45"/>
  <c r="S64" i="44"/>
  <c r="R64" i="44"/>
  <c r="Q64" i="44"/>
  <c r="P64" i="44"/>
  <c r="E64" i="44"/>
  <c r="U64" i="44" s="1"/>
  <c r="S63" i="44"/>
  <c r="R63" i="44"/>
  <c r="Q63" i="44"/>
  <c r="P63" i="44"/>
  <c r="E63" i="44"/>
  <c r="S62" i="44"/>
  <c r="R62" i="44"/>
  <c r="S60" i="44"/>
  <c r="R60" i="44"/>
  <c r="Q60" i="44"/>
  <c r="P60" i="44"/>
  <c r="E60" i="44"/>
  <c r="T60" i="44" s="1"/>
  <c r="S59" i="44"/>
  <c r="R59" i="44"/>
  <c r="Q59" i="44"/>
  <c r="P59" i="44"/>
  <c r="E59" i="44"/>
  <c r="T59" i="44" s="1"/>
  <c r="S58" i="44"/>
  <c r="R58" i="44"/>
  <c r="Q58" i="44"/>
  <c r="P58" i="44"/>
  <c r="E58" i="44"/>
  <c r="U58" i="44" s="1"/>
  <c r="S57" i="44"/>
  <c r="R57" i="44"/>
  <c r="Q57" i="44"/>
  <c r="P57" i="44"/>
  <c r="E57" i="44"/>
  <c r="T57" i="44" s="1"/>
  <c r="S56" i="44"/>
  <c r="R56" i="44"/>
  <c r="U55" i="44"/>
  <c r="S55" i="44"/>
  <c r="R55" i="44"/>
  <c r="Q55" i="44"/>
  <c r="P55" i="44"/>
  <c r="E55" i="44"/>
  <c r="T55" i="44" s="1"/>
  <c r="S54" i="44"/>
  <c r="R54" i="44"/>
  <c r="Q54" i="44"/>
  <c r="P54" i="44"/>
  <c r="E54" i="44"/>
  <c r="T53" i="44"/>
  <c r="S53" i="44"/>
  <c r="R53" i="44"/>
  <c r="Q53" i="44"/>
  <c r="P53" i="44"/>
  <c r="E53" i="44"/>
  <c r="U53" i="44" s="1"/>
  <c r="T52" i="44"/>
  <c r="S52" i="44"/>
  <c r="R52" i="44"/>
  <c r="Q52" i="44"/>
  <c r="P52" i="44"/>
  <c r="E52" i="44"/>
  <c r="U52" i="44" s="1"/>
  <c r="S51" i="44"/>
  <c r="R51" i="44"/>
  <c r="Q51" i="44"/>
  <c r="P51" i="44"/>
  <c r="E51" i="44"/>
  <c r="U51" i="44" s="1"/>
  <c r="S50" i="44"/>
  <c r="R50" i="44"/>
  <c r="Q50" i="44"/>
  <c r="P50" i="44"/>
  <c r="E50" i="44"/>
  <c r="U50" i="44" s="1"/>
  <c r="S49" i="44"/>
  <c r="R49" i="44"/>
  <c r="Q49" i="44"/>
  <c r="P49" i="44"/>
  <c r="E49" i="44"/>
  <c r="U49" i="44" s="1"/>
  <c r="S48" i="44"/>
  <c r="R48" i="44"/>
  <c r="Q48" i="44"/>
  <c r="P48" i="44"/>
  <c r="E48" i="44"/>
  <c r="T48" i="44" s="1"/>
  <c r="S47" i="44"/>
  <c r="R47" i="44"/>
  <c r="Q47" i="44"/>
  <c r="P47" i="44"/>
  <c r="E47" i="44"/>
  <c r="T47" i="44" s="1"/>
  <c r="S46" i="44"/>
  <c r="R46" i="44"/>
  <c r="Q46" i="44"/>
  <c r="P46" i="44"/>
  <c r="E46" i="44"/>
  <c r="T45" i="44"/>
  <c r="S45" i="44"/>
  <c r="R45" i="44"/>
  <c r="Q45" i="44"/>
  <c r="P45" i="44"/>
  <c r="E45" i="44"/>
  <c r="U45" i="44" s="1"/>
  <c r="S44" i="44"/>
  <c r="R44" i="44"/>
  <c r="T42" i="44"/>
  <c r="S42" i="44"/>
  <c r="R42" i="44"/>
  <c r="Q42" i="44"/>
  <c r="P42" i="44"/>
  <c r="E42" i="44"/>
  <c r="U42" i="44" s="1"/>
  <c r="S41" i="44"/>
  <c r="R41" i="44"/>
  <c r="Q41" i="44"/>
  <c r="P41" i="44"/>
  <c r="E41" i="44"/>
  <c r="U41" i="44" s="1"/>
  <c r="S40" i="44"/>
  <c r="R40" i="44"/>
  <c r="Q40" i="44"/>
  <c r="P40" i="44"/>
  <c r="E40" i="44"/>
  <c r="U40" i="44" s="1"/>
  <c r="S39" i="44"/>
  <c r="R39" i="44"/>
  <c r="Q39" i="44"/>
  <c r="P39" i="44"/>
  <c r="E39" i="44"/>
  <c r="U39" i="44" s="1"/>
  <c r="S38" i="44"/>
  <c r="R38" i="44"/>
  <c r="Q38" i="44"/>
  <c r="P38" i="44"/>
  <c r="E38" i="44"/>
  <c r="T38" i="44" s="1"/>
  <c r="S37" i="44"/>
  <c r="R37" i="44"/>
  <c r="Q37" i="44"/>
  <c r="P37" i="44"/>
  <c r="E37" i="44"/>
  <c r="U36" i="44"/>
  <c r="S36" i="44"/>
  <c r="R36" i="44"/>
  <c r="Q36" i="44"/>
  <c r="P36" i="44"/>
  <c r="E36" i="44"/>
  <c r="T36" i="44" s="1"/>
  <c r="S35" i="44"/>
  <c r="R35" i="44"/>
  <c r="Q35" i="44"/>
  <c r="P35" i="44"/>
  <c r="E35" i="44"/>
  <c r="U35" i="44" s="1"/>
  <c r="U34" i="44"/>
  <c r="T34" i="44"/>
  <c r="S34" i="44"/>
  <c r="R34" i="44"/>
  <c r="Q34" i="44"/>
  <c r="P34" i="44"/>
  <c r="E34" i="44"/>
  <c r="S33" i="44"/>
  <c r="R33" i="44"/>
  <c r="Q33" i="44"/>
  <c r="P33" i="44"/>
  <c r="E33" i="44"/>
  <c r="U33" i="44" s="1"/>
  <c r="T32" i="44"/>
  <c r="S32" i="44"/>
  <c r="R32" i="44"/>
  <c r="Q32" i="44"/>
  <c r="P32" i="44"/>
  <c r="E32" i="44"/>
  <c r="U32" i="44" s="1"/>
  <c r="S31" i="44"/>
  <c r="R31" i="44"/>
  <c r="Q31" i="44"/>
  <c r="P31" i="44"/>
  <c r="E31" i="44"/>
  <c r="S30" i="44"/>
  <c r="R30" i="44"/>
  <c r="Q30" i="44"/>
  <c r="P30" i="44"/>
  <c r="E30" i="44"/>
  <c r="T30" i="44" s="1"/>
  <c r="S29" i="44"/>
  <c r="R29" i="44"/>
  <c r="Q29" i="44"/>
  <c r="P29" i="44"/>
  <c r="E29" i="44"/>
  <c r="T29" i="44" s="1"/>
  <c r="S28" i="44"/>
  <c r="R28" i="44"/>
  <c r="T27" i="44"/>
  <c r="S27" i="44"/>
  <c r="R27" i="44"/>
  <c r="Q27" i="44"/>
  <c r="P27" i="44"/>
  <c r="E27" i="44"/>
  <c r="U27" i="44" s="1"/>
  <c r="S26" i="44"/>
  <c r="R26" i="44"/>
  <c r="Q26" i="44"/>
  <c r="P26" i="44"/>
  <c r="E26" i="44"/>
  <c r="U26" i="44" s="1"/>
  <c r="S25" i="44"/>
  <c r="R25" i="44"/>
  <c r="Q25" i="44"/>
  <c r="P25" i="44"/>
  <c r="E25" i="44"/>
  <c r="T25" i="44" s="1"/>
  <c r="S24" i="44"/>
  <c r="R24" i="44"/>
  <c r="Q24" i="44"/>
  <c r="P24" i="44"/>
  <c r="E24" i="44"/>
  <c r="U23" i="44"/>
  <c r="S23" i="44"/>
  <c r="R23" i="44"/>
  <c r="Q23" i="44"/>
  <c r="P23" i="44"/>
  <c r="E23" i="44"/>
  <c r="T23" i="44" s="1"/>
  <c r="S22" i="44"/>
  <c r="R22" i="44"/>
  <c r="Q22" i="44"/>
  <c r="P22" i="44"/>
  <c r="E22" i="44"/>
  <c r="S21" i="44"/>
  <c r="R21" i="44"/>
  <c r="Q21" i="44"/>
  <c r="P21" i="44"/>
  <c r="E21" i="44"/>
  <c r="U21" i="44" s="1"/>
  <c r="U20" i="44"/>
  <c r="T20" i="44"/>
  <c r="S20" i="44"/>
  <c r="R20" i="44"/>
  <c r="Q20" i="44"/>
  <c r="P20" i="44"/>
  <c r="E20" i="44"/>
  <c r="S19" i="44"/>
  <c r="R19" i="44"/>
  <c r="Q19" i="44"/>
  <c r="P19" i="44"/>
  <c r="E19" i="44"/>
  <c r="U19" i="44" s="1"/>
  <c r="S18" i="44"/>
  <c r="R18" i="44"/>
  <c r="Q18" i="44"/>
  <c r="P18" i="44"/>
  <c r="E18" i="44"/>
  <c r="U18" i="44" s="1"/>
  <c r="S17" i="44"/>
  <c r="R17" i="44"/>
  <c r="Q17" i="44"/>
  <c r="P17" i="44"/>
  <c r="E17" i="44"/>
  <c r="T17" i="44" s="1"/>
  <c r="S16" i="44"/>
  <c r="R16" i="44"/>
  <c r="Q16" i="44"/>
  <c r="U16" i="44" s="1"/>
  <c r="P16" i="44"/>
  <c r="E16" i="44"/>
  <c r="S15" i="44"/>
  <c r="R15" i="44"/>
  <c r="Q15" i="44"/>
  <c r="P15" i="44"/>
  <c r="E15" i="44"/>
  <c r="T14" i="44"/>
  <c r="S14" i="44"/>
  <c r="R14" i="44"/>
  <c r="Q14" i="44"/>
  <c r="P14" i="44"/>
  <c r="E14" i="44"/>
  <c r="U14" i="44" s="1"/>
  <c r="S13" i="44"/>
  <c r="R13" i="44"/>
  <c r="Q13" i="44"/>
  <c r="P13" i="44"/>
  <c r="E13" i="44"/>
  <c r="U13" i="44" s="1"/>
  <c r="S12" i="44"/>
  <c r="R12" i="44"/>
  <c r="Q12" i="44"/>
  <c r="P12" i="44"/>
  <c r="E12" i="44"/>
  <c r="S11" i="44"/>
  <c r="R11" i="44"/>
  <c r="Q11" i="44"/>
  <c r="P11" i="44"/>
  <c r="E11" i="44"/>
  <c r="U11" i="44" s="1"/>
  <c r="S10" i="44"/>
  <c r="R10" i="44"/>
  <c r="Q10" i="44"/>
  <c r="P10" i="44"/>
  <c r="E10" i="44"/>
  <c r="R9" i="44"/>
  <c r="S64" i="43"/>
  <c r="R64" i="43"/>
  <c r="Q64" i="43"/>
  <c r="P64" i="43"/>
  <c r="E64" i="43"/>
  <c r="U64" i="43" s="1"/>
  <c r="S63" i="43"/>
  <c r="R63" i="43"/>
  <c r="Q63" i="43"/>
  <c r="P63" i="43"/>
  <c r="P62" i="43" s="1"/>
  <c r="E63" i="43"/>
  <c r="S62" i="43"/>
  <c r="R62" i="43"/>
  <c r="S60" i="43"/>
  <c r="R60" i="43"/>
  <c r="Q60" i="43"/>
  <c r="P60" i="43"/>
  <c r="E60" i="43"/>
  <c r="U60" i="43" s="1"/>
  <c r="S59" i="43"/>
  <c r="R59" i="43"/>
  <c r="Q59" i="43"/>
  <c r="P59" i="43"/>
  <c r="E59" i="43"/>
  <c r="U59" i="43" s="1"/>
  <c r="S58" i="43"/>
  <c r="R58" i="43"/>
  <c r="Q58" i="43"/>
  <c r="P58" i="43"/>
  <c r="E58" i="43"/>
  <c r="T58" i="43" s="1"/>
  <c r="S57" i="43"/>
  <c r="R57" i="43"/>
  <c r="Q57" i="43"/>
  <c r="P57" i="43"/>
  <c r="E57" i="43"/>
  <c r="S56" i="43"/>
  <c r="R56" i="43"/>
  <c r="S55" i="43"/>
  <c r="R55" i="43"/>
  <c r="Q55" i="43"/>
  <c r="P55" i="43"/>
  <c r="E55" i="43"/>
  <c r="S54" i="43"/>
  <c r="R54" i="43"/>
  <c r="Q54" i="43"/>
  <c r="P54" i="43"/>
  <c r="E54" i="43"/>
  <c r="U54" i="43" s="1"/>
  <c r="S53" i="43"/>
  <c r="R53" i="43"/>
  <c r="Q53" i="43"/>
  <c r="P53" i="43"/>
  <c r="E53" i="43"/>
  <c r="T53" i="43" s="1"/>
  <c r="S52" i="43"/>
  <c r="R52" i="43"/>
  <c r="Q52" i="43"/>
  <c r="P52" i="43"/>
  <c r="E52" i="43"/>
  <c r="T52" i="43" s="1"/>
  <c r="S51" i="43"/>
  <c r="R51" i="43"/>
  <c r="Q51" i="43"/>
  <c r="P51" i="43"/>
  <c r="E51" i="43"/>
  <c r="T51" i="43" s="1"/>
  <c r="S50" i="43"/>
  <c r="R50" i="43"/>
  <c r="Q50" i="43"/>
  <c r="P50" i="43"/>
  <c r="E50" i="43"/>
  <c r="U50" i="43" s="1"/>
  <c r="S49" i="43"/>
  <c r="R49" i="43"/>
  <c r="Q49" i="43"/>
  <c r="P49" i="43"/>
  <c r="E49" i="43"/>
  <c r="U49" i="43" s="1"/>
  <c r="S48" i="43"/>
  <c r="R48" i="43"/>
  <c r="Q48" i="43"/>
  <c r="P48" i="43"/>
  <c r="E48" i="43"/>
  <c r="T47" i="43"/>
  <c r="S47" i="43"/>
  <c r="R47" i="43"/>
  <c r="Q47" i="43"/>
  <c r="P47" i="43"/>
  <c r="E47" i="43"/>
  <c r="U47" i="43" s="1"/>
  <c r="S46" i="43"/>
  <c r="R46" i="43"/>
  <c r="Q46" i="43"/>
  <c r="P46" i="43"/>
  <c r="E46" i="43"/>
  <c r="U46" i="43" s="1"/>
  <c r="S45" i="43"/>
  <c r="R45" i="43"/>
  <c r="Q45" i="43"/>
  <c r="P45" i="43"/>
  <c r="E45" i="43"/>
  <c r="S44" i="43"/>
  <c r="R44" i="43"/>
  <c r="R43" i="43"/>
  <c r="S42" i="43"/>
  <c r="R42" i="43"/>
  <c r="Q42" i="43"/>
  <c r="P42" i="43"/>
  <c r="E42" i="43"/>
  <c r="T42" i="43" s="1"/>
  <c r="S41" i="43"/>
  <c r="R41" i="43"/>
  <c r="Q41" i="43"/>
  <c r="P41" i="43"/>
  <c r="E41" i="43"/>
  <c r="T41" i="43" s="1"/>
  <c r="T40" i="43"/>
  <c r="S40" i="43"/>
  <c r="R40" i="43"/>
  <c r="Q40" i="43"/>
  <c r="P40" i="43"/>
  <c r="E40" i="43"/>
  <c r="U40" i="43" s="1"/>
  <c r="S39" i="43"/>
  <c r="R39" i="43"/>
  <c r="Q39" i="43"/>
  <c r="P39" i="43"/>
  <c r="E39" i="43"/>
  <c r="U39" i="43" s="1"/>
  <c r="T38" i="43"/>
  <c r="S38" i="43"/>
  <c r="R38" i="43"/>
  <c r="Q38" i="43"/>
  <c r="P38" i="43"/>
  <c r="E38" i="43"/>
  <c r="U38" i="43" s="1"/>
  <c r="S37" i="43"/>
  <c r="R37" i="43"/>
  <c r="Q37" i="43"/>
  <c r="P37" i="43"/>
  <c r="E37" i="43"/>
  <c r="S36" i="43"/>
  <c r="R36" i="43"/>
  <c r="Q36" i="43"/>
  <c r="P36" i="43"/>
  <c r="E36" i="43"/>
  <c r="U36" i="43" s="1"/>
  <c r="S35" i="43"/>
  <c r="R35" i="43"/>
  <c r="Q35" i="43"/>
  <c r="P35" i="43"/>
  <c r="E35" i="43"/>
  <c r="T35" i="43" s="1"/>
  <c r="U34" i="43"/>
  <c r="S34" i="43"/>
  <c r="R34" i="43"/>
  <c r="Q34" i="43"/>
  <c r="P34" i="43"/>
  <c r="E34" i="43"/>
  <c r="T34" i="43" s="1"/>
  <c r="S33" i="43"/>
  <c r="R33" i="43"/>
  <c r="Q33" i="43"/>
  <c r="P33" i="43"/>
  <c r="E33" i="43"/>
  <c r="T32" i="43"/>
  <c r="S32" i="43"/>
  <c r="R32" i="43"/>
  <c r="Q32" i="43"/>
  <c r="P32" i="43"/>
  <c r="E32" i="43"/>
  <c r="U32" i="43" s="1"/>
  <c r="S31" i="43"/>
  <c r="R31" i="43"/>
  <c r="Q31" i="43"/>
  <c r="P31" i="43"/>
  <c r="E31" i="43"/>
  <c r="S30" i="43"/>
  <c r="R30" i="43"/>
  <c r="Q30" i="43"/>
  <c r="P30" i="43"/>
  <c r="E30" i="43"/>
  <c r="S29" i="43"/>
  <c r="R29" i="43"/>
  <c r="Q29" i="43"/>
  <c r="P29" i="43"/>
  <c r="E29" i="43"/>
  <c r="T29" i="43" s="1"/>
  <c r="S28" i="43"/>
  <c r="S27" i="43"/>
  <c r="R27" i="43"/>
  <c r="Q27" i="43"/>
  <c r="P27" i="43"/>
  <c r="E27" i="43"/>
  <c r="U26" i="43"/>
  <c r="T26" i="43"/>
  <c r="S26" i="43"/>
  <c r="R26" i="43"/>
  <c r="Q26" i="43"/>
  <c r="P26" i="43"/>
  <c r="E26" i="43"/>
  <c r="T25" i="43"/>
  <c r="S25" i="43"/>
  <c r="R25" i="43"/>
  <c r="Q25" i="43"/>
  <c r="P25" i="43"/>
  <c r="E25" i="43"/>
  <c r="U25" i="43" s="1"/>
  <c r="T24" i="43"/>
  <c r="S24" i="43"/>
  <c r="R24" i="43"/>
  <c r="Q24" i="43"/>
  <c r="P24" i="43"/>
  <c r="E24" i="43"/>
  <c r="U24" i="43" s="1"/>
  <c r="S23" i="43"/>
  <c r="R23" i="43"/>
  <c r="Q23" i="43"/>
  <c r="P23" i="43"/>
  <c r="E23" i="43"/>
  <c r="U23" i="43" s="1"/>
  <c r="S22" i="43"/>
  <c r="R22" i="43"/>
  <c r="Q22" i="43"/>
  <c r="P22" i="43"/>
  <c r="E22" i="43"/>
  <c r="T22" i="43" s="1"/>
  <c r="U21" i="43"/>
  <c r="S21" i="43"/>
  <c r="R21" i="43"/>
  <c r="Q21" i="43"/>
  <c r="P21" i="43"/>
  <c r="E21" i="43"/>
  <c r="T21" i="43" s="1"/>
  <c r="U20" i="43"/>
  <c r="S20" i="43"/>
  <c r="R20" i="43"/>
  <c r="Q20" i="43"/>
  <c r="P20" i="43"/>
  <c r="E20" i="43"/>
  <c r="T20" i="43" s="1"/>
  <c r="S19" i="43"/>
  <c r="R19" i="43"/>
  <c r="Q19" i="43"/>
  <c r="P19" i="43"/>
  <c r="E19" i="43"/>
  <c r="U19" i="43" s="1"/>
  <c r="S18" i="43"/>
  <c r="R18" i="43"/>
  <c r="Q18" i="43"/>
  <c r="P18" i="43"/>
  <c r="E18" i="43"/>
  <c r="U18" i="43" s="1"/>
  <c r="S17" i="43"/>
  <c r="R17" i="43"/>
  <c r="Q17" i="43"/>
  <c r="P17" i="43"/>
  <c r="E17" i="43"/>
  <c r="S16" i="43"/>
  <c r="R16" i="43"/>
  <c r="Q16" i="43"/>
  <c r="P16" i="43"/>
  <c r="E16" i="43"/>
  <c r="U16" i="43" s="1"/>
  <c r="S15" i="43"/>
  <c r="R15" i="43"/>
  <c r="Q15" i="43"/>
  <c r="P15" i="43"/>
  <c r="E15" i="43"/>
  <c r="U15" i="43" s="1"/>
  <c r="S14" i="43"/>
  <c r="R14" i="43"/>
  <c r="Q14" i="43"/>
  <c r="P14" i="43"/>
  <c r="E14" i="43"/>
  <c r="T14" i="43" s="1"/>
  <c r="S13" i="43"/>
  <c r="R13" i="43"/>
  <c r="Q13" i="43"/>
  <c r="P13" i="43"/>
  <c r="E13" i="43"/>
  <c r="S12" i="43"/>
  <c r="R12" i="43"/>
  <c r="Q12" i="43"/>
  <c r="P12" i="43"/>
  <c r="E12" i="43"/>
  <c r="T12" i="43" s="1"/>
  <c r="S11" i="43"/>
  <c r="R11" i="43"/>
  <c r="Q11" i="43"/>
  <c r="P11" i="43"/>
  <c r="E11" i="43"/>
  <c r="U11" i="43" s="1"/>
  <c r="U10" i="43"/>
  <c r="S10" i="43"/>
  <c r="R10" i="43"/>
  <c r="Q10" i="43"/>
  <c r="P10" i="43"/>
  <c r="E10" i="43"/>
  <c r="T10" i="43" s="1"/>
  <c r="S9" i="43"/>
  <c r="R9" i="43"/>
  <c r="U64" i="42"/>
  <c r="S64" i="42"/>
  <c r="R64" i="42"/>
  <c r="Q64" i="42"/>
  <c r="P64" i="42"/>
  <c r="E64" i="42"/>
  <c r="T64" i="42" s="1"/>
  <c r="S63" i="42"/>
  <c r="R63" i="42"/>
  <c r="Q63" i="42"/>
  <c r="P63" i="42"/>
  <c r="P62" i="42" s="1"/>
  <c r="E63" i="42"/>
  <c r="S62" i="42"/>
  <c r="R62" i="42"/>
  <c r="S60" i="42"/>
  <c r="R60" i="42"/>
  <c r="Q60" i="42"/>
  <c r="P60" i="42"/>
  <c r="E60" i="42"/>
  <c r="U60" i="42" s="1"/>
  <c r="U59" i="42"/>
  <c r="T59" i="42"/>
  <c r="S59" i="42"/>
  <c r="R59" i="42"/>
  <c r="Q59" i="42"/>
  <c r="P59" i="42"/>
  <c r="E59" i="42"/>
  <c r="S58" i="42"/>
  <c r="R58" i="42"/>
  <c r="Q58" i="42"/>
  <c r="P58" i="42"/>
  <c r="E58" i="42"/>
  <c r="S57" i="42"/>
  <c r="R57" i="42"/>
  <c r="Q57" i="42"/>
  <c r="Q56" i="42" s="1"/>
  <c r="P57" i="42"/>
  <c r="E57" i="42"/>
  <c r="T57" i="42" s="1"/>
  <c r="S56" i="42"/>
  <c r="R56" i="42"/>
  <c r="S55" i="42"/>
  <c r="R55" i="42"/>
  <c r="Q55" i="42"/>
  <c r="P55" i="42"/>
  <c r="E55" i="42"/>
  <c r="U55" i="42" s="1"/>
  <c r="U54" i="42"/>
  <c r="S54" i="42"/>
  <c r="R54" i="42"/>
  <c r="Q54" i="42"/>
  <c r="P54" i="42"/>
  <c r="E54" i="42"/>
  <c r="T54" i="42" s="1"/>
  <c r="U53" i="42"/>
  <c r="T53" i="42"/>
  <c r="S53" i="42"/>
  <c r="R53" i="42"/>
  <c r="Q53" i="42"/>
  <c r="P53" i="42"/>
  <c r="E53" i="42"/>
  <c r="S52" i="42"/>
  <c r="R52" i="42"/>
  <c r="Q52" i="42"/>
  <c r="P52" i="42"/>
  <c r="E52" i="42"/>
  <c r="U52" i="42" s="1"/>
  <c r="S51" i="42"/>
  <c r="R51" i="42"/>
  <c r="Q51" i="42"/>
  <c r="P51" i="42"/>
  <c r="E51" i="42"/>
  <c r="U51" i="42" s="1"/>
  <c r="S50" i="42"/>
  <c r="R50" i="42"/>
  <c r="Q50" i="42"/>
  <c r="P50" i="42"/>
  <c r="E50" i="42"/>
  <c r="T50" i="42" s="1"/>
  <c r="S49" i="42"/>
  <c r="R49" i="42"/>
  <c r="Q49" i="42"/>
  <c r="P49" i="42"/>
  <c r="E49" i="42"/>
  <c r="T49" i="42" s="1"/>
  <c r="S48" i="42"/>
  <c r="R48" i="42"/>
  <c r="Q48" i="42"/>
  <c r="P48" i="42"/>
  <c r="E48" i="42"/>
  <c r="T48" i="42" s="1"/>
  <c r="S47" i="42"/>
  <c r="R47" i="42"/>
  <c r="Q47" i="42"/>
  <c r="P47" i="42"/>
  <c r="E47" i="42"/>
  <c r="S46" i="42"/>
  <c r="R46" i="42"/>
  <c r="Q46" i="42"/>
  <c r="P46" i="42"/>
  <c r="E46" i="42"/>
  <c r="U45" i="42"/>
  <c r="T45" i="42"/>
  <c r="S45" i="42"/>
  <c r="R45" i="42"/>
  <c r="Q45" i="42"/>
  <c r="P45" i="42"/>
  <c r="E45" i="42"/>
  <c r="S44" i="42"/>
  <c r="R44" i="42"/>
  <c r="R43" i="42"/>
  <c r="S42" i="42"/>
  <c r="R42" i="42"/>
  <c r="Q42" i="42"/>
  <c r="P42" i="42"/>
  <c r="E42" i="42"/>
  <c r="U42" i="42" s="1"/>
  <c r="S41" i="42"/>
  <c r="R41" i="42"/>
  <c r="Q41" i="42"/>
  <c r="P41" i="42"/>
  <c r="E41" i="42"/>
  <c r="U41" i="42" s="1"/>
  <c r="S40" i="42"/>
  <c r="R40" i="42"/>
  <c r="Q40" i="42"/>
  <c r="P40" i="42"/>
  <c r="E40" i="42"/>
  <c r="T40" i="42" s="1"/>
  <c r="S39" i="42"/>
  <c r="R39" i="42"/>
  <c r="Q39" i="42"/>
  <c r="P39" i="42"/>
  <c r="E39" i="42"/>
  <c r="T39" i="42" s="1"/>
  <c r="S38" i="42"/>
  <c r="R38" i="42"/>
  <c r="Q38" i="42"/>
  <c r="P38" i="42"/>
  <c r="E38" i="42"/>
  <c r="T38" i="42" s="1"/>
  <c r="T37" i="42"/>
  <c r="S37" i="42"/>
  <c r="R37" i="42"/>
  <c r="Q37" i="42"/>
  <c r="P37" i="42"/>
  <c r="E37" i="42"/>
  <c r="U37" i="42" s="1"/>
  <c r="U36" i="42"/>
  <c r="S36" i="42"/>
  <c r="R36" i="42"/>
  <c r="Q36" i="42"/>
  <c r="P36" i="42"/>
  <c r="E36" i="42"/>
  <c r="T36" i="42" s="1"/>
  <c r="S35" i="42"/>
  <c r="R35" i="42"/>
  <c r="Q35" i="42"/>
  <c r="P35" i="42"/>
  <c r="E35" i="42"/>
  <c r="U35" i="42" s="1"/>
  <c r="T34" i="42"/>
  <c r="S34" i="42"/>
  <c r="R34" i="42"/>
  <c r="Q34" i="42"/>
  <c r="P34" i="42"/>
  <c r="E34" i="42"/>
  <c r="U34" i="42" s="1"/>
  <c r="S33" i="42"/>
  <c r="R33" i="42"/>
  <c r="Q33" i="42"/>
  <c r="P33" i="42"/>
  <c r="E33" i="42"/>
  <c r="U33" i="42" s="1"/>
  <c r="S32" i="42"/>
  <c r="R32" i="42"/>
  <c r="Q32" i="42"/>
  <c r="P32" i="42"/>
  <c r="E32" i="42"/>
  <c r="T32" i="42" s="1"/>
  <c r="S31" i="42"/>
  <c r="R31" i="42"/>
  <c r="Q31" i="42"/>
  <c r="P31" i="42"/>
  <c r="E31" i="42"/>
  <c r="T31" i="42" s="1"/>
  <c r="U30" i="42"/>
  <c r="S30" i="42"/>
  <c r="R30" i="42"/>
  <c r="Q30" i="42"/>
  <c r="P30" i="42"/>
  <c r="E30" i="42"/>
  <c r="T30" i="42" s="1"/>
  <c r="S29" i="42"/>
  <c r="R29" i="42"/>
  <c r="Q29" i="42"/>
  <c r="P29" i="42"/>
  <c r="E29" i="42"/>
  <c r="U29" i="42" s="1"/>
  <c r="S28" i="42"/>
  <c r="R28" i="42"/>
  <c r="S27" i="42"/>
  <c r="R27" i="42"/>
  <c r="Q27" i="42"/>
  <c r="P27" i="42"/>
  <c r="E27" i="42"/>
  <c r="T27" i="42" s="1"/>
  <c r="U26" i="42"/>
  <c r="S26" i="42"/>
  <c r="R26" i="42"/>
  <c r="Q26" i="42"/>
  <c r="P26" i="42"/>
  <c r="E26" i="42"/>
  <c r="T26" i="42" s="1"/>
  <c r="U25" i="42"/>
  <c r="S25" i="42"/>
  <c r="R25" i="42"/>
  <c r="Q25" i="42"/>
  <c r="P25" i="42"/>
  <c r="E25" i="42"/>
  <c r="T25" i="42" s="1"/>
  <c r="S24" i="42"/>
  <c r="R24" i="42"/>
  <c r="Q24" i="42"/>
  <c r="P24" i="42"/>
  <c r="E24" i="42"/>
  <c r="U23" i="42"/>
  <c r="T23" i="42"/>
  <c r="S23" i="42"/>
  <c r="R23" i="42"/>
  <c r="Q23" i="42"/>
  <c r="P23" i="42"/>
  <c r="E23" i="42"/>
  <c r="U22" i="42"/>
  <c r="T22" i="42"/>
  <c r="S22" i="42"/>
  <c r="R22" i="42"/>
  <c r="Q22" i="42"/>
  <c r="P22" i="42"/>
  <c r="E22" i="42"/>
  <c r="S21" i="42"/>
  <c r="R21" i="42"/>
  <c r="Q21" i="42"/>
  <c r="P21" i="42"/>
  <c r="E21" i="42"/>
  <c r="S20" i="42"/>
  <c r="R20" i="42"/>
  <c r="Q20" i="42"/>
  <c r="P20" i="42"/>
  <c r="E20" i="42"/>
  <c r="U20" i="42" s="1"/>
  <c r="S19" i="42"/>
  <c r="R19" i="42"/>
  <c r="Q19" i="42"/>
  <c r="P19" i="42"/>
  <c r="E19" i="42"/>
  <c r="T19" i="42" s="1"/>
  <c r="S18" i="42"/>
  <c r="R18" i="42"/>
  <c r="Q18" i="42"/>
  <c r="P18" i="42"/>
  <c r="E18" i="42"/>
  <c r="T18" i="42" s="1"/>
  <c r="U17" i="42"/>
  <c r="S17" i="42"/>
  <c r="R17" i="42"/>
  <c r="Q17" i="42"/>
  <c r="P17" i="42"/>
  <c r="E17" i="42"/>
  <c r="T17" i="42" s="1"/>
  <c r="T16" i="42"/>
  <c r="S16" i="42"/>
  <c r="R16" i="42"/>
  <c r="Q16" i="42"/>
  <c r="P16" i="42"/>
  <c r="E16" i="42"/>
  <c r="U16" i="42" s="1"/>
  <c r="S15" i="42"/>
  <c r="R15" i="42"/>
  <c r="Q15" i="42"/>
  <c r="P15" i="42"/>
  <c r="E15" i="42"/>
  <c r="U15" i="42" s="1"/>
  <c r="U14" i="42"/>
  <c r="T14" i="42"/>
  <c r="S14" i="42"/>
  <c r="R14" i="42"/>
  <c r="Q14" i="42"/>
  <c r="P14" i="42"/>
  <c r="E14" i="42"/>
  <c r="S13" i="42"/>
  <c r="R13" i="42"/>
  <c r="Q13" i="42"/>
  <c r="P13" i="42"/>
  <c r="E13" i="42"/>
  <c r="S12" i="42"/>
  <c r="R12" i="42"/>
  <c r="Q12" i="42"/>
  <c r="P12" i="42"/>
  <c r="E12" i="42"/>
  <c r="U12" i="42" s="1"/>
  <c r="S11" i="42"/>
  <c r="R11" i="42"/>
  <c r="Q11" i="42"/>
  <c r="P11" i="42"/>
  <c r="E11" i="42"/>
  <c r="T11" i="42" s="1"/>
  <c r="U10" i="42"/>
  <c r="S10" i="42"/>
  <c r="R10" i="42"/>
  <c r="Q10" i="42"/>
  <c r="P10" i="42"/>
  <c r="E10" i="42"/>
  <c r="T10" i="42" s="1"/>
  <c r="S9" i="42"/>
  <c r="R9" i="42"/>
  <c r="S64" i="41"/>
  <c r="R64" i="41"/>
  <c r="Q64" i="41"/>
  <c r="P64" i="41"/>
  <c r="E64" i="41"/>
  <c r="U64" i="41" s="1"/>
  <c r="S63" i="41"/>
  <c r="R63" i="41"/>
  <c r="Q63" i="41"/>
  <c r="P63" i="41"/>
  <c r="E63" i="41"/>
  <c r="S62" i="41"/>
  <c r="R62" i="41"/>
  <c r="S60" i="41"/>
  <c r="R60" i="41"/>
  <c r="Q60" i="41"/>
  <c r="P60" i="41"/>
  <c r="E60" i="41"/>
  <c r="T60" i="41" s="1"/>
  <c r="U59" i="41"/>
  <c r="S59" i="41"/>
  <c r="R59" i="41"/>
  <c r="Q59" i="41"/>
  <c r="P59" i="41"/>
  <c r="E59" i="41"/>
  <c r="T59" i="41" s="1"/>
  <c r="S58" i="41"/>
  <c r="R58" i="41"/>
  <c r="Q58" i="41"/>
  <c r="P58" i="41"/>
  <c r="E58" i="41"/>
  <c r="T58" i="41" s="1"/>
  <c r="T57" i="41"/>
  <c r="S57" i="41"/>
  <c r="R57" i="41"/>
  <c r="Q57" i="41"/>
  <c r="P57" i="41"/>
  <c r="E57" i="41"/>
  <c r="U57" i="41" s="1"/>
  <c r="S56" i="41"/>
  <c r="R56" i="41"/>
  <c r="S55" i="41"/>
  <c r="R55" i="41"/>
  <c r="Q55" i="41"/>
  <c r="P55" i="41"/>
  <c r="E55" i="41"/>
  <c r="T55" i="41" s="1"/>
  <c r="S54" i="41"/>
  <c r="R54" i="41"/>
  <c r="Q54" i="41"/>
  <c r="U54" i="41" s="1"/>
  <c r="P54" i="41"/>
  <c r="E54" i="41"/>
  <c r="T54" i="41" s="1"/>
  <c r="S53" i="41"/>
  <c r="R53" i="41"/>
  <c r="Q53" i="41"/>
  <c r="U53" i="41" s="1"/>
  <c r="P53" i="41"/>
  <c r="E53" i="41"/>
  <c r="S52" i="41"/>
  <c r="R52" i="41"/>
  <c r="Q52" i="41"/>
  <c r="P52" i="41"/>
  <c r="E52" i="41"/>
  <c r="U52" i="41" s="1"/>
  <c r="S51" i="41"/>
  <c r="R51" i="41"/>
  <c r="Q51" i="41"/>
  <c r="P51" i="41"/>
  <c r="E51" i="41"/>
  <c r="U51" i="41" s="1"/>
  <c r="S50" i="41"/>
  <c r="R50" i="41"/>
  <c r="Q50" i="41"/>
  <c r="P50" i="41"/>
  <c r="E50" i="41"/>
  <c r="U50" i="41" s="1"/>
  <c r="S49" i="41"/>
  <c r="R49" i="41"/>
  <c r="Q49" i="41"/>
  <c r="P49" i="41"/>
  <c r="E49" i="41"/>
  <c r="U49" i="41" s="1"/>
  <c r="S48" i="41"/>
  <c r="R48" i="41"/>
  <c r="Q48" i="41"/>
  <c r="P48" i="41"/>
  <c r="E48" i="41"/>
  <c r="U48" i="41" s="1"/>
  <c r="S47" i="41"/>
  <c r="R47" i="41"/>
  <c r="Q47" i="41"/>
  <c r="P47" i="41"/>
  <c r="E47" i="41"/>
  <c r="T47" i="41" s="1"/>
  <c r="U46" i="41"/>
  <c r="S46" i="41"/>
  <c r="R46" i="41"/>
  <c r="Q46" i="41"/>
  <c r="P46" i="41"/>
  <c r="E46" i="41"/>
  <c r="T46" i="41" s="1"/>
  <c r="S45" i="41"/>
  <c r="R45" i="41"/>
  <c r="Q45" i="41"/>
  <c r="P45" i="41"/>
  <c r="E45" i="41"/>
  <c r="S44" i="41"/>
  <c r="R44" i="41"/>
  <c r="S43" i="41"/>
  <c r="R43" i="41"/>
  <c r="S42" i="41"/>
  <c r="R42" i="41"/>
  <c r="Q42" i="41"/>
  <c r="P42" i="41"/>
  <c r="E42" i="41"/>
  <c r="U42" i="41" s="1"/>
  <c r="T41" i="41"/>
  <c r="S41" i="41"/>
  <c r="R41" i="41"/>
  <c r="Q41" i="41"/>
  <c r="P41" i="41"/>
  <c r="E41" i="41"/>
  <c r="U41" i="41" s="1"/>
  <c r="S40" i="41"/>
  <c r="R40" i="41"/>
  <c r="Q40" i="41"/>
  <c r="P40" i="41"/>
  <c r="E40" i="41"/>
  <c r="S39" i="41"/>
  <c r="R39" i="41"/>
  <c r="Q39" i="41"/>
  <c r="P39" i="41"/>
  <c r="E39" i="41"/>
  <c r="U39" i="41" s="1"/>
  <c r="S38" i="41"/>
  <c r="R38" i="41"/>
  <c r="Q38" i="41"/>
  <c r="P38" i="41"/>
  <c r="E38" i="41"/>
  <c r="U38" i="41" s="1"/>
  <c r="S37" i="41"/>
  <c r="R37" i="41"/>
  <c r="Q37" i="41"/>
  <c r="P37" i="41"/>
  <c r="E37" i="41"/>
  <c r="T37" i="41" s="1"/>
  <c r="S36" i="41"/>
  <c r="R36" i="41"/>
  <c r="Q36" i="41"/>
  <c r="P36" i="41"/>
  <c r="E36" i="41"/>
  <c r="S35" i="41"/>
  <c r="R35" i="41"/>
  <c r="Q35" i="41"/>
  <c r="P35" i="41"/>
  <c r="E35" i="41"/>
  <c r="T35" i="41" s="1"/>
  <c r="S34" i="41"/>
  <c r="R34" i="41"/>
  <c r="Q34" i="41"/>
  <c r="P34" i="41"/>
  <c r="E34" i="41"/>
  <c r="U33" i="41"/>
  <c r="T33" i="41"/>
  <c r="S33" i="41"/>
  <c r="R33" i="41"/>
  <c r="Q33" i="41"/>
  <c r="P33" i="41"/>
  <c r="E33" i="41"/>
  <c r="S32" i="41"/>
  <c r="R32" i="41"/>
  <c r="Q32" i="41"/>
  <c r="P32" i="41"/>
  <c r="E32" i="41"/>
  <c r="T31" i="41"/>
  <c r="S31" i="41"/>
  <c r="R31" i="41"/>
  <c r="Q31" i="41"/>
  <c r="P31" i="41"/>
  <c r="E31" i="41"/>
  <c r="U31" i="41" s="1"/>
  <c r="S30" i="41"/>
  <c r="R30" i="41"/>
  <c r="Q30" i="41"/>
  <c r="P30" i="41"/>
  <c r="E30" i="41"/>
  <c r="U30" i="41" s="1"/>
  <c r="S29" i="41"/>
  <c r="R29" i="41"/>
  <c r="Q29" i="41"/>
  <c r="P29" i="41"/>
  <c r="E29" i="41"/>
  <c r="S28" i="41"/>
  <c r="R28" i="41"/>
  <c r="U27" i="41"/>
  <c r="T27" i="41"/>
  <c r="S27" i="41"/>
  <c r="R27" i="41"/>
  <c r="Q27" i="41"/>
  <c r="P27" i="41"/>
  <c r="E27" i="41"/>
  <c r="S26" i="41"/>
  <c r="R26" i="41"/>
  <c r="Q26" i="41"/>
  <c r="P26" i="41"/>
  <c r="E26" i="41"/>
  <c r="S25" i="41"/>
  <c r="R25" i="41"/>
  <c r="Q25" i="41"/>
  <c r="P25" i="41"/>
  <c r="E25" i="41"/>
  <c r="U25" i="41" s="1"/>
  <c r="S24" i="41"/>
  <c r="R24" i="41"/>
  <c r="Q24" i="41"/>
  <c r="P24" i="41"/>
  <c r="E24" i="41"/>
  <c r="T24" i="41" s="1"/>
  <c r="U23" i="41"/>
  <c r="S23" i="41"/>
  <c r="R23" i="41"/>
  <c r="Q23" i="41"/>
  <c r="P23" i="41"/>
  <c r="E23" i="41"/>
  <c r="T23" i="41" s="1"/>
  <c r="S22" i="41"/>
  <c r="R22" i="41"/>
  <c r="Q22" i="41"/>
  <c r="P22" i="41"/>
  <c r="E22" i="41"/>
  <c r="T21" i="41"/>
  <c r="S21" i="41"/>
  <c r="R21" i="41"/>
  <c r="Q21" i="41"/>
  <c r="P21" i="41"/>
  <c r="E21" i="41"/>
  <c r="U21" i="41" s="1"/>
  <c r="S20" i="41"/>
  <c r="R20" i="41"/>
  <c r="Q20" i="41"/>
  <c r="P20" i="41"/>
  <c r="E20" i="41"/>
  <c r="S19" i="41"/>
  <c r="R19" i="41"/>
  <c r="Q19" i="41"/>
  <c r="P19" i="41"/>
  <c r="E19" i="41"/>
  <c r="U19" i="41" s="1"/>
  <c r="S18" i="41"/>
  <c r="R18" i="41"/>
  <c r="Q18" i="41"/>
  <c r="P18" i="41"/>
  <c r="E18" i="41"/>
  <c r="U18" i="41" s="1"/>
  <c r="S17" i="41"/>
  <c r="R17" i="41"/>
  <c r="Q17" i="41"/>
  <c r="P17" i="41"/>
  <c r="E17" i="41"/>
  <c r="U17" i="41" s="1"/>
  <c r="S16" i="41"/>
  <c r="R16" i="41"/>
  <c r="Q16" i="41"/>
  <c r="P16" i="41"/>
  <c r="E16" i="41"/>
  <c r="U15" i="41"/>
  <c r="S15" i="41"/>
  <c r="R15" i="41"/>
  <c r="Q15" i="41"/>
  <c r="P15" i="41"/>
  <c r="E15" i="41"/>
  <c r="T15" i="41" s="1"/>
  <c r="U14" i="41"/>
  <c r="S14" i="41"/>
  <c r="R14" i="41"/>
  <c r="Q14" i="41"/>
  <c r="P14" i="41"/>
  <c r="E14" i="41"/>
  <c r="T14" i="41" s="1"/>
  <c r="T13" i="41"/>
  <c r="S13" i="41"/>
  <c r="R13" i="41"/>
  <c r="Q13" i="41"/>
  <c r="P13" i="41"/>
  <c r="E13" i="41"/>
  <c r="U13" i="41" s="1"/>
  <c r="S12" i="41"/>
  <c r="R12" i="41"/>
  <c r="Q12" i="41"/>
  <c r="P12" i="41"/>
  <c r="E12" i="41"/>
  <c r="U12" i="41" s="1"/>
  <c r="S11" i="41"/>
  <c r="R11" i="41"/>
  <c r="Q11" i="41"/>
  <c r="P11" i="41"/>
  <c r="E11" i="41"/>
  <c r="U11" i="41" s="1"/>
  <c r="T10" i="41"/>
  <c r="S10" i="41"/>
  <c r="R10" i="41"/>
  <c r="Q10" i="41"/>
  <c r="P10" i="41"/>
  <c r="E10" i="41"/>
  <c r="S9" i="41"/>
  <c r="R9" i="41"/>
  <c r="S64" i="40"/>
  <c r="R64" i="40"/>
  <c r="Q64" i="40"/>
  <c r="P64" i="40"/>
  <c r="E64" i="40"/>
  <c r="U64" i="40" s="1"/>
  <c r="U63" i="40"/>
  <c r="T63" i="40"/>
  <c r="S63" i="40"/>
  <c r="R63" i="40"/>
  <c r="Q63" i="40"/>
  <c r="Q62" i="40" s="1"/>
  <c r="P63" i="40"/>
  <c r="E63" i="40"/>
  <c r="S62" i="40"/>
  <c r="R62" i="40"/>
  <c r="U60" i="40"/>
  <c r="T60" i="40"/>
  <c r="S60" i="40"/>
  <c r="R60" i="40"/>
  <c r="Q60" i="40"/>
  <c r="P60" i="40"/>
  <c r="E60" i="40"/>
  <c r="S59" i="40"/>
  <c r="R59" i="40"/>
  <c r="Q59" i="40"/>
  <c r="P59" i="40"/>
  <c r="E59" i="40"/>
  <c r="S58" i="40"/>
  <c r="R58" i="40"/>
  <c r="Q58" i="40"/>
  <c r="P58" i="40"/>
  <c r="E58" i="40"/>
  <c r="U58" i="40" s="1"/>
  <c r="S57" i="40"/>
  <c r="R57" i="40"/>
  <c r="Q57" i="40"/>
  <c r="P57" i="40"/>
  <c r="E57" i="40"/>
  <c r="E56" i="40" s="1"/>
  <c r="U56" i="40" s="1"/>
  <c r="S56" i="40"/>
  <c r="R56" i="40"/>
  <c r="U55" i="40"/>
  <c r="T55" i="40"/>
  <c r="S55" i="40"/>
  <c r="R55" i="40"/>
  <c r="Q55" i="40"/>
  <c r="P55" i="40"/>
  <c r="E55" i="40"/>
  <c r="T54" i="40"/>
  <c r="S54" i="40"/>
  <c r="R54" i="40"/>
  <c r="Q54" i="40"/>
  <c r="P54" i="40"/>
  <c r="E54" i="40"/>
  <c r="U54" i="40" s="1"/>
  <c r="S53" i="40"/>
  <c r="R53" i="40"/>
  <c r="Q53" i="40"/>
  <c r="P53" i="40"/>
  <c r="E53" i="40"/>
  <c r="U53" i="40" s="1"/>
  <c r="S52" i="40"/>
  <c r="R52" i="40"/>
  <c r="Q52" i="40"/>
  <c r="P52" i="40"/>
  <c r="E52" i="40"/>
  <c r="T52" i="40" s="1"/>
  <c r="S51" i="40"/>
  <c r="R51" i="40"/>
  <c r="Q51" i="40"/>
  <c r="P51" i="40"/>
  <c r="E51" i="40"/>
  <c r="T51" i="40" s="1"/>
  <c r="S50" i="40"/>
  <c r="R50" i="40"/>
  <c r="Q50" i="40"/>
  <c r="P50" i="40"/>
  <c r="E50" i="40"/>
  <c r="T50" i="40" s="1"/>
  <c r="S49" i="40"/>
  <c r="R49" i="40"/>
  <c r="Q49" i="40"/>
  <c r="P49" i="40"/>
  <c r="E49" i="40"/>
  <c r="U49" i="40" s="1"/>
  <c r="S48" i="40"/>
  <c r="R48" i="40"/>
  <c r="Q48" i="40"/>
  <c r="P48" i="40"/>
  <c r="E48" i="40"/>
  <c r="U47" i="40"/>
  <c r="T47" i="40"/>
  <c r="S47" i="40"/>
  <c r="R47" i="40"/>
  <c r="Q47" i="40"/>
  <c r="P47" i="40"/>
  <c r="E47" i="40"/>
  <c r="S46" i="40"/>
  <c r="R46" i="40"/>
  <c r="Q46" i="40"/>
  <c r="P46" i="40"/>
  <c r="E46" i="40"/>
  <c r="S45" i="40"/>
  <c r="R45" i="40"/>
  <c r="Q45" i="40"/>
  <c r="P45" i="40"/>
  <c r="E45" i="40"/>
  <c r="S44" i="40"/>
  <c r="R44" i="40"/>
  <c r="S43" i="40"/>
  <c r="R43" i="40"/>
  <c r="S42" i="40"/>
  <c r="R42" i="40"/>
  <c r="Q42" i="40"/>
  <c r="P42" i="40"/>
  <c r="E42" i="40"/>
  <c r="T42" i="40" s="1"/>
  <c r="S41" i="40"/>
  <c r="R41" i="40"/>
  <c r="Q41" i="40"/>
  <c r="P41" i="40"/>
  <c r="E41" i="40"/>
  <c r="T41" i="40" s="1"/>
  <c r="S40" i="40"/>
  <c r="R40" i="40"/>
  <c r="Q40" i="40"/>
  <c r="P40" i="40"/>
  <c r="E40" i="40"/>
  <c r="T40" i="40" s="1"/>
  <c r="S39" i="40"/>
  <c r="R39" i="40"/>
  <c r="Q39" i="40"/>
  <c r="P39" i="40"/>
  <c r="E39" i="40"/>
  <c r="U39" i="40" s="1"/>
  <c r="U38" i="40"/>
  <c r="S38" i="40"/>
  <c r="R38" i="40"/>
  <c r="Q38" i="40"/>
  <c r="P38" i="40"/>
  <c r="E38" i="40"/>
  <c r="T38" i="40" s="1"/>
  <c r="S37" i="40"/>
  <c r="R37" i="40"/>
  <c r="Q37" i="40"/>
  <c r="P37" i="40"/>
  <c r="E37" i="40"/>
  <c r="U37" i="40" s="1"/>
  <c r="T36" i="40"/>
  <c r="S36" i="40"/>
  <c r="R36" i="40"/>
  <c r="Q36" i="40"/>
  <c r="P36" i="40"/>
  <c r="E36" i="40"/>
  <c r="U36" i="40" s="1"/>
  <c r="S35" i="40"/>
  <c r="R35" i="40"/>
  <c r="Q35" i="40"/>
  <c r="P35" i="40"/>
  <c r="E35" i="40"/>
  <c r="U35" i="40" s="1"/>
  <c r="S34" i="40"/>
  <c r="R34" i="40"/>
  <c r="Q34" i="40"/>
  <c r="P34" i="40"/>
  <c r="E34" i="40"/>
  <c r="T34" i="40" s="1"/>
  <c r="S33" i="40"/>
  <c r="R33" i="40"/>
  <c r="Q33" i="40"/>
  <c r="P33" i="40"/>
  <c r="E33" i="40"/>
  <c r="T33" i="40" s="1"/>
  <c r="U32" i="40"/>
  <c r="S32" i="40"/>
  <c r="R32" i="40"/>
  <c r="Q32" i="40"/>
  <c r="P32" i="40"/>
  <c r="E32" i="40"/>
  <c r="T32" i="40" s="1"/>
  <c r="S31" i="40"/>
  <c r="R31" i="40"/>
  <c r="Q31" i="40"/>
  <c r="P31" i="40"/>
  <c r="E31" i="40"/>
  <c r="U30" i="40"/>
  <c r="S30" i="40"/>
  <c r="R30" i="40"/>
  <c r="Q30" i="40"/>
  <c r="P30" i="40"/>
  <c r="E30" i="40"/>
  <c r="T30" i="40" s="1"/>
  <c r="S29" i="40"/>
  <c r="R29" i="40"/>
  <c r="Q29" i="40"/>
  <c r="P29" i="40"/>
  <c r="E29" i="40"/>
  <c r="U29" i="40" s="1"/>
  <c r="S28" i="40"/>
  <c r="R28" i="40"/>
  <c r="U27" i="40"/>
  <c r="S27" i="40"/>
  <c r="R27" i="40"/>
  <c r="Q27" i="40"/>
  <c r="P27" i="40"/>
  <c r="E27" i="40"/>
  <c r="T27" i="40" s="1"/>
  <c r="T26" i="40"/>
  <c r="S26" i="40"/>
  <c r="R26" i="40"/>
  <c r="Q26" i="40"/>
  <c r="P26" i="40"/>
  <c r="E26" i="40"/>
  <c r="U26" i="40" s="1"/>
  <c r="U25" i="40"/>
  <c r="T25" i="40"/>
  <c r="S25" i="40"/>
  <c r="R25" i="40"/>
  <c r="Q25" i="40"/>
  <c r="P25" i="40"/>
  <c r="E25" i="40"/>
  <c r="U24" i="40"/>
  <c r="T24" i="40"/>
  <c r="S24" i="40"/>
  <c r="R24" i="40"/>
  <c r="Q24" i="40"/>
  <c r="P24" i="40"/>
  <c r="E24" i="40"/>
  <c r="T23" i="40"/>
  <c r="S23" i="40"/>
  <c r="R23" i="40"/>
  <c r="Q23" i="40"/>
  <c r="P23" i="40"/>
  <c r="E23" i="40"/>
  <c r="U23" i="40" s="1"/>
  <c r="S22" i="40"/>
  <c r="R22" i="40"/>
  <c r="Q22" i="40"/>
  <c r="P22" i="40"/>
  <c r="E22" i="40"/>
  <c r="U22" i="40" s="1"/>
  <c r="S21" i="40"/>
  <c r="R21" i="40"/>
  <c r="Q21" i="40"/>
  <c r="P21" i="40"/>
  <c r="E21" i="40"/>
  <c r="T21" i="40" s="1"/>
  <c r="U20" i="40"/>
  <c r="S20" i="40"/>
  <c r="R20" i="40"/>
  <c r="Q20" i="40"/>
  <c r="P20" i="40"/>
  <c r="E20" i="40"/>
  <c r="T20" i="40" s="1"/>
  <c r="U19" i="40"/>
  <c r="S19" i="40"/>
  <c r="R19" i="40"/>
  <c r="Q19" i="40"/>
  <c r="P19" i="40"/>
  <c r="E19" i="40"/>
  <c r="T19" i="40" s="1"/>
  <c r="S18" i="40"/>
  <c r="R18" i="40"/>
  <c r="Q18" i="40"/>
  <c r="P18" i="40"/>
  <c r="E18" i="40"/>
  <c r="U18" i="40" s="1"/>
  <c r="U17" i="40"/>
  <c r="T17" i="40"/>
  <c r="S17" i="40"/>
  <c r="R17" i="40"/>
  <c r="Q17" i="40"/>
  <c r="P17" i="40"/>
  <c r="E17" i="40"/>
  <c r="U16" i="40"/>
  <c r="T16" i="40"/>
  <c r="S16" i="40"/>
  <c r="R16" i="40"/>
  <c r="Q16" i="40"/>
  <c r="P16" i="40"/>
  <c r="E16" i="40"/>
  <c r="S15" i="40"/>
  <c r="R15" i="40"/>
  <c r="Q15" i="40"/>
  <c r="P15" i="40"/>
  <c r="E15" i="40"/>
  <c r="U15" i="40" s="1"/>
  <c r="S14" i="40"/>
  <c r="R14" i="40"/>
  <c r="Q14" i="40"/>
  <c r="P14" i="40"/>
  <c r="E14" i="40"/>
  <c r="U14" i="40" s="1"/>
  <c r="S13" i="40"/>
  <c r="R13" i="40"/>
  <c r="Q13" i="40"/>
  <c r="P13" i="40"/>
  <c r="E13" i="40"/>
  <c r="T13" i="40" s="1"/>
  <c r="U12" i="40"/>
  <c r="S12" i="40"/>
  <c r="R12" i="40"/>
  <c r="Q12" i="40"/>
  <c r="P12" i="40"/>
  <c r="E12" i="40"/>
  <c r="T12" i="40" s="1"/>
  <c r="S11" i="40"/>
  <c r="R11" i="40"/>
  <c r="Q11" i="40"/>
  <c r="P11" i="40"/>
  <c r="E11" i="40"/>
  <c r="T11" i="40" s="1"/>
  <c r="S10" i="40"/>
  <c r="R10" i="40"/>
  <c r="Q10" i="40"/>
  <c r="P10" i="40"/>
  <c r="E10" i="40"/>
  <c r="R9" i="40"/>
  <c r="S64" i="39"/>
  <c r="R64" i="39"/>
  <c r="Q64" i="39"/>
  <c r="P64" i="39"/>
  <c r="E64" i="39"/>
  <c r="T64" i="39" s="1"/>
  <c r="U63" i="39"/>
  <c r="S63" i="39"/>
  <c r="R63" i="39"/>
  <c r="Q63" i="39"/>
  <c r="P63" i="39"/>
  <c r="E63" i="39"/>
  <c r="T63" i="39" s="1"/>
  <c r="S62" i="39"/>
  <c r="R62" i="39"/>
  <c r="S60" i="39"/>
  <c r="R60" i="39"/>
  <c r="Q60" i="39"/>
  <c r="P60" i="39"/>
  <c r="E60" i="39"/>
  <c r="T60" i="39" s="1"/>
  <c r="T59" i="39"/>
  <c r="S59" i="39"/>
  <c r="R59" i="39"/>
  <c r="Q59" i="39"/>
  <c r="P59" i="39"/>
  <c r="E59" i="39"/>
  <c r="U59" i="39" s="1"/>
  <c r="S58" i="39"/>
  <c r="R58" i="39"/>
  <c r="Q58" i="39"/>
  <c r="P58" i="39"/>
  <c r="E58" i="39"/>
  <c r="U58" i="39" s="1"/>
  <c r="U57" i="39"/>
  <c r="T57" i="39"/>
  <c r="S57" i="39"/>
  <c r="R57" i="39"/>
  <c r="Q57" i="39"/>
  <c r="P57" i="39"/>
  <c r="E57" i="39"/>
  <c r="S56" i="39"/>
  <c r="R56" i="39"/>
  <c r="U55" i="39"/>
  <c r="S55" i="39"/>
  <c r="R55" i="39"/>
  <c r="Q55" i="39"/>
  <c r="P55" i="39"/>
  <c r="E55" i="39"/>
  <c r="T55" i="39" s="1"/>
  <c r="S54" i="39"/>
  <c r="R54" i="39"/>
  <c r="Q54" i="39"/>
  <c r="P54" i="39"/>
  <c r="E54" i="39"/>
  <c r="U54" i="39" s="1"/>
  <c r="U53" i="39"/>
  <c r="S53" i="39"/>
  <c r="R53" i="39"/>
  <c r="Q53" i="39"/>
  <c r="P53" i="39"/>
  <c r="E53" i="39"/>
  <c r="T53" i="39" s="1"/>
  <c r="S52" i="39"/>
  <c r="R52" i="39"/>
  <c r="Q52" i="39"/>
  <c r="P52" i="39"/>
  <c r="E52" i="39"/>
  <c r="U52" i="39" s="1"/>
  <c r="T51" i="39"/>
  <c r="S51" i="39"/>
  <c r="R51" i="39"/>
  <c r="Q51" i="39"/>
  <c r="P51" i="39"/>
  <c r="E51" i="39"/>
  <c r="U51" i="39" s="1"/>
  <c r="S50" i="39"/>
  <c r="R50" i="39"/>
  <c r="Q50" i="39"/>
  <c r="P50" i="39"/>
  <c r="E50" i="39"/>
  <c r="U50" i="39" s="1"/>
  <c r="S49" i="39"/>
  <c r="R49" i="39"/>
  <c r="Q49" i="39"/>
  <c r="P49" i="39"/>
  <c r="E49" i="39"/>
  <c r="T49" i="39" s="1"/>
  <c r="S48" i="39"/>
  <c r="R48" i="39"/>
  <c r="Q48" i="39"/>
  <c r="P48" i="39"/>
  <c r="E48" i="39"/>
  <c r="U47" i="39"/>
  <c r="S47" i="39"/>
  <c r="R47" i="39"/>
  <c r="Q47" i="39"/>
  <c r="P47" i="39"/>
  <c r="E47" i="39"/>
  <c r="T47" i="39" s="1"/>
  <c r="T46" i="39"/>
  <c r="S46" i="39"/>
  <c r="R46" i="39"/>
  <c r="Q46" i="39"/>
  <c r="P46" i="39"/>
  <c r="E46" i="39"/>
  <c r="U46" i="39" s="1"/>
  <c r="T45" i="39"/>
  <c r="S45" i="39"/>
  <c r="R45" i="39"/>
  <c r="Q45" i="39"/>
  <c r="U45" i="39" s="1"/>
  <c r="P45" i="39"/>
  <c r="E45" i="39"/>
  <c r="S44" i="39"/>
  <c r="R44" i="39"/>
  <c r="S43" i="39"/>
  <c r="R43" i="39"/>
  <c r="S42" i="39"/>
  <c r="R42" i="39"/>
  <c r="Q42" i="39"/>
  <c r="P42" i="39"/>
  <c r="E42" i="39"/>
  <c r="U42" i="39" s="1"/>
  <c r="T41" i="39"/>
  <c r="S41" i="39"/>
  <c r="R41" i="39"/>
  <c r="Q41" i="39"/>
  <c r="P41" i="39"/>
  <c r="E41" i="39"/>
  <c r="U41" i="39" s="1"/>
  <c r="S40" i="39"/>
  <c r="R40" i="39"/>
  <c r="Q40" i="39"/>
  <c r="P40" i="39"/>
  <c r="E40" i="39"/>
  <c r="U40" i="39" s="1"/>
  <c r="S39" i="39"/>
  <c r="R39" i="39"/>
  <c r="Q39" i="39"/>
  <c r="P39" i="39"/>
  <c r="E39" i="39"/>
  <c r="T39" i="39" s="1"/>
  <c r="S38" i="39"/>
  <c r="R38" i="39"/>
  <c r="Q38" i="39"/>
  <c r="P38" i="39"/>
  <c r="E38" i="39"/>
  <c r="T38" i="39" s="1"/>
  <c r="S37" i="39"/>
  <c r="R37" i="39"/>
  <c r="Q37" i="39"/>
  <c r="P37" i="39"/>
  <c r="E37" i="39"/>
  <c r="T37" i="39" s="1"/>
  <c r="S36" i="39"/>
  <c r="R36" i="39"/>
  <c r="Q36" i="39"/>
  <c r="P36" i="39"/>
  <c r="E36" i="39"/>
  <c r="S35" i="39"/>
  <c r="R35" i="39"/>
  <c r="Q35" i="39"/>
  <c r="P35" i="39"/>
  <c r="E35" i="39"/>
  <c r="U35" i="39" s="1"/>
  <c r="S34" i="39"/>
  <c r="R34" i="39"/>
  <c r="Q34" i="39"/>
  <c r="U34" i="39" s="1"/>
  <c r="P34" i="39"/>
  <c r="E34" i="39"/>
  <c r="S33" i="39"/>
  <c r="R33" i="39"/>
  <c r="Q33" i="39"/>
  <c r="P33" i="39"/>
  <c r="E33" i="39"/>
  <c r="S32" i="39"/>
  <c r="R32" i="39"/>
  <c r="Q32" i="39"/>
  <c r="P32" i="39"/>
  <c r="E32" i="39"/>
  <c r="U32" i="39" s="1"/>
  <c r="S31" i="39"/>
  <c r="R31" i="39"/>
  <c r="Q31" i="39"/>
  <c r="P31" i="39"/>
  <c r="E31" i="39"/>
  <c r="U30" i="39"/>
  <c r="S30" i="39"/>
  <c r="R30" i="39"/>
  <c r="Q30" i="39"/>
  <c r="P30" i="39"/>
  <c r="E30" i="39"/>
  <c r="T30" i="39" s="1"/>
  <c r="S29" i="39"/>
  <c r="R29" i="39"/>
  <c r="Q29" i="39"/>
  <c r="P29" i="39"/>
  <c r="E29" i="39"/>
  <c r="T29" i="39" s="1"/>
  <c r="S28" i="39"/>
  <c r="R28" i="39"/>
  <c r="S27" i="39"/>
  <c r="R27" i="39"/>
  <c r="Q27" i="39"/>
  <c r="P27" i="39"/>
  <c r="E27" i="39"/>
  <c r="U27" i="39" s="1"/>
  <c r="S26" i="39"/>
  <c r="R26" i="39"/>
  <c r="Q26" i="39"/>
  <c r="P26" i="39"/>
  <c r="E26" i="39"/>
  <c r="T26" i="39" s="1"/>
  <c r="U25" i="39"/>
  <c r="S25" i="39"/>
  <c r="R25" i="39"/>
  <c r="Q25" i="39"/>
  <c r="P25" i="39"/>
  <c r="E25" i="39"/>
  <c r="T25" i="39" s="1"/>
  <c r="U24" i="39"/>
  <c r="S24" i="39"/>
  <c r="R24" i="39"/>
  <c r="Q24" i="39"/>
  <c r="P24" i="39"/>
  <c r="E24" i="39"/>
  <c r="T24" i="39" s="1"/>
  <c r="T23" i="39"/>
  <c r="S23" i="39"/>
  <c r="R23" i="39"/>
  <c r="Q23" i="39"/>
  <c r="P23" i="39"/>
  <c r="E23" i="39"/>
  <c r="U22" i="39"/>
  <c r="T22" i="39"/>
  <c r="S22" i="39"/>
  <c r="R22" i="39"/>
  <c r="Q22" i="39"/>
  <c r="P22" i="39"/>
  <c r="E22" i="39"/>
  <c r="U21" i="39"/>
  <c r="S21" i="39"/>
  <c r="R21" i="39"/>
  <c r="Q21" i="39"/>
  <c r="P21" i="39"/>
  <c r="E21" i="39"/>
  <c r="T21" i="39" s="1"/>
  <c r="T20" i="39"/>
  <c r="S20" i="39"/>
  <c r="R20" i="39"/>
  <c r="Q20" i="39"/>
  <c r="P20" i="39"/>
  <c r="E20" i="39"/>
  <c r="U20" i="39" s="1"/>
  <c r="S19" i="39"/>
  <c r="R19" i="39"/>
  <c r="Q19" i="39"/>
  <c r="P19" i="39"/>
  <c r="E19" i="39"/>
  <c r="U19" i="39" s="1"/>
  <c r="S18" i="39"/>
  <c r="R18" i="39"/>
  <c r="Q18" i="39"/>
  <c r="P18" i="39"/>
  <c r="E18" i="39"/>
  <c r="T18" i="39" s="1"/>
  <c r="S17" i="39"/>
  <c r="R17" i="39"/>
  <c r="Q17" i="39"/>
  <c r="P17" i="39"/>
  <c r="E17" i="39"/>
  <c r="T17" i="39" s="1"/>
  <c r="S16" i="39"/>
  <c r="R16" i="39"/>
  <c r="Q16" i="39"/>
  <c r="U16" i="39" s="1"/>
  <c r="P16" i="39"/>
  <c r="E16" i="39"/>
  <c r="S15" i="39"/>
  <c r="R15" i="39"/>
  <c r="Q15" i="39"/>
  <c r="P15" i="39"/>
  <c r="E15" i="39"/>
  <c r="U14" i="39"/>
  <c r="S14" i="39"/>
  <c r="R14" i="39"/>
  <c r="Q14" i="39"/>
  <c r="P14" i="39"/>
  <c r="E14" i="39"/>
  <c r="T14" i="39" s="1"/>
  <c r="S13" i="39"/>
  <c r="R13" i="39"/>
  <c r="Q13" i="39"/>
  <c r="P13" i="39"/>
  <c r="E13" i="39"/>
  <c r="U13" i="39" s="1"/>
  <c r="T12" i="39"/>
  <c r="S12" i="39"/>
  <c r="R12" i="39"/>
  <c r="Q12" i="39"/>
  <c r="P12" i="39"/>
  <c r="E12" i="39"/>
  <c r="U12" i="39" s="1"/>
  <c r="S11" i="39"/>
  <c r="R11" i="39"/>
  <c r="Q11" i="39"/>
  <c r="P11" i="39"/>
  <c r="E11" i="39"/>
  <c r="U11" i="39" s="1"/>
  <c r="S10" i="39"/>
  <c r="R10" i="39"/>
  <c r="Q10" i="39"/>
  <c r="P10" i="39"/>
  <c r="E10" i="39"/>
  <c r="S9" i="39"/>
  <c r="R9" i="39"/>
  <c r="U64" i="38"/>
  <c r="S64" i="38"/>
  <c r="R64" i="38"/>
  <c r="Q64" i="38"/>
  <c r="P64" i="38"/>
  <c r="E64" i="38"/>
  <c r="T64" i="38" s="1"/>
  <c r="S63" i="38"/>
  <c r="R63" i="38"/>
  <c r="Q63" i="38"/>
  <c r="P63" i="38"/>
  <c r="E63" i="38"/>
  <c r="S62" i="38"/>
  <c r="R62" i="38"/>
  <c r="S60" i="38"/>
  <c r="R60" i="38"/>
  <c r="Q60" i="38"/>
  <c r="P60" i="38"/>
  <c r="E60" i="38"/>
  <c r="U60" i="38" s="1"/>
  <c r="S59" i="38"/>
  <c r="R59" i="38"/>
  <c r="Q59" i="38"/>
  <c r="P59" i="38"/>
  <c r="E59" i="38"/>
  <c r="T59" i="38" s="1"/>
  <c r="S58" i="38"/>
  <c r="R58" i="38"/>
  <c r="Q58" i="38"/>
  <c r="P58" i="38"/>
  <c r="E58" i="38"/>
  <c r="T58" i="38" s="1"/>
  <c r="S57" i="38"/>
  <c r="R57" i="38"/>
  <c r="Q57" i="38"/>
  <c r="P57" i="38"/>
  <c r="E57" i="38"/>
  <c r="S56" i="38"/>
  <c r="R56" i="38"/>
  <c r="S55" i="38"/>
  <c r="R55" i="38"/>
  <c r="Q55" i="38"/>
  <c r="P55" i="38"/>
  <c r="E55" i="38"/>
  <c r="U55" i="38" s="1"/>
  <c r="S54" i="38"/>
  <c r="R54" i="38"/>
  <c r="Q54" i="38"/>
  <c r="P54" i="38"/>
  <c r="E54" i="38"/>
  <c r="T54" i="38" s="1"/>
  <c r="S53" i="38"/>
  <c r="R53" i="38"/>
  <c r="Q53" i="38"/>
  <c r="P53" i="38"/>
  <c r="E53" i="38"/>
  <c r="S52" i="38"/>
  <c r="R52" i="38"/>
  <c r="Q52" i="38"/>
  <c r="P52" i="38"/>
  <c r="E52" i="38"/>
  <c r="T52" i="38" s="1"/>
  <c r="S51" i="38"/>
  <c r="R51" i="38"/>
  <c r="Q51" i="38"/>
  <c r="P51" i="38"/>
  <c r="E51" i="38"/>
  <c r="U51" i="38" s="1"/>
  <c r="S50" i="38"/>
  <c r="R50" i="38"/>
  <c r="Q50" i="38"/>
  <c r="P50" i="38"/>
  <c r="E50" i="38"/>
  <c r="T50" i="38" s="1"/>
  <c r="U49" i="38"/>
  <c r="S49" i="38"/>
  <c r="R49" i="38"/>
  <c r="Q49" i="38"/>
  <c r="P49" i="38"/>
  <c r="E49" i="38"/>
  <c r="T49" i="38" s="1"/>
  <c r="S48" i="38"/>
  <c r="R48" i="38"/>
  <c r="Q48" i="38"/>
  <c r="P48" i="38"/>
  <c r="E48" i="38"/>
  <c r="U48" i="38" s="1"/>
  <c r="S47" i="38"/>
  <c r="R47" i="38"/>
  <c r="Q47" i="38"/>
  <c r="P47" i="38"/>
  <c r="E47" i="38"/>
  <c r="U47" i="38" s="1"/>
  <c r="S46" i="38"/>
  <c r="R46" i="38"/>
  <c r="Q46" i="38"/>
  <c r="P46" i="38"/>
  <c r="E46" i="38"/>
  <c r="T46" i="38" s="1"/>
  <c r="U45" i="38"/>
  <c r="S45" i="38"/>
  <c r="R45" i="38"/>
  <c r="Q45" i="38"/>
  <c r="P45" i="38"/>
  <c r="E45" i="38"/>
  <c r="T45" i="38" s="1"/>
  <c r="S44" i="38"/>
  <c r="R44" i="38"/>
  <c r="R43" i="38"/>
  <c r="S42" i="38"/>
  <c r="R42" i="38"/>
  <c r="Q42" i="38"/>
  <c r="P42" i="38"/>
  <c r="E42" i="38"/>
  <c r="T42" i="38" s="1"/>
  <c r="T41" i="38"/>
  <c r="S41" i="38"/>
  <c r="R41" i="38"/>
  <c r="Q41" i="38"/>
  <c r="P41" i="38"/>
  <c r="E41" i="38"/>
  <c r="U41" i="38" s="1"/>
  <c r="U40" i="38"/>
  <c r="S40" i="38"/>
  <c r="R40" i="38"/>
  <c r="Q40" i="38"/>
  <c r="P40" i="38"/>
  <c r="E40" i="38"/>
  <c r="T40" i="38" s="1"/>
  <c r="S39" i="38"/>
  <c r="R39" i="38"/>
  <c r="Q39" i="38"/>
  <c r="P39" i="38"/>
  <c r="E39" i="38"/>
  <c r="U39" i="38" s="1"/>
  <c r="S38" i="38"/>
  <c r="R38" i="38"/>
  <c r="Q38" i="38"/>
  <c r="P38" i="38"/>
  <c r="E38" i="38"/>
  <c r="U38" i="38" s="1"/>
  <c r="S37" i="38"/>
  <c r="R37" i="38"/>
  <c r="Q37" i="38"/>
  <c r="P37" i="38"/>
  <c r="E37" i="38"/>
  <c r="U37" i="38" s="1"/>
  <c r="S36" i="38"/>
  <c r="R36" i="38"/>
  <c r="Q36" i="38"/>
  <c r="P36" i="38"/>
  <c r="E36" i="38"/>
  <c r="T36" i="38" s="1"/>
  <c r="S35" i="38"/>
  <c r="R35" i="38"/>
  <c r="Q35" i="38"/>
  <c r="P35" i="38"/>
  <c r="E35" i="38"/>
  <c r="T35" i="38" s="1"/>
  <c r="U34" i="38"/>
  <c r="S34" i="38"/>
  <c r="R34" i="38"/>
  <c r="Q34" i="38"/>
  <c r="P34" i="38"/>
  <c r="E34" i="38"/>
  <c r="T34" i="38" s="1"/>
  <c r="S33" i="38"/>
  <c r="R33" i="38"/>
  <c r="Q33" i="38"/>
  <c r="P33" i="38"/>
  <c r="E33" i="38"/>
  <c r="T32" i="38"/>
  <c r="S32" i="38"/>
  <c r="R32" i="38"/>
  <c r="Q32" i="38"/>
  <c r="P32" i="38"/>
  <c r="E32" i="38"/>
  <c r="U32" i="38" s="1"/>
  <c r="S31" i="38"/>
  <c r="R31" i="38"/>
  <c r="Q31" i="38"/>
  <c r="P31" i="38"/>
  <c r="E31" i="38"/>
  <c r="T30" i="38"/>
  <c r="S30" i="38"/>
  <c r="R30" i="38"/>
  <c r="Q30" i="38"/>
  <c r="P30" i="38"/>
  <c r="E30" i="38"/>
  <c r="U30" i="38" s="1"/>
  <c r="S29" i="38"/>
  <c r="R29" i="38"/>
  <c r="Q29" i="38"/>
  <c r="P29" i="38"/>
  <c r="E29" i="38"/>
  <c r="S28" i="38"/>
  <c r="R28" i="38"/>
  <c r="U27" i="38"/>
  <c r="S27" i="38"/>
  <c r="R27" i="38"/>
  <c r="Q27" i="38"/>
  <c r="P27" i="38"/>
  <c r="E27" i="38"/>
  <c r="T27" i="38" s="1"/>
  <c r="U26" i="38"/>
  <c r="T26" i="38"/>
  <c r="S26" i="38"/>
  <c r="R26" i="38"/>
  <c r="Q26" i="38"/>
  <c r="P26" i="38"/>
  <c r="E26" i="38"/>
  <c r="T25" i="38"/>
  <c r="S25" i="38"/>
  <c r="R25" i="38"/>
  <c r="Q25" i="38"/>
  <c r="P25" i="38"/>
  <c r="E25" i="38"/>
  <c r="U25" i="38" s="1"/>
  <c r="S24" i="38"/>
  <c r="R24" i="38"/>
  <c r="Q24" i="38"/>
  <c r="P24" i="38"/>
  <c r="E24" i="38"/>
  <c r="U24" i="38" s="1"/>
  <c r="S23" i="38"/>
  <c r="R23" i="38"/>
  <c r="Q23" i="38"/>
  <c r="P23" i="38"/>
  <c r="E23" i="38"/>
  <c r="T23" i="38" s="1"/>
  <c r="U22" i="38"/>
  <c r="S22" i="38"/>
  <c r="R22" i="38"/>
  <c r="Q22" i="38"/>
  <c r="P22" i="38"/>
  <c r="E22" i="38"/>
  <c r="T22" i="38" s="1"/>
  <c r="U21" i="38"/>
  <c r="S21" i="38"/>
  <c r="R21" i="38"/>
  <c r="Q21" i="38"/>
  <c r="P21" i="38"/>
  <c r="E21" i="38"/>
  <c r="T21" i="38" s="1"/>
  <c r="T20" i="38"/>
  <c r="S20" i="38"/>
  <c r="R20" i="38"/>
  <c r="Q20" i="38"/>
  <c r="P20" i="38"/>
  <c r="E20" i="38"/>
  <c r="U20" i="38" s="1"/>
  <c r="S19" i="38"/>
  <c r="R19" i="38"/>
  <c r="Q19" i="38"/>
  <c r="P19" i="38"/>
  <c r="E19" i="38"/>
  <c r="T19" i="38" s="1"/>
  <c r="S18" i="38"/>
  <c r="R18" i="38"/>
  <c r="Q18" i="38"/>
  <c r="P18" i="38"/>
  <c r="E18" i="38"/>
  <c r="U18" i="38" s="1"/>
  <c r="T17" i="38"/>
  <c r="S17" i="38"/>
  <c r="R17" i="38"/>
  <c r="Q17" i="38"/>
  <c r="P17" i="38"/>
  <c r="E17" i="38"/>
  <c r="U17" i="38" s="1"/>
  <c r="S16" i="38"/>
  <c r="R16" i="38"/>
  <c r="Q16" i="38"/>
  <c r="P16" i="38"/>
  <c r="E16" i="38"/>
  <c r="S15" i="38"/>
  <c r="R15" i="38"/>
  <c r="Q15" i="38"/>
  <c r="P15" i="38"/>
  <c r="E15" i="38"/>
  <c r="T15" i="38" s="1"/>
  <c r="U14" i="38"/>
  <c r="S14" i="38"/>
  <c r="R14" i="38"/>
  <c r="Q14" i="38"/>
  <c r="P14" i="38"/>
  <c r="E14" i="38"/>
  <c r="T14" i="38" s="1"/>
  <c r="U13" i="38"/>
  <c r="S13" i="38"/>
  <c r="R13" i="38"/>
  <c r="Q13" i="38"/>
  <c r="P13" i="38"/>
  <c r="E13" i="38"/>
  <c r="T13" i="38" s="1"/>
  <c r="T12" i="38"/>
  <c r="S12" i="38"/>
  <c r="R12" i="38"/>
  <c r="Q12" i="38"/>
  <c r="P12" i="38"/>
  <c r="E12" i="38"/>
  <c r="U12" i="38" s="1"/>
  <c r="S11" i="38"/>
  <c r="R11" i="38"/>
  <c r="Q11" i="38"/>
  <c r="P11" i="38"/>
  <c r="E11" i="38"/>
  <c r="U11" i="38" s="1"/>
  <c r="U10" i="38"/>
  <c r="T10" i="38"/>
  <c r="S10" i="38"/>
  <c r="R10" i="38"/>
  <c r="Q10" i="38"/>
  <c r="P10" i="38"/>
  <c r="E10" i="38"/>
  <c r="S9" i="38"/>
  <c r="R9" i="38"/>
  <c r="U64" i="37"/>
  <c r="S64" i="37"/>
  <c r="R64" i="37"/>
  <c r="Q64" i="37"/>
  <c r="P64" i="37"/>
  <c r="E64" i="37"/>
  <c r="T64" i="37" s="1"/>
  <c r="S63" i="37"/>
  <c r="R63" i="37"/>
  <c r="Q63" i="37"/>
  <c r="P63" i="37"/>
  <c r="E63" i="37"/>
  <c r="S62" i="37"/>
  <c r="R62" i="37"/>
  <c r="S60" i="37"/>
  <c r="R60" i="37"/>
  <c r="Q60" i="37"/>
  <c r="P60" i="37"/>
  <c r="E60" i="37"/>
  <c r="U60" i="37" s="1"/>
  <c r="S59" i="37"/>
  <c r="R59" i="37"/>
  <c r="Q59" i="37"/>
  <c r="P59" i="37"/>
  <c r="E59" i="37"/>
  <c r="S58" i="37"/>
  <c r="R58" i="37"/>
  <c r="Q58" i="37"/>
  <c r="P58" i="37"/>
  <c r="E58" i="37"/>
  <c r="U58" i="37" s="1"/>
  <c r="S57" i="37"/>
  <c r="R57" i="37"/>
  <c r="Q57" i="37"/>
  <c r="P57" i="37"/>
  <c r="P56" i="37" s="1"/>
  <c r="E57" i="37"/>
  <c r="S56" i="37"/>
  <c r="R56" i="37"/>
  <c r="S55" i="37"/>
  <c r="R55" i="37"/>
  <c r="Q55" i="37"/>
  <c r="P55" i="37"/>
  <c r="E55" i="37"/>
  <c r="T55" i="37" s="1"/>
  <c r="U54" i="37"/>
  <c r="T54" i="37"/>
  <c r="S54" i="37"/>
  <c r="R54" i="37"/>
  <c r="Q54" i="37"/>
  <c r="P54" i="37"/>
  <c r="E54" i="37"/>
  <c r="S53" i="37"/>
  <c r="R53" i="37"/>
  <c r="Q53" i="37"/>
  <c r="P53" i="37"/>
  <c r="E53" i="37"/>
  <c r="S52" i="37"/>
  <c r="R52" i="37"/>
  <c r="Q52" i="37"/>
  <c r="P52" i="37"/>
  <c r="E52" i="37"/>
  <c r="U52" i="37" s="1"/>
  <c r="S51" i="37"/>
  <c r="R51" i="37"/>
  <c r="Q51" i="37"/>
  <c r="P51" i="37"/>
  <c r="E51" i="37"/>
  <c r="T51" i="37" s="1"/>
  <c r="S50" i="37"/>
  <c r="R50" i="37"/>
  <c r="Q50" i="37"/>
  <c r="P50" i="37"/>
  <c r="E50" i="37"/>
  <c r="T50" i="37" s="1"/>
  <c r="S49" i="37"/>
  <c r="R49" i="37"/>
  <c r="Q49" i="37"/>
  <c r="P49" i="37"/>
  <c r="E49" i="37"/>
  <c r="T49" i="37" s="1"/>
  <c r="S48" i="37"/>
  <c r="R48" i="37"/>
  <c r="Q48" i="37"/>
  <c r="P48" i="37"/>
  <c r="E48" i="37"/>
  <c r="U48" i="37" s="1"/>
  <c r="T47" i="37"/>
  <c r="S47" i="37"/>
  <c r="R47" i="37"/>
  <c r="Q47" i="37"/>
  <c r="P47" i="37"/>
  <c r="E47" i="37"/>
  <c r="U47" i="37" s="1"/>
  <c r="U46" i="37"/>
  <c r="T46" i="37"/>
  <c r="S46" i="37"/>
  <c r="R46" i="37"/>
  <c r="Q46" i="37"/>
  <c r="P46" i="37"/>
  <c r="E46" i="37"/>
  <c r="S45" i="37"/>
  <c r="R45" i="37"/>
  <c r="Q45" i="37"/>
  <c r="P45" i="37"/>
  <c r="E45" i="37"/>
  <c r="T45" i="37" s="1"/>
  <c r="S44" i="37"/>
  <c r="R44" i="37"/>
  <c r="S43" i="37"/>
  <c r="R43" i="37"/>
  <c r="S42" i="37"/>
  <c r="R42" i="37"/>
  <c r="Q42" i="37"/>
  <c r="P42" i="37"/>
  <c r="E42" i="37"/>
  <c r="U42" i="37" s="1"/>
  <c r="S41" i="37"/>
  <c r="R41" i="37"/>
  <c r="Q41" i="37"/>
  <c r="P41" i="37"/>
  <c r="E41" i="37"/>
  <c r="T41" i="37" s="1"/>
  <c r="S40" i="37"/>
  <c r="R40" i="37"/>
  <c r="Q40" i="37"/>
  <c r="P40" i="37"/>
  <c r="E40" i="37"/>
  <c r="U39" i="37"/>
  <c r="S39" i="37"/>
  <c r="R39" i="37"/>
  <c r="Q39" i="37"/>
  <c r="P39" i="37"/>
  <c r="E39" i="37"/>
  <c r="T39" i="37" s="1"/>
  <c r="T38" i="37"/>
  <c r="S38" i="37"/>
  <c r="R38" i="37"/>
  <c r="Q38" i="37"/>
  <c r="P38" i="37"/>
  <c r="E38" i="37"/>
  <c r="U38" i="37" s="1"/>
  <c r="U37" i="37"/>
  <c r="T37" i="37"/>
  <c r="S37" i="37"/>
  <c r="R37" i="37"/>
  <c r="Q37" i="37"/>
  <c r="P37" i="37"/>
  <c r="E37" i="37"/>
  <c r="T36" i="37"/>
  <c r="S36" i="37"/>
  <c r="R36" i="37"/>
  <c r="Q36" i="37"/>
  <c r="P36" i="37"/>
  <c r="E36" i="37"/>
  <c r="S35" i="37"/>
  <c r="R35" i="37"/>
  <c r="Q35" i="37"/>
  <c r="P35" i="37"/>
  <c r="E35" i="37"/>
  <c r="U35" i="37" s="1"/>
  <c r="S34" i="37"/>
  <c r="R34" i="37"/>
  <c r="Q34" i="37"/>
  <c r="P34" i="37"/>
  <c r="E34" i="37"/>
  <c r="U34" i="37" s="1"/>
  <c r="S33" i="37"/>
  <c r="R33" i="37"/>
  <c r="Q33" i="37"/>
  <c r="P33" i="37"/>
  <c r="E33" i="37"/>
  <c r="S32" i="37"/>
  <c r="R32" i="37"/>
  <c r="Q32" i="37"/>
  <c r="P32" i="37"/>
  <c r="E32" i="37"/>
  <c r="U31" i="37"/>
  <c r="S31" i="37"/>
  <c r="R31" i="37"/>
  <c r="Q31" i="37"/>
  <c r="P31" i="37"/>
  <c r="E31" i="37"/>
  <c r="T30" i="37"/>
  <c r="S30" i="37"/>
  <c r="R30" i="37"/>
  <c r="Q30" i="37"/>
  <c r="P30" i="37"/>
  <c r="E30" i="37"/>
  <c r="U30" i="37" s="1"/>
  <c r="S29" i="37"/>
  <c r="R29" i="37"/>
  <c r="Q29" i="37"/>
  <c r="P29" i="37"/>
  <c r="E29" i="37"/>
  <c r="U29" i="37" s="1"/>
  <c r="S28" i="37"/>
  <c r="R28" i="37"/>
  <c r="U27" i="37"/>
  <c r="S27" i="37"/>
  <c r="R27" i="37"/>
  <c r="Q27" i="37"/>
  <c r="P27" i="37"/>
  <c r="E27" i="37"/>
  <c r="T27" i="37" s="1"/>
  <c r="S26" i="37"/>
  <c r="R26" i="37"/>
  <c r="Q26" i="37"/>
  <c r="P26" i="37"/>
  <c r="E26" i="37"/>
  <c r="T26" i="37" s="1"/>
  <c r="T25" i="37"/>
  <c r="S25" i="37"/>
  <c r="R25" i="37"/>
  <c r="Q25" i="37"/>
  <c r="P25" i="37"/>
  <c r="E25" i="37"/>
  <c r="U25" i="37" s="1"/>
  <c r="S24" i="37"/>
  <c r="R24" i="37"/>
  <c r="Q24" i="37"/>
  <c r="P24" i="37"/>
  <c r="E24" i="37"/>
  <c r="U23" i="37"/>
  <c r="S23" i="37"/>
  <c r="R23" i="37"/>
  <c r="Q23" i="37"/>
  <c r="P23" i="37"/>
  <c r="E23" i="37"/>
  <c r="T23" i="37" s="1"/>
  <c r="T22" i="37"/>
  <c r="S22" i="37"/>
  <c r="R22" i="37"/>
  <c r="Q22" i="37"/>
  <c r="P22" i="37"/>
  <c r="E22" i="37"/>
  <c r="U22" i="37" s="1"/>
  <c r="S21" i="37"/>
  <c r="R21" i="37"/>
  <c r="Q21" i="37"/>
  <c r="P21" i="37"/>
  <c r="E21" i="37"/>
  <c r="U21" i="37" s="1"/>
  <c r="S20" i="37"/>
  <c r="R20" i="37"/>
  <c r="Q20" i="37"/>
  <c r="P20" i="37"/>
  <c r="E20" i="37"/>
  <c r="T20" i="37" s="1"/>
  <c r="S19" i="37"/>
  <c r="R19" i="37"/>
  <c r="Q19" i="37"/>
  <c r="P19" i="37"/>
  <c r="E19" i="37"/>
  <c r="T19" i="37" s="1"/>
  <c r="S18" i="37"/>
  <c r="R18" i="37"/>
  <c r="Q18" i="37"/>
  <c r="P18" i="37"/>
  <c r="E18" i="37"/>
  <c r="T18" i="37" s="1"/>
  <c r="S17" i="37"/>
  <c r="R17" i="37"/>
  <c r="Q17" i="37"/>
  <c r="P17" i="37"/>
  <c r="E17" i="37"/>
  <c r="S16" i="37"/>
  <c r="R16" i="37"/>
  <c r="Q16" i="37"/>
  <c r="P16" i="37"/>
  <c r="E16" i="37"/>
  <c r="U16" i="37" s="1"/>
  <c r="S15" i="37"/>
  <c r="R15" i="37"/>
  <c r="Q15" i="37"/>
  <c r="P15" i="37"/>
  <c r="E15" i="37"/>
  <c r="T15" i="37" s="1"/>
  <c r="T14" i="37"/>
  <c r="S14" i="37"/>
  <c r="R14" i="37"/>
  <c r="Q14" i="37"/>
  <c r="P14" i="37"/>
  <c r="E14" i="37"/>
  <c r="U14" i="37" s="1"/>
  <c r="S13" i="37"/>
  <c r="R13" i="37"/>
  <c r="Q13" i="37"/>
  <c r="P13" i="37"/>
  <c r="E13" i="37"/>
  <c r="U13" i="37" s="1"/>
  <c r="S12" i="37"/>
  <c r="R12" i="37"/>
  <c r="Q12" i="37"/>
  <c r="P12" i="37"/>
  <c r="E12" i="37"/>
  <c r="T12" i="37" s="1"/>
  <c r="S11" i="37"/>
  <c r="R11" i="37"/>
  <c r="Q11" i="37"/>
  <c r="P11" i="37"/>
  <c r="E11" i="37"/>
  <c r="T11" i="37" s="1"/>
  <c r="U10" i="37"/>
  <c r="S10" i="37"/>
  <c r="R10" i="37"/>
  <c r="Q10" i="37"/>
  <c r="P10" i="37"/>
  <c r="E10" i="37"/>
  <c r="T10" i="37" s="1"/>
  <c r="S9" i="37"/>
  <c r="R9" i="37"/>
  <c r="S64" i="36"/>
  <c r="R64" i="36"/>
  <c r="Q64" i="36"/>
  <c r="P64" i="36"/>
  <c r="E64" i="36"/>
  <c r="U64" i="36" s="1"/>
  <c r="S63" i="36"/>
  <c r="R63" i="36"/>
  <c r="Q63" i="36"/>
  <c r="Q62" i="36" s="1"/>
  <c r="P63" i="36"/>
  <c r="E63" i="36"/>
  <c r="E62" i="36" s="1"/>
  <c r="U62" i="36" s="1"/>
  <c r="S62" i="36"/>
  <c r="R62" i="36"/>
  <c r="S60" i="36"/>
  <c r="R60" i="36"/>
  <c r="Q60" i="36"/>
  <c r="P60" i="36"/>
  <c r="E60" i="36"/>
  <c r="T60" i="36" s="1"/>
  <c r="U59" i="36"/>
  <c r="S59" i="36"/>
  <c r="R59" i="36"/>
  <c r="Q59" i="36"/>
  <c r="P59" i="36"/>
  <c r="E59" i="36"/>
  <c r="T59" i="36" s="1"/>
  <c r="S58" i="36"/>
  <c r="R58" i="36"/>
  <c r="Q58" i="36"/>
  <c r="P58" i="36"/>
  <c r="E58" i="36"/>
  <c r="U58" i="36" s="1"/>
  <c r="S57" i="36"/>
  <c r="R57" i="36"/>
  <c r="Q57" i="36"/>
  <c r="P57" i="36"/>
  <c r="E57" i="36"/>
  <c r="S56" i="36"/>
  <c r="R56" i="36"/>
  <c r="U55" i="36"/>
  <c r="S55" i="36"/>
  <c r="R55" i="36"/>
  <c r="Q55" i="36"/>
  <c r="P55" i="36"/>
  <c r="E55" i="36"/>
  <c r="T55" i="36" s="1"/>
  <c r="U54" i="36"/>
  <c r="S54" i="36"/>
  <c r="R54" i="36"/>
  <c r="Q54" i="36"/>
  <c r="P54" i="36"/>
  <c r="E54" i="36"/>
  <c r="T54" i="36" s="1"/>
  <c r="S53" i="36"/>
  <c r="R53" i="36"/>
  <c r="Q53" i="36"/>
  <c r="P53" i="36"/>
  <c r="E53" i="36"/>
  <c r="S52" i="36"/>
  <c r="R52" i="36"/>
  <c r="Q52" i="36"/>
  <c r="P52" i="36"/>
  <c r="E52" i="36"/>
  <c r="U52" i="36" s="1"/>
  <c r="S51" i="36"/>
  <c r="R51" i="36"/>
  <c r="Q51" i="36"/>
  <c r="P51" i="36"/>
  <c r="E51" i="36"/>
  <c r="S50" i="36"/>
  <c r="R50" i="36"/>
  <c r="Q50" i="36"/>
  <c r="P50" i="36"/>
  <c r="E50" i="36"/>
  <c r="U50" i="36" s="1"/>
  <c r="S49" i="36"/>
  <c r="R49" i="36"/>
  <c r="Q49" i="36"/>
  <c r="P49" i="36"/>
  <c r="E49" i="36"/>
  <c r="U49" i="36" s="1"/>
  <c r="S48" i="36"/>
  <c r="R48" i="36"/>
  <c r="Q48" i="36"/>
  <c r="P48" i="36"/>
  <c r="E48" i="36"/>
  <c r="T48" i="36" s="1"/>
  <c r="U47" i="36"/>
  <c r="S47" i="36"/>
  <c r="R47" i="36"/>
  <c r="Q47" i="36"/>
  <c r="P47" i="36"/>
  <c r="E47" i="36"/>
  <c r="T47" i="36" s="1"/>
  <c r="S46" i="36"/>
  <c r="R46" i="36"/>
  <c r="Q46" i="36"/>
  <c r="P46" i="36"/>
  <c r="E46" i="36"/>
  <c r="T46" i="36" s="1"/>
  <c r="S45" i="36"/>
  <c r="R45" i="36"/>
  <c r="Q45" i="36"/>
  <c r="P45" i="36"/>
  <c r="E45" i="36"/>
  <c r="U45" i="36" s="1"/>
  <c r="S44" i="36"/>
  <c r="R44" i="36"/>
  <c r="S42" i="36"/>
  <c r="R42" i="36"/>
  <c r="Q42" i="36"/>
  <c r="P42" i="36"/>
  <c r="E42" i="36"/>
  <c r="U42" i="36" s="1"/>
  <c r="T41" i="36"/>
  <c r="S41" i="36"/>
  <c r="R41" i="36"/>
  <c r="Q41" i="36"/>
  <c r="P41" i="36"/>
  <c r="E41" i="36"/>
  <c r="U41" i="36" s="1"/>
  <c r="S40" i="36"/>
  <c r="R40" i="36"/>
  <c r="Q40" i="36"/>
  <c r="P40" i="36"/>
  <c r="E40" i="36"/>
  <c r="U40" i="36" s="1"/>
  <c r="S39" i="36"/>
  <c r="R39" i="36"/>
  <c r="Q39" i="36"/>
  <c r="P39" i="36"/>
  <c r="E39" i="36"/>
  <c r="U39" i="36" s="1"/>
  <c r="S38" i="36"/>
  <c r="R38" i="36"/>
  <c r="Q38" i="36"/>
  <c r="P38" i="36"/>
  <c r="E38" i="36"/>
  <c r="T38" i="36" s="1"/>
  <c r="S37" i="36"/>
  <c r="R37" i="36"/>
  <c r="Q37" i="36"/>
  <c r="P37" i="36"/>
  <c r="E37" i="36"/>
  <c r="T37" i="36" s="1"/>
  <c r="S36" i="36"/>
  <c r="R36" i="36"/>
  <c r="Q36" i="36"/>
  <c r="U36" i="36" s="1"/>
  <c r="P36" i="36"/>
  <c r="E36" i="36"/>
  <c r="T36" i="36" s="1"/>
  <c r="S35" i="36"/>
  <c r="R35" i="36"/>
  <c r="Q35" i="36"/>
  <c r="P35" i="36"/>
  <c r="E35" i="36"/>
  <c r="U35" i="36" s="1"/>
  <c r="U34" i="36"/>
  <c r="T34" i="36"/>
  <c r="S34" i="36"/>
  <c r="R34" i="36"/>
  <c r="Q34" i="36"/>
  <c r="P34" i="36"/>
  <c r="E34" i="36"/>
  <c r="S33" i="36"/>
  <c r="R33" i="36"/>
  <c r="Q33" i="36"/>
  <c r="P33" i="36"/>
  <c r="E33" i="36"/>
  <c r="S32" i="36"/>
  <c r="R32" i="36"/>
  <c r="Q32" i="36"/>
  <c r="P32" i="36"/>
  <c r="E32" i="36"/>
  <c r="S31" i="36"/>
  <c r="R31" i="36"/>
  <c r="Q31" i="36"/>
  <c r="P31" i="36"/>
  <c r="E31" i="36"/>
  <c r="S30" i="36"/>
  <c r="R30" i="36"/>
  <c r="Q30" i="36"/>
  <c r="P30" i="36"/>
  <c r="E30" i="36"/>
  <c r="T30" i="36" s="1"/>
  <c r="S29" i="36"/>
  <c r="R29" i="36"/>
  <c r="Q29" i="36"/>
  <c r="P29" i="36"/>
  <c r="E29" i="36"/>
  <c r="T29" i="36" s="1"/>
  <c r="S28" i="36"/>
  <c r="R28" i="36"/>
  <c r="S27" i="36"/>
  <c r="R27" i="36"/>
  <c r="Q27" i="36"/>
  <c r="P27" i="36"/>
  <c r="E27" i="36"/>
  <c r="S26" i="36"/>
  <c r="R26" i="36"/>
  <c r="Q26" i="36"/>
  <c r="P26" i="36"/>
  <c r="E26" i="36"/>
  <c r="U26" i="36" s="1"/>
  <c r="S25" i="36"/>
  <c r="R25" i="36"/>
  <c r="Q25" i="36"/>
  <c r="P25" i="36"/>
  <c r="E25" i="36"/>
  <c r="T25" i="36" s="1"/>
  <c r="U24" i="36"/>
  <c r="S24" i="36"/>
  <c r="R24" i="36"/>
  <c r="Q24" i="36"/>
  <c r="P24" i="36"/>
  <c r="E24" i="36"/>
  <c r="T24" i="36" s="1"/>
  <c r="S23" i="36"/>
  <c r="R23" i="36"/>
  <c r="Q23" i="36"/>
  <c r="P23" i="36"/>
  <c r="E23" i="36"/>
  <c r="T22" i="36"/>
  <c r="S22" i="36"/>
  <c r="R22" i="36"/>
  <c r="Q22" i="36"/>
  <c r="P22" i="36"/>
  <c r="E22" i="36"/>
  <c r="U22" i="36" s="1"/>
  <c r="S21" i="36"/>
  <c r="R21" i="36"/>
  <c r="Q21" i="36"/>
  <c r="P21" i="36"/>
  <c r="E21" i="36"/>
  <c r="U20" i="36"/>
  <c r="T20" i="36"/>
  <c r="S20" i="36"/>
  <c r="R20" i="36"/>
  <c r="Q20" i="36"/>
  <c r="P20" i="36"/>
  <c r="E20" i="36"/>
  <c r="S19" i="36"/>
  <c r="R19" i="36"/>
  <c r="Q19" i="36"/>
  <c r="P19" i="36"/>
  <c r="E19" i="36"/>
  <c r="U19" i="36" s="1"/>
  <c r="S18" i="36"/>
  <c r="R18" i="36"/>
  <c r="Q18" i="36"/>
  <c r="P18" i="36"/>
  <c r="E18" i="36"/>
  <c r="U18" i="36" s="1"/>
  <c r="S17" i="36"/>
  <c r="R17" i="36"/>
  <c r="Q17" i="36"/>
  <c r="P17" i="36"/>
  <c r="E17" i="36"/>
  <c r="T17" i="36" s="1"/>
  <c r="S16" i="36"/>
  <c r="R16" i="36"/>
  <c r="Q16" i="36"/>
  <c r="P16" i="36"/>
  <c r="E16" i="36"/>
  <c r="T16" i="36" s="1"/>
  <c r="S15" i="36"/>
  <c r="R15" i="36"/>
  <c r="Q15" i="36"/>
  <c r="P15" i="36"/>
  <c r="E15" i="36"/>
  <c r="T15" i="36" s="1"/>
  <c r="T14" i="36"/>
  <c r="S14" i="36"/>
  <c r="R14" i="36"/>
  <c r="Q14" i="36"/>
  <c r="P14" i="36"/>
  <c r="E14" i="36"/>
  <c r="U14" i="36" s="1"/>
  <c r="S13" i="36"/>
  <c r="R13" i="36"/>
  <c r="Q13" i="36"/>
  <c r="P13" i="36"/>
  <c r="E13" i="36"/>
  <c r="S12" i="36"/>
  <c r="R12" i="36"/>
  <c r="Q12" i="36"/>
  <c r="P12" i="36"/>
  <c r="E12" i="36"/>
  <c r="U12" i="36" s="1"/>
  <c r="S11" i="36"/>
  <c r="R11" i="36"/>
  <c r="Q11" i="36"/>
  <c r="P11" i="36"/>
  <c r="E11" i="36"/>
  <c r="U11" i="36" s="1"/>
  <c r="S10" i="36"/>
  <c r="R10" i="36"/>
  <c r="Q10" i="36"/>
  <c r="P10" i="36"/>
  <c r="E10" i="36"/>
  <c r="S9" i="36"/>
  <c r="R9" i="36"/>
  <c r="S64" i="35"/>
  <c r="R64" i="35"/>
  <c r="Q64" i="35"/>
  <c r="P64" i="35"/>
  <c r="E64" i="35"/>
  <c r="U64" i="35" s="1"/>
  <c r="S63" i="35"/>
  <c r="R63" i="35"/>
  <c r="Q63" i="35"/>
  <c r="Q62" i="35" s="1"/>
  <c r="P63" i="35"/>
  <c r="P62" i="35" s="1"/>
  <c r="E63" i="35"/>
  <c r="S62" i="35"/>
  <c r="R62" i="35"/>
  <c r="S60" i="35"/>
  <c r="R60" i="35"/>
  <c r="Q60" i="35"/>
  <c r="P60" i="35"/>
  <c r="E60" i="35"/>
  <c r="U60" i="35" s="1"/>
  <c r="S59" i="35"/>
  <c r="R59" i="35"/>
  <c r="Q59" i="35"/>
  <c r="P59" i="35"/>
  <c r="E59" i="35"/>
  <c r="U59" i="35" s="1"/>
  <c r="S58" i="35"/>
  <c r="R58" i="35"/>
  <c r="Q58" i="35"/>
  <c r="P58" i="35"/>
  <c r="E58" i="35"/>
  <c r="T58" i="35" s="1"/>
  <c r="U57" i="35"/>
  <c r="S57" i="35"/>
  <c r="R57" i="35"/>
  <c r="Q57" i="35"/>
  <c r="P57" i="35"/>
  <c r="E57" i="35"/>
  <c r="T57" i="35" s="1"/>
  <c r="S56" i="35"/>
  <c r="R56" i="35"/>
  <c r="T55" i="35"/>
  <c r="S55" i="35"/>
  <c r="R55" i="35"/>
  <c r="Q55" i="35"/>
  <c r="P55" i="35"/>
  <c r="E55" i="35"/>
  <c r="U55" i="35" s="1"/>
  <c r="S54" i="35"/>
  <c r="R54" i="35"/>
  <c r="Q54" i="35"/>
  <c r="P54" i="35"/>
  <c r="E54" i="35"/>
  <c r="U54" i="35" s="1"/>
  <c r="S53" i="35"/>
  <c r="R53" i="35"/>
  <c r="Q53" i="35"/>
  <c r="P53" i="35"/>
  <c r="E53" i="35"/>
  <c r="T53" i="35" s="1"/>
  <c r="S52" i="35"/>
  <c r="R52" i="35"/>
  <c r="Q52" i="35"/>
  <c r="P52" i="35"/>
  <c r="E52" i="35"/>
  <c r="T52" i="35" s="1"/>
  <c r="S51" i="35"/>
  <c r="R51" i="35"/>
  <c r="Q51" i="35"/>
  <c r="P51" i="35"/>
  <c r="E51" i="35"/>
  <c r="T51" i="35" s="1"/>
  <c r="S50" i="35"/>
  <c r="R50" i="35"/>
  <c r="Q50" i="35"/>
  <c r="P50" i="35"/>
  <c r="E50" i="35"/>
  <c r="U50" i="35" s="1"/>
  <c r="S49" i="35"/>
  <c r="R49" i="35"/>
  <c r="Q49" i="35"/>
  <c r="P49" i="35"/>
  <c r="E49" i="35"/>
  <c r="T49" i="35" s="1"/>
  <c r="U48" i="35"/>
  <c r="S48" i="35"/>
  <c r="R48" i="35"/>
  <c r="Q48" i="35"/>
  <c r="P48" i="35"/>
  <c r="E48" i="35"/>
  <c r="T48" i="35" s="1"/>
  <c r="T47" i="35"/>
  <c r="S47" i="35"/>
  <c r="R47" i="35"/>
  <c r="Q47" i="35"/>
  <c r="P47" i="35"/>
  <c r="E47" i="35"/>
  <c r="U47" i="35" s="1"/>
  <c r="S46" i="35"/>
  <c r="R46" i="35"/>
  <c r="Q46" i="35"/>
  <c r="P46" i="35"/>
  <c r="E46" i="35"/>
  <c r="U46" i="35" s="1"/>
  <c r="S45" i="35"/>
  <c r="R45" i="35"/>
  <c r="Q45" i="35"/>
  <c r="P45" i="35"/>
  <c r="E45" i="35"/>
  <c r="S44" i="35"/>
  <c r="R44" i="35"/>
  <c r="S42" i="35"/>
  <c r="R42" i="35"/>
  <c r="Q42" i="35"/>
  <c r="P42" i="35"/>
  <c r="E42" i="35"/>
  <c r="T42" i="35" s="1"/>
  <c r="S41" i="35"/>
  <c r="R41" i="35"/>
  <c r="Q41" i="35"/>
  <c r="P41" i="35"/>
  <c r="E41" i="35"/>
  <c r="T41" i="35" s="1"/>
  <c r="S40" i="35"/>
  <c r="R40" i="35"/>
  <c r="Q40" i="35"/>
  <c r="P40" i="35"/>
  <c r="E40" i="35"/>
  <c r="U40" i="35" s="1"/>
  <c r="T39" i="35"/>
  <c r="S39" i="35"/>
  <c r="R39" i="35"/>
  <c r="Q39" i="35"/>
  <c r="P39" i="35"/>
  <c r="E39" i="35"/>
  <c r="U39" i="35" s="1"/>
  <c r="S38" i="35"/>
  <c r="R38" i="35"/>
  <c r="Q38" i="35"/>
  <c r="P38" i="35"/>
  <c r="E38" i="35"/>
  <c r="U38" i="35" s="1"/>
  <c r="T37" i="35"/>
  <c r="S37" i="35"/>
  <c r="R37" i="35"/>
  <c r="Q37" i="35"/>
  <c r="P37" i="35"/>
  <c r="E37" i="35"/>
  <c r="U37" i="35" s="1"/>
  <c r="S36" i="35"/>
  <c r="R36" i="35"/>
  <c r="Q36" i="35"/>
  <c r="P36" i="35"/>
  <c r="E36" i="35"/>
  <c r="U36" i="35" s="1"/>
  <c r="S35" i="35"/>
  <c r="R35" i="35"/>
  <c r="Q35" i="35"/>
  <c r="P35" i="35"/>
  <c r="E35" i="35"/>
  <c r="T35" i="35" s="1"/>
  <c r="S34" i="35"/>
  <c r="R34" i="35"/>
  <c r="Q34" i="35"/>
  <c r="P34" i="35"/>
  <c r="E34" i="35"/>
  <c r="S33" i="35"/>
  <c r="R33" i="35"/>
  <c r="Q33" i="35"/>
  <c r="U33" i="35" s="1"/>
  <c r="P33" i="35"/>
  <c r="E33" i="35"/>
  <c r="S32" i="35"/>
  <c r="R32" i="35"/>
  <c r="Q32" i="35"/>
  <c r="P32" i="35"/>
  <c r="E32" i="35"/>
  <c r="T31" i="35"/>
  <c r="S31" i="35"/>
  <c r="R31" i="35"/>
  <c r="Q31" i="35"/>
  <c r="P31" i="35"/>
  <c r="E31" i="35"/>
  <c r="U31" i="35" s="1"/>
  <c r="U30" i="35"/>
  <c r="T30" i="35"/>
  <c r="S30" i="35"/>
  <c r="R30" i="35"/>
  <c r="Q30" i="35"/>
  <c r="P30" i="35"/>
  <c r="E30" i="35"/>
  <c r="S29" i="35"/>
  <c r="R29" i="35"/>
  <c r="Q29" i="35"/>
  <c r="P29" i="35"/>
  <c r="E29" i="35"/>
  <c r="T29" i="35" s="1"/>
  <c r="S28" i="35"/>
  <c r="R28" i="35"/>
  <c r="T27" i="35"/>
  <c r="S27" i="35"/>
  <c r="R27" i="35"/>
  <c r="Q27" i="35"/>
  <c r="P27" i="35"/>
  <c r="E27" i="35"/>
  <c r="U27" i="35" s="1"/>
  <c r="S26" i="35"/>
  <c r="R26" i="35"/>
  <c r="Q26" i="35"/>
  <c r="P26" i="35"/>
  <c r="E26" i="35"/>
  <c r="U26" i="35" s="1"/>
  <c r="U25" i="35"/>
  <c r="T25" i="35"/>
  <c r="S25" i="35"/>
  <c r="R25" i="35"/>
  <c r="Q25" i="35"/>
  <c r="P25" i="35"/>
  <c r="E25" i="35"/>
  <c r="S24" i="35"/>
  <c r="R24" i="35"/>
  <c r="Q24" i="35"/>
  <c r="P24" i="35"/>
  <c r="E24" i="35"/>
  <c r="U24" i="35" s="1"/>
  <c r="S23" i="35"/>
  <c r="R23" i="35"/>
  <c r="Q23" i="35"/>
  <c r="P23" i="35"/>
  <c r="E23" i="35"/>
  <c r="U23" i="35" s="1"/>
  <c r="S22" i="35"/>
  <c r="R22" i="35"/>
  <c r="Q22" i="35"/>
  <c r="P22" i="35"/>
  <c r="E22" i="35"/>
  <c r="T22" i="35" s="1"/>
  <c r="U21" i="35"/>
  <c r="S21" i="35"/>
  <c r="R21" i="35"/>
  <c r="Q21" i="35"/>
  <c r="P21" i="35"/>
  <c r="E21" i="35"/>
  <c r="T21" i="35" s="1"/>
  <c r="S20" i="35"/>
  <c r="R20" i="35"/>
  <c r="Q20" i="35"/>
  <c r="P20" i="35"/>
  <c r="E20" i="35"/>
  <c r="T20" i="35" s="1"/>
  <c r="S19" i="35"/>
  <c r="R19" i="35"/>
  <c r="Q19" i="35"/>
  <c r="P19" i="35"/>
  <c r="E19" i="35"/>
  <c r="U19" i="35" s="1"/>
  <c r="S18" i="35"/>
  <c r="R18" i="35"/>
  <c r="Q18" i="35"/>
  <c r="P18" i="35"/>
  <c r="E18" i="35"/>
  <c r="U18" i="35" s="1"/>
  <c r="S17" i="35"/>
  <c r="R17" i="35"/>
  <c r="Q17" i="35"/>
  <c r="P17" i="35"/>
  <c r="E17" i="35"/>
  <c r="U17" i="35" s="1"/>
  <c r="S16" i="35"/>
  <c r="R16" i="35"/>
  <c r="Q16" i="35"/>
  <c r="P16" i="35"/>
  <c r="E16" i="35"/>
  <c r="S15" i="35"/>
  <c r="R15" i="35"/>
  <c r="Q15" i="35"/>
  <c r="P15" i="35"/>
  <c r="E15" i="35"/>
  <c r="U15" i="35" s="1"/>
  <c r="S14" i="35"/>
  <c r="R14" i="35"/>
  <c r="Q14" i="35"/>
  <c r="P14" i="35"/>
  <c r="E14" i="35"/>
  <c r="T14" i="35" s="1"/>
  <c r="S13" i="35"/>
  <c r="R13" i="35"/>
  <c r="Q13" i="35"/>
  <c r="P13" i="35"/>
  <c r="E13" i="35"/>
  <c r="T13" i="35" s="1"/>
  <c r="S12" i="35"/>
  <c r="R12" i="35"/>
  <c r="Q12" i="35"/>
  <c r="P12" i="35"/>
  <c r="E12" i="35"/>
  <c r="S11" i="35"/>
  <c r="R11" i="35"/>
  <c r="Q11" i="35"/>
  <c r="P11" i="35"/>
  <c r="E11" i="35"/>
  <c r="U11" i="35" s="1"/>
  <c r="U10" i="35"/>
  <c r="T10" i="35"/>
  <c r="S10" i="35"/>
  <c r="R10" i="35"/>
  <c r="Q10" i="35"/>
  <c r="P10" i="35"/>
  <c r="E10" i="35"/>
  <c r="S9" i="35"/>
  <c r="R9" i="35"/>
  <c r="R8" i="35"/>
  <c r="S64" i="34"/>
  <c r="R64" i="34"/>
  <c r="Q64" i="34"/>
  <c r="P64" i="34"/>
  <c r="E64" i="34"/>
  <c r="T64" i="34" s="1"/>
  <c r="U63" i="34"/>
  <c r="S63" i="34"/>
  <c r="R63" i="34"/>
  <c r="Q63" i="34"/>
  <c r="P63" i="34"/>
  <c r="E63" i="34"/>
  <c r="S62" i="34"/>
  <c r="R62" i="34"/>
  <c r="S60" i="34"/>
  <c r="R60" i="34"/>
  <c r="Q60" i="34"/>
  <c r="P60" i="34"/>
  <c r="E60" i="34"/>
  <c r="U60" i="34" s="1"/>
  <c r="S59" i="34"/>
  <c r="R59" i="34"/>
  <c r="Q59" i="34"/>
  <c r="P59" i="34"/>
  <c r="E59" i="34"/>
  <c r="S58" i="34"/>
  <c r="R58" i="34"/>
  <c r="Q58" i="34"/>
  <c r="P58" i="34"/>
  <c r="E58" i="34"/>
  <c r="U58" i="34" s="1"/>
  <c r="T57" i="34"/>
  <c r="S57" i="34"/>
  <c r="R57" i="34"/>
  <c r="Q57" i="34"/>
  <c r="P57" i="34"/>
  <c r="E57" i="34"/>
  <c r="S56" i="34"/>
  <c r="R56" i="34"/>
  <c r="T55" i="34"/>
  <c r="S55" i="34"/>
  <c r="R55" i="34"/>
  <c r="Q55" i="34"/>
  <c r="P55" i="34"/>
  <c r="E55" i="34"/>
  <c r="U55" i="34" s="1"/>
  <c r="S54" i="34"/>
  <c r="R54" i="34"/>
  <c r="Q54" i="34"/>
  <c r="P54" i="34"/>
  <c r="E54" i="34"/>
  <c r="T53" i="34"/>
  <c r="S53" i="34"/>
  <c r="R53" i="34"/>
  <c r="Q53" i="34"/>
  <c r="P53" i="34"/>
  <c r="E53" i="34"/>
  <c r="U53" i="34" s="1"/>
  <c r="S52" i="34"/>
  <c r="R52" i="34"/>
  <c r="Q52" i="34"/>
  <c r="P52" i="34"/>
  <c r="E52" i="34"/>
  <c r="U52" i="34" s="1"/>
  <c r="S51" i="34"/>
  <c r="R51" i="34"/>
  <c r="Q51" i="34"/>
  <c r="P51" i="34"/>
  <c r="E51" i="34"/>
  <c r="U51" i="34" s="1"/>
  <c r="S50" i="34"/>
  <c r="R50" i="34"/>
  <c r="Q50" i="34"/>
  <c r="P50" i="34"/>
  <c r="E50" i="34"/>
  <c r="T50" i="34" s="1"/>
  <c r="S49" i="34"/>
  <c r="R49" i="34"/>
  <c r="Q49" i="34"/>
  <c r="P49" i="34"/>
  <c r="E49" i="34"/>
  <c r="T49" i="34" s="1"/>
  <c r="S48" i="34"/>
  <c r="R48" i="34"/>
  <c r="Q48" i="34"/>
  <c r="P48" i="34"/>
  <c r="E48" i="34"/>
  <c r="T48" i="34" s="1"/>
  <c r="T47" i="34"/>
  <c r="S47" i="34"/>
  <c r="R47" i="34"/>
  <c r="Q47" i="34"/>
  <c r="P47" i="34"/>
  <c r="E47" i="34"/>
  <c r="U47" i="34" s="1"/>
  <c r="U46" i="34"/>
  <c r="T46" i="34"/>
  <c r="S46" i="34"/>
  <c r="R46" i="34"/>
  <c r="Q46" i="34"/>
  <c r="P46" i="34"/>
  <c r="E46" i="34"/>
  <c r="U45" i="34"/>
  <c r="T45" i="34"/>
  <c r="S45" i="34"/>
  <c r="R45" i="34"/>
  <c r="Q45" i="34"/>
  <c r="P45" i="34"/>
  <c r="E45" i="34"/>
  <c r="S44" i="34"/>
  <c r="R44" i="34"/>
  <c r="S43" i="34"/>
  <c r="S42" i="34"/>
  <c r="R42" i="34"/>
  <c r="Q42" i="34"/>
  <c r="P42" i="34"/>
  <c r="E42" i="34"/>
  <c r="U42" i="34" s="1"/>
  <c r="S41" i="34"/>
  <c r="R41" i="34"/>
  <c r="Q41" i="34"/>
  <c r="P41" i="34"/>
  <c r="E41" i="34"/>
  <c r="U41" i="34" s="1"/>
  <c r="S40" i="34"/>
  <c r="R40" i="34"/>
  <c r="Q40" i="34"/>
  <c r="P40" i="34"/>
  <c r="E40" i="34"/>
  <c r="T40" i="34" s="1"/>
  <c r="S39" i="34"/>
  <c r="R39" i="34"/>
  <c r="Q39" i="34"/>
  <c r="P39" i="34"/>
  <c r="E39" i="34"/>
  <c r="T39" i="34" s="1"/>
  <c r="U38" i="34"/>
  <c r="S38" i="34"/>
  <c r="R38" i="34"/>
  <c r="Q38" i="34"/>
  <c r="P38" i="34"/>
  <c r="E38" i="34"/>
  <c r="T38" i="34" s="1"/>
  <c r="S37" i="34"/>
  <c r="R37" i="34"/>
  <c r="Q37" i="34"/>
  <c r="P37" i="34"/>
  <c r="E37" i="34"/>
  <c r="U37" i="34" s="1"/>
  <c r="U36" i="34"/>
  <c r="S36" i="34"/>
  <c r="R36" i="34"/>
  <c r="Q36" i="34"/>
  <c r="P36" i="34"/>
  <c r="E36" i="34"/>
  <c r="T36" i="34" s="1"/>
  <c r="S35" i="34"/>
  <c r="R35" i="34"/>
  <c r="Q35" i="34"/>
  <c r="P35" i="34"/>
  <c r="E35" i="34"/>
  <c r="U35" i="34" s="1"/>
  <c r="S34" i="34"/>
  <c r="R34" i="34"/>
  <c r="Q34" i="34"/>
  <c r="P34" i="34"/>
  <c r="E34" i="34"/>
  <c r="S33" i="34"/>
  <c r="R33" i="34"/>
  <c r="Q33" i="34"/>
  <c r="P33" i="34"/>
  <c r="E33" i="34"/>
  <c r="U33" i="34" s="1"/>
  <c r="S32" i="34"/>
  <c r="R32" i="34"/>
  <c r="Q32" i="34"/>
  <c r="P32" i="34"/>
  <c r="E32" i="34"/>
  <c r="T32" i="34" s="1"/>
  <c r="S31" i="34"/>
  <c r="R31" i="34"/>
  <c r="Q31" i="34"/>
  <c r="U31" i="34" s="1"/>
  <c r="P31" i="34"/>
  <c r="E31" i="34"/>
  <c r="S30" i="34"/>
  <c r="R30" i="34"/>
  <c r="Q30" i="34"/>
  <c r="P30" i="34"/>
  <c r="E30" i="34"/>
  <c r="T30" i="34" s="1"/>
  <c r="T29" i="34"/>
  <c r="S29" i="34"/>
  <c r="R29" i="34"/>
  <c r="Q29" i="34"/>
  <c r="P29" i="34"/>
  <c r="E29" i="34"/>
  <c r="U29" i="34" s="1"/>
  <c r="S28" i="34"/>
  <c r="R28" i="34"/>
  <c r="S27" i="34"/>
  <c r="R27" i="34"/>
  <c r="Q27" i="34"/>
  <c r="P27" i="34"/>
  <c r="E27" i="34"/>
  <c r="T27" i="34" s="1"/>
  <c r="U26" i="34"/>
  <c r="S26" i="34"/>
  <c r="R26" i="34"/>
  <c r="Q26" i="34"/>
  <c r="P26" i="34"/>
  <c r="E26" i="34"/>
  <c r="T26" i="34" s="1"/>
  <c r="U25" i="34"/>
  <c r="S25" i="34"/>
  <c r="R25" i="34"/>
  <c r="Q25" i="34"/>
  <c r="P25" i="34"/>
  <c r="E25" i="34"/>
  <c r="T25" i="34" s="1"/>
  <c r="S24" i="34"/>
  <c r="R24" i="34"/>
  <c r="Q24" i="34"/>
  <c r="P24" i="34"/>
  <c r="E24" i="34"/>
  <c r="T23" i="34"/>
  <c r="S23" i="34"/>
  <c r="R23" i="34"/>
  <c r="Q23" i="34"/>
  <c r="P23" i="34"/>
  <c r="E23" i="34"/>
  <c r="U23" i="34" s="1"/>
  <c r="S22" i="34"/>
  <c r="R22" i="34"/>
  <c r="Q22" i="34"/>
  <c r="P22" i="34"/>
  <c r="E22" i="34"/>
  <c r="T21" i="34"/>
  <c r="S21" i="34"/>
  <c r="R21" i="34"/>
  <c r="Q21" i="34"/>
  <c r="P21" i="34"/>
  <c r="E21" i="34"/>
  <c r="U21" i="34" s="1"/>
  <c r="S20" i="34"/>
  <c r="R20" i="34"/>
  <c r="Q20" i="34"/>
  <c r="P20" i="34"/>
  <c r="E20" i="34"/>
  <c r="U20" i="34" s="1"/>
  <c r="S19" i="34"/>
  <c r="R19" i="34"/>
  <c r="Q19" i="34"/>
  <c r="P19" i="34"/>
  <c r="E19" i="34"/>
  <c r="T19" i="34" s="1"/>
  <c r="S18" i="34"/>
  <c r="R18" i="34"/>
  <c r="Q18" i="34"/>
  <c r="P18" i="34"/>
  <c r="E18" i="34"/>
  <c r="T18" i="34" s="1"/>
  <c r="U17" i="34"/>
  <c r="S17" i="34"/>
  <c r="R17" i="34"/>
  <c r="Q17" i="34"/>
  <c r="P17" i="34"/>
  <c r="E17" i="34"/>
  <c r="T17" i="34" s="1"/>
  <c r="S16" i="34"/>
  <c r="R16" i="34"/>
  <c r="Q16" i="34"/>
  <c r="P16" i="34"/>
  <c r="E16" i="34"/>
  <c r="U15" i="34"/>
  <c r="T15" i="34"/>
  <c r="S15" i="34"/>
  <c r="R15" i="34"/>
  <c r="Q15" i="34"/>
  <c r="P15" i="34"/>
  <c r="E15" i="34"/>
  <c r="U14" i="34"/>
  <c r="T14" i="34"/>
  <c r="S14" i="34"/>
  <c r="R14" i="34"/>
  <c r="Q14" i="34"/>
  <c r="P14" i="34"/>
  <c r="E14" i="34"/>
  <c r="T13" i="34"/>
  <c r="S13" i="34"/>
  <c r="R13" i="34"/>
  <c r="Q13" i="34"/>
  <c r="P13" i="34"/>
  <c r="E13" i="34"/>
  <c r="U13" i="34" s="1"/>
  <c r="S12" i="34"/>
  <c r="R12" i="34"/>
  <c r="Q12" i="34"/>
  <c r="P12" i="34"/>
  <c r="E12" i="34"/>
  <c r="U12" i="34" s="1"/>
  <c r="S11" i="34"/>
  <c r="R11" i="34"/>
  <c r="Q11" i="34"/>
  <c r="P11" i="34"/>
  <c r="E11" i="34"/>
  <c r="T11" i="34" s="1"/>
  <c r="S10" i="34"/>
  <c r="R10" i="34"/>
  <c r="Q10" i="34"/>
  <c r="U10" i="34" s="1"/>
  <c r="P10" i="34"/>
  <c r="E10" i="34"/>
  <c r="S9" i="34"/>
  <c r="R9" i="34"/>
  <c r="R8" i="34"/>
  <c r="S64" i="33"/>
  <c r="R64" i="33"/>
  <c r="Q64" i="33"/>
  <c r="P64" i="33"/>
  <c r="E64" i="33"/>
  <c r="U64" i="33" s="1"/>
  <c r="S63" i="33"/>
  <c r="R63" i="33"/>
  <c r="Q63" i="33"/>
  <c r="P63" i="33"/>
  <c r="E63" i="33"/>
  <c r="S62" i="33"/>
  <c r="R62" i="33"/>
  <c r="S60" i="33"/>
  <c r="R60" i="33"/>
  <c r="Q60" i="33"/>
  <c r="P60" i="33"/>
  <c r="E60" i="33"/>
  <c r="T60" i="33" s="1"/>
  <c r="U59" i="33"/>
  <c r="S59" i="33"/>
  <c r="R59" i="33"/>
  <c r="Q59" i="33"/>
  <c r="P59" i="33"/>
  <c r="E59" i="33"/>
  <c r="T59" i="33" s="1"/>
  <c r="S58" i="33"/>
  <c r="R58" i="33"/>
  <c r="Q58" i="33"/>
  <c r="P58" i="33"/>
  <c r="E58" i="33"/>
  <c r="T58" i="33" s="1"/>
  <c r="T57" i="33"/>
  <c r="S57" i="33"/>
  <c r="R57" i="33"/>
  <c r="Q57" i="33"/>
  <c r="P57" i="33"/>
  <c r="E57" i="33"/>
  <c r="U57" i="33" s="1"/>
  <c r="S56" i="33"/>
  <c r="R56" i="33"/>
  <c r="S55" i="33"/>
  <c r="R55" i="33"/>
  <c r="Q55" i="33"/>
  <c r="P55" i="33"/>
  <c r="E55" i="33"/>
  <c r="T55" i="33" s="1"/>
  <c r="S54" i="33"/>
  <c r="R54" i="33"/>
  <c r="Q54" i="33"/>
  <c r="P54" i="33"/>
  <c r="E54" i="33"/>
  <c r="T54" i="33" s="1"/>
  <c r="S53" i="33"/>
  <c r="R53" i="33"/>
  <c r="Q53" i="33"/>
  <c r="U53" i="33" s="1"/>
  <c r="P53" i="33"/>
  <c r="E53" i="33"/>
  <c r="S52" i="33"/>
  <c r="R52" i="33"/>
  <c r="Q52" i="33"/>
  <c r="P52" i="33"/>
  <c r="E52" i="33"/>
  <c r="U52" i="33" s="1"/>
  <c r="S51" i="33"/>
  <c r="R51" i="33"/>
  <c r="Q51" i="33"/>
  <c r="P51" i="33"/>
  <c r="E51" i="33"/>
  <c r="U51" i="33" s="1"/>
  <c r="S50" i="33"/>
  <c r="R50" i="33"/>
  <c r="Q50" i="33"/>
  <c r="P50" i="33"/>
  <c r="E50" i="33"/>
  <c r="U50" i="33" s="1"/>
  <c r="S49" i="33"/>
  <c r="R49" i="33"/>
  <c r="Q49" i="33"/>
  <c r="P49" i="33"/>
  <c r="E49" i="33"/>
  <c r="U49" i="33" s="1"/>
  <c r="S48" i="33"/>
  <c r="R48" i="33"/>
  <c r="Q48" i="33"/>
  <c r="P48" i="33"/>
  <c r="E48" i="33"/>
  <c r="U48" i="33" s="1"/>
  <c r="S47" i="33"/>
  <c r="R47" i="33"/>
  <c r="Q47" i="33"/>
  <c r="P47" i="33"/>
  <c r="E47" i="33"/>
  <c r="T47" i="33" s="1"/>
  <c r="U46" i="33"/>
  <c r="S46" i="33"/>
  <c r="R46" i="33"/>
  <c r="Q46" i="33"/>
  <c r="P46" i="33"/>
  <c r="E46" i="33"/>
  <c r="T46" i="33" s="1"/>
  <c r="S45" i="33"/>
  <c r="R45" i="33"/>
  <c r="Q45" i="33"/>
  <c r="P45" i="33"/>
  <c r="E45" i="33"/>
  <c r="T45" i="33" s="1"/>
  <c r="S44" i="33"/>
  <c r="R44" i="33"/>
  <c r="S43" i="33"/>
  <c r="R43" i="33"/>
  <c r="S42" i="33"/>
  <c r="R42" i="33"/>
  <c r="Q42" i="33"/>
  <c r="P42" i="33"/>
  <c r="E42" i="33"/>
  <c r="U42" i="33" s="1"/>
  <c r="S41" i="33"/>
  <c r="R41" i="33"/>
  <c r="Q41" i="33"/>
  <c r="P41" i="33"/>
  <c r="E41" i="33"/>
  <c r="U41" i="33" s="1"/>
  <c r="S40" i="33"/>
  <c r="R40" i="33"/>
  <c r="Q40" i="33"/>
  <c r="P40" i="33"/>
  <c r="E40" i="33"/>
  <c r="S39" i="33"/>
  <c r="R39" i="33"/>
  <c r="Q39" i="33"/>
  <c r="P39" i="33"/>
  <c r="E39" i="33"/>
  <c r="U39" i="33" s="1"/>
  <c r="S38" i="33"/>
  <c r="R38" i="33"/>
  <c r="Q38" i="33"/>
  <c r="P38" i="33"/>
  <c r="E38" i="33"/>
  <c r="U38" i="33" s="1"/>
  <c r="S37" i="33"/>
  <c r="R37" i="33"/>
  <c r="Q37" i="33"/>
  <c r="P37" i="33"/>
  <c r="E37" i="33"/>
  <c r="T37" i="33" s="1"/>
  <c r="U36" i="33"/>
  <c r="S36" i="33"/>
  <c r="R36" i="33"/>
  <c r="Q36" i="33"/>
  <c r="P36" i="33"/>
  <c r="E36" i="33"/>
  <c r="T36" i="33" s="1"/>
  <c r="S35" i="33"/>
  <c r="R35" i="33"/>
  <c r="Q35" i="33"/>
  <c r="P35" i="33"/>
  <c r="E35" i="33"/>
  <c r="T35" i="33" s="1"/>
  <c r="T34" i="33"/>
  <c r="S34" i="33"/>
  <c r="R34" i="33"/>
  <c r="Q34" i="33"/>
  <c r="P34" i="33"/>
  <c r="E34" i="33"/>
  <c r="U34" i="33" s="1"/>
  <c r="U33" i="33"/>
  <c r="T33" i="33"/>
  <c r="S33" i="33"/>
  <c r="R33" i="33"/>
  <c r="Q33" i="33"/>
  <c r="P33" i="33"/>
  <c r="E33" i="33"/>
  <c r="T32" i="33"/>
  <c r="S32" i="33"/>
  <c r="R32" i="33"/>
  <c r="Q32" i="33"/>
  <c r="P32" i="33"/>
  <c r="E32" i="33"/>
  <c r="U32" i="33" s="1"/>
  <c r="T31" i="33"/>
  <c r="S31" i="33"/>
  <c r="R31" i="33"/>
  <c r="Q31" i="33"/>
  <c r="P31" i="33"/>
  <c r="E31" i="33"/>
  <c r="S30" i="33"/>
  <c r="R30" i="33"/>
  <c r="Q30" i="33"/>
  <c r="P30" i="33"/>
  <c r="E30" i="33"/>
  <c r="U30" i="33" s="1"/>
  <c r="S29" i="33"/>
  <c r="R29" i="33"/>
  <c r="Q29" i="33"/>
  <c r="P29" i="33"/>
  <c r="E29" i="33"/>
  <c r="S28" i="33"/>
  <c r="R28" i="33"/>
  <c r="U27" i="33"/>
  <c r="T27" i="33"/>
  <c r="S27" i="33"/>
  <c r="R27" i="33"/>
  <c r="Q27" i="33"/>
  <c r="P27" i="33"/>
  <c r="E27" i="33"/>
  <c r="T26" i="33"/>
  <c r="S26" i="33"/>
  <c r="R26" i="33"/>
  <c r="Q26" i="33"/>
  <c r="P26" i="33"/>
  <c r="E26" i="33"/>
  <c r="U26" i="33" s="1"/>
  <c r="S25" i="33"/>
  <c r="R25" i="33"/>
  <c r="Q25" i="33"/>
  <c r="P25" i="33"/>
  <c r="E25" i="33"/>
  <c r="U25" i="33" s="1"/>
  <c r="S24" i="33"/>
  <c r="R24" i="33"/>
  <c r="Q24" i="33"/>
  <c r="P24" i="33"/>
  <c r="E24" i="33"/>
  <c r="T24" i="33" s="1"/>
  <c r="U23" i="33"/>
  <c r="S23" i="33"/>
  <c r="R23" i="33"/>
  <c r="Q23" i="33"/>
  <c r="P23" i="33"/>
  <c r="E23" i="33"/>
  <c r="T23" i="33" s="1"/>
  <c r="U22" i="33"/>
  <c r="S22" i="33"/>
  <c r="R22" i="33"/>
  <c r="Q22" i="33"/>
  <c r="P22" i="33"/>
  <c r="E22" i="33"/>
  <c r="T22" i="33" s="1"/>
  <c r="T21" i="33"/>
  <c r="S21" i="33"/>
  <c r="R21" i="33"/>
  <c r="Q21" i="33"/>
  <c r="P21" i="33"/>
  <c r="E21" i="33"/>
  <c r="U21" i="33" s="1"/>
  <c r="S20" i="33"/>
  <c r="R20" i="33"/>
  <c r="Q20" i="33"/>
  <c r="P20" i="33"/>
  <c r="E20" i="33"/>
  <c r="T19" i="33"/>
  <c r="S19" i="33"/>
  <c r="R19" i="33"/>
  <c r="Q19" i="33"/>
  <c r="P19" i="33"/>
  <c r="E19" i="33"/>
  <c r="U19" i="33" s="1"/>
  <c r="S18" i="33"/>
  <c r="R18" i="33"/>
  <c r="Q18" i="33"/>
  <c r="P18" i="33"/>
  <c r="E18" i="33"/>
  <c r="U18" i="33" s="1"/>
  <c r="S17" i="33"/>
  <c r="R17" i="33"/>
  <c r="Q17" i="33"/>
  <c r="P17" i="33"/>
  <c r="E17" i="33"/>
  <c r="U17" i="33" s="1"/>
  <c r="S16" i="33"/>
  <c r="R16" i="33"/>
  <c r="Q16" i="33"/>
  <c r="P16" i="33"/>
  <c r="E16" i="33"/>
  <c r="S15" i="33"/>
  <c r="R15" i="33"/>
  <c r="Q15" i="33"/>
  <c r="P15" i="33"/>
  <c r="E15" i="33"/>
  <c r="T15" i="33" s="1"/>
  <c r="S14" i="33"/>
  <c r="R14" i="33"/>
  <c r="Q14" i="33"/>
  <c r="P14" i="33"/>
  <c r="E14" i="33"/>
  <c r="T13" i="33"/>
  <c r="S13" i="33"/>
  <c r="R13" i="33"/>
  <c r="Q13" i="33"/>
  <c r="P13" i="33"/>
  <c r="E13" i="33"/>
  <c r="U13" i="33" s="1"/>
  <c r="S12" i="33"/>
  <c r="R12" i="33"/>
  <c r="Q12" i="33"/>
  <c r="P12" i="33"/>
  <c r="E12" i="33"/>
  <c r="S11" i="33"/>
  <c r="R11" i="33"/>
  <c r="Q11" i="33"/>
  <c r="P11" i="33"/>
  <c r="E11" i="33"/>
  <c r="U11" i="33" s="1"/>
  <c r="S10" i="33"/>
  <c r="R10" i="33"/>
  <c r="Q10" i="33"/>
  <c r="P10" i="33"/>
  <c r="E10" i="33"/>
  <c r="T10" i="33" s="1"/>
  <c r="S9" i="33"/>
  <c r="R9" i="33"/>
  <c r="S64" i="32"/>
  <c r="R64" i="32"/>
  <c r="Q64" i="32"/>
  <c r="P64" i="32"/>
  <c r="E64" i="32"/>
  <c r="U64" i="32" s="1"/>
  <c r="U63" i="32"/>
  <c r="S63" i="32"/>
  <c r="R63" i="32"/>
  <c r="Q63" i="32"/>
  <c r="P63" i="32"/>
  <c r="P62" i="32" s="1"/>
  <c r="E63" i="32"/>
  <c r="T63" i="32" s="1"/>
  <c r="S62" i="32"/>
  <c r="R62" i="32"/>
  <c r="S60" i="32"/>
  <c r="R60" i="32"/>
  <c r="Q60" i="32"/>
  <c r="P60" i="32"/>
  <c r="E60" i="32"/>
  <c r="U60" i="32" s="1"/>
  <c r="T59" i="32"/>
  <c r="S59" i="32"/>
  <c r="R59" i="32"/>
  <c r="Q59" i="32"/>
  <c r="P59" i="32"/>
  <c r="E59" i="32"/>
  <c r="U59" i="32" s="1"/>
  <c r="S58" i="32"/>
  <c r="R58" i="32"/>
  <c r="Q58" i="32"/>
  <c r="P58" i="32"/>
  <c r="E58" i="32"/>
  <c r="U58" i="32" s="1"/>
  <c r="S57" i="32"/>
  <c r="R57" i="32"/>
  <c r="Q57" i="32"/>
  <c r="P57" i="32"/>
  <c r="E57" i="32"/>
  <c r="R56" i="32"/>
  <c r="S55" i="32"/>
  <c r="R55" i="32"/>
  <c r="Q55" i="32"/>
  <c r="P55" i="32"/>
  <c r="E55" i="32"/>
  <c r="T55" i="32" s="1"/>
  <c r="T54" i="32"/>
  <c r="S54" i="32"/>
  <c r="R54" i="32"/>
  <c r="Q54" i="32"/>
  <c r="P54" i="32"/>
  <c r="E54" i="32"/>
  <c r="U54" i="32" s="1"/>
  <c r="S53" i="32"/>
  <c r="R53" i="32"/>
  <c r="Q53" i="32"/>
  <c r="P53" i="32"/>
  <c r="E53" i="32"/>
  <c r="U53" i="32" s="1"/>
  <c r="S52" i="32"/>
  <c r="R52" i="32"/>
  <c r="Q52" i="32"/>
  <c r="P52" i="32"/>
  <c r="E52" i="32"/>
  <c r="T52" i="32" s="1"/>
  <c r="S51" i="32"/>
  <c r="R51" i="32"/>
  <c r="Q51" i="32"/>
  <c r="P51" i="32"/>
  <c r="E51" i="32"/>
  <c r="T51" i="32" s="1"/>
  <c r="S50" i="32"/>
  <c r="R50" i="32"/>
  <c r="Q50" i="32"/>
  <c r="P50" i="32"/>
  <c r="E50" i="32"/>
  <c r="T50" i="32" s="1"/>
  <c r="S49" i="32"/>
  <c r="R49" i="32"/>
  <c r="Q49" i="32"/>
  <c r="P49" i="32"/>
  <c r="E49" i="32"/>
  <c r="U49" i="32" s="1"/>
  <c r="T48" i="32"/>
  <c r="S48" i="32"/>
  <c r="R48" i="32"/>
  <c r="Q48" i="32"/>
  <c r="P48" i="32"/>
  <c r="E48" i="32"/>
  <c r="U48" i="32" s="1"/>
  <c r="S47" i="32"/>
  <c r="R47" i="32"/>
  <c r="Q47" i="32"/>
  <c r="P47" i="32"/>
  <c r="E47" i="32"/>
  <c r="T46" i="32"/>
  <c r="S46" i="32"/>
  <c r="R46" i="32"/>
  <c r="Q46" i="32"/>
  <c r="P46" i="32"/>
  <c r="E46" i="32"/>
  <c r="U46" i="32" s="1"/>
  <c r="S45" i="32"/>
  <c r="R45" i="32"/>
  <c r="Q45" i="32"/>
  <c r="P45" i="32"/>
  <c r="E45" i="32"/>
  <c r="S44" i="32"/>
  <c r="R44" i="32"/>
  <c r="R43" i="32"/>
  <c r="S42" i="32"/>
  <c r="R42" i="32"/>
  <c r="Q42" i="32"/>
  <c r="P42" i="32"/>
  <c r="E42" i="32"/>
  <c r="T42" i="32" s="1"/>
  <c r="S41" i="32"/>
  <c r="R41" i="32"/>
  <c r="Q41" i="32"/>
  <c r="P41" i="32"/>
  <c r="E41" i="32"/>
  <c r="T41" i="32" s="1"/>
  <c r="S40" i="32"/>
  <c r="R40" i="32"/>
  <c r="Q40" i="32"/>
  <c r="P40" i="32"/>
  <c r="E40" i="32"/>
  <c r="T40" i="32" s="1"/>
  <c r="T39" i="32"/>
  <c r="S39" i="32"/>
  <c r="R39" i="32"/>
  <c r="Q39" i="32"/>
  <c r="P39" i="32"/>
  <c r="E39" i="32"/>
  <c r="U39" i="32" s="1"/>
  <c r="S38" i="32"/>
  <c r="R38" i="32"/>
  <c r="Q38" i="32"/>
  <c r="P38" i="32"/>
  <c r="E38" i="32"/>
  <c r="U38" i="32" s="1"/>
  <c r="U37" i="32"/>
  <c r="T37" i="32"/>
  <c r="S37" i="32"/>
  <c r="R37" i="32"/>
  <c r="Q37" i="32"/>
  <c r="P37" i="32"/>
  <c r="E37" i="32"/>
  <c r="S36" i="32"/>
  <c r="R36" i="32"/>
  <c r="Q36" i="32"/>
  <c r="P36" i="32"/>
  <c r="E36" i="32"/>
  <c r="S35" i="32"/>
  <c r="R35" i="32"/>
  <c r="Q35" i="32"/>
  <c r="P35" i="32"/>
  <c r="E35" i="32"/>
  <c r="U35" i="32" s="1"/>
  <c r="S34" i="32"/>
  <c r="R34" i="32"/>
  <c r="Q34" i="32"/>
  <c r="P34" i="32"/>
  <c r="E34" i="32"/>
  <c r="T34" i="32" s="1"/>
  <c r="S33" i="32"/>
  <c r="R33" i="32"/>
  <c r="Q33" i="32"/>
  <c r="U33" i="32" s="1"/>
  <c r="P33" i="32"/>
  <c r="E33" i="32"/>
  <c r="U32" i="32"/>
  <c r="S32" i="32"/>
  <c r="R32" i="32"/>
  <c r="Q32" i="32"/>
  <c r="P32" i="32"/>
  <c r="E32" i="32"/>
  <c r="T32" i="32" s="1"/>
  <c r="T31" i="32"/>
  <c r="S31" i="32"/>
  <c r="R31" i="32"/>
  <c r="Q31" i="32"/>
  <c r="P31" i="32"/>
  <c r="E31" i="32"/>
  <c r="S30" i="32"/>
  <c r="R30" i="32"/>
  <c r="Q30" i="32"/>
  <c r="P30" i="32"/>
  <c r="E30" i="32"/>
  <c r="S29" i="32"/>
  <c r="R29" i="32"/>
  <c r="Q29" i="32"/>
  <c r="P29" i="32"/>
  <c r="E29" i="32"/>
  <c r="U29" i="32" s="1"/>
  <c r="S28" i="32"/>
  <c r="R28" i="32"/>
  <c r="S27" i="32"/>
  <c r="R27" i="32"/>
  <c r="Q27" i="32"/>
  <c r="P27" i="32"/>
  <c r="E27" i="32"/>
  <c r="T27" i="32" s="1"/>
  <c r="S26" i="32"/>
  <c r="R26" i="32"/>
  <c r="Q26" i="32"/>
  <c r="P26" i="32"/>
  <c r="E26" i="32"/>
  <c r="U25" i="32"/>
  <c r="T25" i="32"/>
  <c r="S25" i="32"/>
  <c r="R25" i="32"/>
  <c r="Q25" i="32"/>
  <c r="P25" i="32"/>
  <c r="E25" i="32"/>
  <c r="S24" i="32"/>
  <c r="R24" i="32"/>
  <c r="Q24" i="32"/>
  <c r="P24" i="32"/>
  <c r="E24" i="32"/>
  <c r="T23" i="32"/>
  <c r="S23" i="32"/>
  <c r="R23" i="32"/>
  <c r="Q23" i="32"/>
  <c r="P23" i="32"/>
  <c r="E23" i="32"/>
  <c r="U23" i="32" s="1"/>
  <c r="S22" i="32"/>
  <c r="R22" i="32"/>
  <c r="Q22" i="32"/>
  <c r="P22" i="32"/>
  <c r="E22" i="32"/>
  <c r="U22" i="32" s="1"/>
  <c r="S21" i="32"/>
  <c r="R21" i="32"/>
  <c r="Q21" i="32"/>
  <c r="P21" i="32"/>
  <c r="E21" i="32"/>
  <c r="T21" i="32" s="1"/>
  <c r="S20" i="32"/>
  <c r="R20" i="32"/>
  <c r="Q20" i="32"/>
  <c r="P20" i="32"/>
  <c r="E20" i="32"/>
  <c r="S19" i="32"/>
  <c r="R19" i="32"/>
  <c r="Q19" i="32"/>
  <c r="P19" i="32"/>
  <c r="E19" i="32"/>
  <c r="T19" i="32" s="1"/>
  <c r="S18" i="32"/>
  <c r="R18" i="32"/>
  <c r="Q18" i="32"/>
  <c r="P18" i="32"/>
  <c r="E18" i="32"/>
  <c r="U18" i="32" s="1"/>
  <c r="U17" i="32"/>
  <c r="T17" i="32"/>
  <c r="S17" i="32"/>
  <c r="R17" i="32"/>
  <c r="Q17" i="32"/>
  <c r="P17" i="32"/>
  <c r="E17" i="32"/>
  <c r="U16" i="32"/>
  <c r="T16" i="32"/>
  <c r="S16" i="32"/>
  <c r="R16" i="32"/>
  <c r="Q16" i="32"/>
  <c r="P16" i="32"/>
  <c r="E16" i="32"/>
  <c r="S15" i="32"/>
  <c r="R15" i="32"/>
  <c r="Q15" i="32"/>
  <c r="P15" i="32"/>
  <c r="E15" i="32"/>
  <c r="S14" i="32"/>
  <c r="R14" i="32"/>
  <c r="Q14" i="32"/>
  <c r="P14" i="32"/>
  <c r="E14" i="32"/>
  <c r="U14" i="32" s="1"/>
  <c r="S13" i="32"/>
  <c r="R13" i="32"/>
  <c r="Q13" i="32"/>
  <c r="P13" i="32"/>
  <c r="E13" i="32"/>
  <c r="T13" i="32" s="1"/>
  <c r="U12" i="32"/>
  <c r="S12" i="32"/>
  <c r="R12" i="32"/>
  <c r="Q12" i="32"/>
  <c r="P12" i="32"/>
  <c r="E12" i="32"/>
  <c r="T12" i="32" s="1"/>
  <c r="S11" i="32"/>
  <c r="R11" i="32"/>
  <c r="Q11" i="32"/>
  <c r="P11" i="32"/>
  <c r="E11" i="32"/>
  <c r="T11" i="32" s="1"/>
  <c r="S10" i="32"/>
  <c r="R10" i="32"/>
  <c r="Q10" i="32"/>
  <c r="P10" i="32"/>
  <c r="E10" i="32"/>
  <c r="U10" i="32" s="1"/>
  <c r="S9" i="32"/>
  <c r="R9" i="32"/>
  <c r="S64" i="31"/>
  <c r="R64" i="31"/>
  <c r="Q64" i="31"/>
  <c r="P64" i="31"/>
  <c r="E64" i="31"/>
  <c r="T64" i="31" s="1"/>
  <c r="U63" i="31"/>
  <c r="S63" i="31"/>
  <c r="R63" i="31"/>
  <c r="Q63" i="31"/>
  <c r="Q62" i="31" s="1"/>
  <c r="P63" i="31"/>
  <c r="E63" i="31"/>
  <c r="T63" i="31" s="1"/>
  <c r="S62" i="31"/>
  <c r="R62" i="31"/>
  <c r="S60" i="31"/>
  <c r="R60" i="31"/>
  <c r="Q60" i="31"/>
  <c r="P60" i="31"/>
  <c r="E60" i="31"/>
  <c r="T60" i="31" s="1"/>
  <c r="T59" i="31"/>
  <c r="S59" i="31"/>
  <c r="R59" i="31"/>
  <c r="Q59" i="31"/>
  <c r="P59" i="31"/>
  <c r="E59" i="31"/>
  <c r="U59" i="31" s="1"/>
  <c r="S58" i="31"/>
  <c r="R58" i="31"/>
  <c r="Q58" i="31"/>
  <c r="P58" i="31"/>
  <c r="E58" i="31"/>
  <c r="U58" i="31" s="1"/>
  <c r="T57" i="31"/>
  <c r="S57" i="31"/>
  <c r="R57" i="31"/>
  <c r="Q57" i="31"/>
  <c r="P57" i="31"/>
  <c r="E57" i="31"/>
  <c r="U57" i="31" s="1"/>
  <c r="S56" i="31"/>
  <c r="R56" i="31"/>
  <c r="S55" i="31"/>
  <c r="R55" i="31"/>
  <c r="Q55" i="31"/>
  <c r="P55" i="31"/>
  <c r="E55" i="31"/>
  <c r="S54" i="31"/>
  <c r="R54" i="31"/>
  <c r="Q54" i="31"/>
  <c r="P54" i="31"/>
  <c r="E54" i="31"/>
  <c r="U54" i="31" s="1"/>
  <c r="S53" i="31"/>
  <c r="R53" i="31"/>
  <c r="Q53" i="31"/>
  <c r="P53" i="31"/>
  <c r="E53" i="31"/>
  <c r="U53" i="31" s="1"/>
  <c r="S52" i="31"/>
  <c r="R52" i="31"/>
  <c r="Q52" i="31"/>
  <c r="P52" i="31"/>
  <c r="E52" i="31"/>
  <c r="U52" i="31" s="1"/>
  <c r="S51" i="31"/>
  <c r="R51" i="31"/>
  <c r="Q51" i="31"/>
  <c r="P51" i="31"/>
  <c r="E51" i="31"/>
  <c r="U51" i="31" s="1"/>
  <c r="S50" i="31"/>
  <c r="R50" i="31"/>
  <c r="Q50" i="31"/>
  <c r="P50" i="31"/>
  <c r="E50" i="31"/>
  <c r="U50" i="31" s="1"/>
  <c r="S49" i="31"/>
  <c r="R49" i="31"/>
  <c r="Q49" i="31"/>
  <c r="P49" i="31"/>
  <c r="E49" i="31"/>
  <c r="T49" i="31" s="1"/>
  <c r="S48" i="31"/>
  <c r="R48" i="31"/>
  <c r="Q48" i="31"/>
  <c r="P48" i="31"/>
  <c r="E48" i="31"/>
  <c r="T48" i="31" s="1"/>
  <c r="S47" i="31"/>
  <c r="R47" i="31"/>
  <c r="Q47" i="31"/>
  <c r="P47" i="31"/>
  <c r="E47" i="31"/>
  <c r="T47" i="31" s="1"/>
  <c r="S46" i="31"/>
  <c r="R46" i="31"/>
  <c r="Q46" i="31"/>
  <c r="P46" i="31"/>
  <c r="E46" i="31"/>
  <c r="U46" i="31" s="1"/>
  <c r="T45" i="31"/>
  <c r="S45" i="31"/>
  <c r="R45" i="31"/>
  <c r="Q45" i="31"/>
  <c r="P45" i="31"/>
  <c r="E45" i="31"/>
  <c r="U45" i="31" s="1"/>
  <c r="S44" i="31"/>
  <c r="R44" i="31"/>
  <c r="S43" i="31"/>
  <c r="R43" i="31"/>
  <c r="S42" i="31"/>
  <c r="R42" i="31"/>
  <c r="Q42" i="31"/>
  <c r="P42" i="31"/>
  <c r="E42" i="31"/>
  <c r="U42" i="31" s="1"/>
  <c r="S41" i="31"/>
  <c r="R41" i="31"/>
  <c r="Q41" i="31"/>
  <c r="P41" i="31"/>
  <c r="E41" i="31"/>
  <c r="U41" i="31" s="1"/>
  <c r="S40" i="31"/>
  <c r="R40" i="31"/>
  <c r="Q40" i="31"/>
  <c r="P40" i="31"/>
  <c r="E40" i="31"/>
  <c r="U40" i="31" s="1"/>
  <c r="S39" i="31"/>
  <c r="R39" i="31"/>
  <c r="Q39" i="31"/>
  <c r="P39" i="31"/>
  <c r="E39" i="31"/>
  <c r="T39" i="31" s="1"/>
  <c r="S38" i="31"/>
  <c r="R38" i="31"/>
  <c r="Q38" i="31"/>
  <c r="P38" i="31"/>
  <c r="E38" i="31"/>
  <c r="T38" i="31" s="1"/>
  <c r="S37" i="31"/>
  <c r="R37" i="31"/>
  <c r="Q37" i="31"/>
  <c r="P37" i="31"/>
  <c r="E37" i="31"/>
  <c r="T36" i="31"/>
  <c r="S36" i="31"/>
  <c r="R36" i="31"/>
  <c r="Q36" i="31"/>
  <c r="P36" i="31"/>
  <c r="E36" i="31"/>
  <c r="U36" i="31" s="1"/>
  <c r="S35" i="31"/>
  <c r="R35" i="31"/>
  <c r="Q35" i="31"/>
  <c r="P35" i="31"/>
  <c r="E35" i="31"/>
  <c r="U35" i="31" s="1"/>
  <c r="U34" i="31"/>
  <c r="T34" i="31"/>
  <c r="S34" i="31"/>
  <c r="R34" i="31"/>
  <c r="Q34" i="31"/>
  <c r="P34" i="31"/>
  <c r="E34" i="31"/>
  <c r="S33" i="31"/>
  <c r="R33" i="31"/>
  <c r="Q33" i="31"/>
  <c r="P33" i="31"/>
  <c r="E33" i="31"/>
  <c r="U33" i="31" s="1"/>
  <c r="S32" i="31"/>
  <c r="R32" i="31"/>
  <c r="Q32" i="31"/>
  <c r="P32" i="31"/>
  <c r="E32" i="31"/>
  <c r="U32" i="31" s="1"/>
  <c r="S31" i="31"/>
  <c r="R31" i="31"/>
  <c r="Q31" i="31"/>
  <c r="P31" i="31"/>
  <c r="E31" i="31"/>
  <c r="S30" i="31"/>
  <c r="R30" i="31"/>
  <c r="Q30" i="31"/>
  <c r="P30" i="31"/>
  <c r="E30" i="31"/>
  <c r="T30" i="31" s="1"/>
  <c r="S29" i="31"/>
  <c r="R29" i="31"/>
  <c r="Q29" i="31"/>
  <c r="P29" i="31"/>
  <c r="E29" i="31"/>
  <c r="T29" i="31" s="1"/>
  <c r="S28" i="31"/>
  <c r="R28" i="31"/>
  <c r="S27" i="31"/>
  <c r="R27" i="31"/>
  <c r="Q27" i="31"/>
  <c r="P27" i="31"/>
  <c r="E27" i="31"/>
  <c r="U27" i="31" s="1"/>
  <c r="S26" i="31"/>
  <c r="R26" i="31"/>
  <c r="Q26" i="31"/>
  <c r="P26" i="31"/>
  <c r="E26" i="31"/>
  <c r="T26" i="31" s="1"/>
  <c r="S25" i="31"/>
  <c r="R25" i="31"/>
  <c r="Q25" i="31"/>
  <c r="P25" i="31"/>
  <c r="E25" i="31"/>
  <c r="U24" i="31"/>
  <c r="S24" i="31"/>
  <c r="R24" i="31"/>
  <c r="Q24" i="31"/>
  <c r="P24" i="31"/>
  <c r="E24" i="31"/>
  <c r="T24" i="31" s="1"/>
  <c r="S23" i="31"/>
  <c r="R23" i="31"/>
  <c r="Q23" i="31"/>
  <c r="P23" i="31"/>
  <c r="E23" i="31"/>
  <c r="S22" i="31"/>
  <c r="R22" i="31"/>
  <c r="Q22" i="31"/>
  <c r="P22" i="31"/>
  <c r="E22" i="31"/>
  <c r="U22" i="31" s="1"/>
  <c r="S21" i="31"/>
  <c r="R21" i="31"/>
  <c r="Q21" i="31"/>
  <c r="P21" i="31"/>
  <c r="E21" i="31"/>
  <c r="U21" i="31" s="1"/>
  <c r="S20" i="31"/>
  <c r="R20" i="31"/>
  <c r="Q20" i="31"/>
  <c r="P20" i="31"/>
  <c r="E20" i="31"/>
  <c r="S19" i="31"/>
  <c r="R19" i="31"/>
  <c r="Q19" i="31"/>
  <c r="P19" i="31"/>
  <c r="E19" i="31"/>
  <c r="U19" i="31" s="1"/>
  <c r="S18" i="31"/>
  <c r="R18" i="31"/>
  <c r="Q18" i="31"/>
  <c r="P18" i="31"/>
  <c r="E18" i="31"/>
  <c r="T18" i="31" s="1"/>
  <c r="S17" i="31"/>
  <c r="R17" i="31"/>
  <c r="Q17" i="31"/>
  <c r="P17" i="31"/>
  <c r="E17" i="31"/>
  <c r="T17" i="31" s="1"/>
  <c r="S16" i="31"/>
  <c r="R16" i="31"/>
  <c r="Q16" i="31"/>
  <c r="P16" i="31"/>
  <c r="E16" i="31"/>
  <c r="S15" i="31"/>
  <c r="R15" i="31"/>
  <c r="Q15" i="31"/>
  <c r="P15" i="31"/>
  <c r="E15" i="31"/>
  <c r="U15" i="31" s="1"/>
  <c r="U14" i="31"/>
  <c r="S14" i="31"/>
  <c r="R14" i="31"/>
  <c r="Q14" i="31"/>
  <c r="P14" i="31"/>
  <c r="E14" i="31"/>
  <c r="T14" i="31" s="1"/>
  <c r="U13" i="31"/>
  <c r="T13" i="31"/>
  <c r="S13" i="31"/>
  <c r="R13" i="31"/>
  <c r="Q13" i="31"/>
  <c r="P13" i="31"/>
  <c r="E13" i="31"/>
  <c r="T12" i="31"/>
  <c r="S12" i="31"/>
  <c r="R12" i="31"/>
  <c r="Q12" i="31"/>
  <c r="P12" i="31"/>
  <c r="E12" i="31"/>
  <c r="U12" i="31" s="1"/>
  <c r="S11" i="31"/>
  <c r="R11" i="31"/>
  <c r="Q11" i="31"/>
  <c r="P11" i="31"/>
  <c r="E11" i="31"/>
  <c r="U11" i="31" s="1"/>
  <c r="S10" i="31"/>
  <c r="R10" i="31"/>
  <c r="Q10" i="31"/>
  <c r="P10" i="31"/>
  <c r="E10" i="31"/>
  <c r="S9" i="31"/>
  <c r="R9" i="31"/>
  <c r="S64" i="30"/>
  <c r="R64" i="30"/>
  <c r="Q64" i="30"/>
  <c r="P64" i="30"/>
  <c r="E64" i="30"/>
  <c r="T63" i="30"/>
  <c r="S63" i="30"/>
  <c r="R63" i="30"/>
  <c r="Q63" i="30"/>
  <c r="Q62" i="30" s="1"/>
  <c r="P63" i="30"/>
  <c r="P62" i="30" s="1"/>
  <c r="E63" i="30"/>
  <c r="S62" i="30"/>
  <c r="R62" i="30"/>
  <c r="S60" i="30"/>
  <c r="R60" i="30"/>
  <c r="Q60" i="30"/>
  <c r="P60" i="30"/>
  <c r="E60" i="30"/>
  <c r="U60" i="30" s="1"/>
  <c r="S59" i="30"/>
  <c r="R59" i="30"/>
  <c r="Q59" i="30"/>
  <c r="P59" i="30"/>
  <c r="E59" i="30"/>
  <c r="T59" i="30" s="1"/>
  <c r="S58" i="30"/>
  <c r="R58" i="30"/>
  <c r="Q58" i="30"/>
  <c r="P58" i="30"/>
  <c r="E58" i="30"/>
  <c r="T58" i="30" s="1"/>
  <c r="U57" i="30"/>
  <c r="S57" i="30"/>
  <c r="R57" i="30"/>
  <c r="Q57" i="30"/>
  <c r="P57" i="30"/>
  <c r="E57" i="30"/>
  <c r="T57" i="30" s="1"/>
  <c r="S56" i="30"/>
  <c r="R56" i="30"/>
  <c r="S55" i="30"/>
  <c r="R55" i="30"/>
  <c r="Q55" i="30"/>
  <c r="P55" i="30"/>
  <c r="E55" i="30"/>
  <c r="U55" i="30" s="1"/>
  <c r="S54" i="30"/>
  <c r="R54" i="30"/>
  <c r="Q54" i="30"/>
  <c r="P54" i="30"/>
  <c r="E54" i="30"/>
  <c r="T54" i="30" s="1"/>
  <c r="S53" i="30"/>
  <c r="R53" i="30"/>
  <c r="Q53" i="30"/>
  <c r="P53" i="30"/>
  <c r="E53" i="30"/>
  <c r="S52" i="30"/>
  <c r="R52" i="30"/>
  <c r="Q52" i="30"/>
  <c r="P52" i="30"/>
  <c r="E52" i="30"/>
  <c r="T52" i="30" s="1"/>
  <c r="S51" i="30"/>
  <c r="R51" i="30"/>
  <c r="Q51" i="30"/>
  <c r="P51" i="30"/>
  <c r="E51" i="30"/>
  <c r="U51" i="30" s="1"/>
  <c r="S50" i="30"/>
  <c r="R50" i="30"/>
  <c r="Q50" i="30"/>
  <c r="P50" i="30"/>
  <c r="E50" i="30"/>
  <c r="U50" i="30" s="1"/>
  <c r="S49" i="30"/>
  <c r="R49" i="30"/>
  <c r="Q49" i="30"/>
  <c r="P49" i="30"/>
  <c r="E49" i="30"/>
  <c r="U49" i="30" s="1"/>
  <c r="U48" i="30"/>
  <c r="S48" i="30"/>
  <c r="R48" i="30"/>
  <c r="Q48" i="30"/>
  <c r="P48" i="30"/>
  <c r="E48" i="30"/>
  <c r="T48" i="30" s="1"/>
  <c r="S47" i="30"/>
  <c r="R47" i="30"/>
  <c r="Q47" i="30"/>
  <c r="P47" i="30"/>
  <c r="E47" i="30"/>
  <c r="U47" i="30" s="1"/>
  <c r="S46" i="30"/>
  <c r="R46" i="30"/>
  <c r="Q46" i="30"/>
  <c r="P46" i="30"/>
  <c r="E46" i="30"/>
  <c r="T46" i="30" s="1"/>
  <c r="S45" i="30"/>
  <c r="R45" i="30"/>
  <c r="Q45" i="30"/>
  <c r="P45" i="30"/>
  <c r="E45" i="30"/>
  <c r="S44" i="30"/>
  <c r="R44" i="30"/>
  <c r="S42" i="30"/>
  <c r="R42" i="30"/>
  <c r="Q42" i="30"/>
  <c r="P42" i="30"/>
  <c r="E42" i="30"/>
  <c r="T42" i="30" s="1"/>
  <c r="S41" i="30"/>
  <c r="R41" i="30"/>
  <c r="Q41" i="30"/>
  <c r="P41" i="30"/>
  <c r="E41" i="30"/>
  <c r="U41" i="30" s="1"/>
  <c r="S40" i="30"/>
  <c r="R40" i="30"/>
  <c r="Q40" i="30"/>
  <c r="P40" i="30"/>
  <c r="E40" i="30"/>
  <c r="U40" i="30" s="1"/>
  <c r="S39" i="30"/>
  <c r="R39" i="30"/>
  <c r="Q39" i="30"/>
  <c r="P39" i="30"/>
  <c r="E39" i="30"/>
  <c r="U39" i="30" s="1"/>
  <c r="T38" i="30"/>
  <c r="S38" i="30"/>
  <c r="R38" i="30"/>
  <c r="Q38" i="30"/>
  <c r="P38" i="30"/>
  <c r="E38" i="30"/>
  <c r="U38" i="30" s="1"/>
  <c r="S37" i="30"/>
  <c r="R37" i="30"/>
  <c r="Q37" i="30"/>
  <c r="P37" i="30"/>
  <c r="E37" i="30"/>
  <c r="U37" i="30" s="1"/>
  <c r="S36" i="30"/>
  <c r="R36" i="30"/>
  <c r="Q36" i="30"/>
  <c r="P36" i="30"/>
  <c r="E36" i="30"/>
  <c r="T36" i="30" s="1"/>
  <c r="S35" i="30"/>
  <c r="R35" i="30"/>
  <c r="Q35" i="30"/>
  <c r="P35" i="30"/>
  <c r="E35" i="30"/>
  <c r="T35" i="30" s="1"/>
  <c r="U34" i="30"/>
  <c r="S34" i="30"/>
  <c r="R34" i="30"/>
  <c r="Q34" i="30"/>
  <c r="P34" i="30"/>
  <c r="E34" i="30"/>
  <c r="T34" i="30" s="1"/>
  <c r="S33" i="30"/>
  <c r="R33" i="30"/>
  <c r="Q33" i="30"/>
  <c r="P33" i="30"/>
  <c r="E33" i="30"/>
  <c r="U33" i="30" s="1"/>
  <c r="U32" i="30"/>
  <c r="T32" i="30"/>
  <c r="S32" i="30"/>
  <c r="R32" i="30"/>
  <c r="Q32" i="30"/>
  <c r="P32" i="30"/>
  <c r="E32" i="30"/>
  <c r="S31" i="30"/>
  <c r="R31" i="30"/>
  <c r="Q31" i="30"/>
  <c r="P31" i="30"/>
  <c r="E31" i="30"/>
  <c r="S30" i="30"/>
  <c r="R30" i="30"/>
  <c r="Q30" i="30"/>
  <c r="P30" i="30"/>
  <c r="E30" i="30"/>
  <c r="S29" i="30"/>
  <c r="R29" i="30"/>
  <c r="Q29" i="30"/>
  <c r="P29" i="30"/>
  <c r="E29" i="30"/>
  <c r="S28" i="30"/>
  <c r="R28" i="30"/>
  <c r="S27" i="30"/>
  <c r="R27" i="30"/>
  <c r="Q27" i="30"/>
  <c r="P27" i="30"/>
  <c r="E27" i="30"/>
  <c r="S26" i="30"/>
  <c r="R26" i="30"/>
  <c r="Q26" i="30"/>
  <c r="P26" i="30"/>
  <c r="E26" i="30"/>
  <c r="U25" i="30"/>
  <c r="S25" i="30"/>
  <c r="R25" i="30"/>
  <c r="Q25" i="30"/>
  <c r="P25" i="30"/>
  <c r="E25" i="30"/>
  <c r="T25" i="30" s="1"/>
  <c r="S24" i="30"/>
  <c r="R24" i="30"/>
  <c r="Q24" i="30"/>
  <c r="P24" i="30"/>
  <c r="E24" i="30"/>
  <c r="U24" i="30" s="1"/>
  <c r="S23" i="30"/>
  <c r="R23" i="30"/>
  <c r="Q23" i="30"/>
  <c r="P23" i="30"/>
  <c r="E23" i="30"/>
  <c r="S22" i="30"/>
  <c r="R22" i="30"/>
  <c r="Q22" i="30"/>
  <c r="P22" i="30"/>
  <c r="E22" i="30"/>
  <c r="U21" i="30"/>
  <c r="S21" i="30"/>
  <c r="R21" i="30"/>
  <c r="Q21" i="30"/>
  <c r="P21" i="30"/>
  <c r="E21" i="30"/>
  <c r="T21" i="30" s="1"/>
  <c r="S20" i="30"/>
  <c r="R20" i="30"/>
  <c r="Q20" i="30"/>
  <c r="P20" i="30"/>
  <c r="E20" i="30"/>
  <c r="U20" i="30" s="1"/>
  <c r="S19" i="30"/>
  <c r="R19" i="30"/>
  <c r="Q19" i="30"/>
  <c r="P19" i="30"/>
  <c r="E19" i="30"/>
  <c r="U19" i="30" s="1"/>
  <c r="S18" i="30"/>
  <c r="R18" i="30"/>
  <c r="Q18" i="30"/>
  <c r="P18" i="30"/>
  <c r="E18" i="30"/>
  <c r="T17" i="30"/>
  <c r="S17" i="30"/>
  <c r="R17" i="30"/>
  <c r="Q17" i="30"/>
  <c r="P17" i="30"/>
  <c r="E17" i="30"/>
  <c r="U17" i="30" s="1"/>
  <c r="S16" i="30"/>
  <c r="R16" i="30"/>
  <c r="Q16" i="30"/>
  <c r="P16" i="30"/>
  <c r="E16" i="30"/>
  <c r="S15" i="30"/>
  <c r="R15" i="30"/>
  <c r="Q15" i="30"/>
  <c r="P15" i="30"/>
  <c r="E15" i="30"/>
  <c r="T15" i="30" s="1"/>
  <c r="S14" i="30"/>
  <c r="R14" i="30"/>
  <c r="Q14" i="30"/>
  <c r="P14" i="30"/>
  <c r="E14" i="30"/>
  <c r="U13" i="30"/>
  <c r="S13" i="30"/>
  <c r="R13" i="30"/>
  <c r="Q13" i="30"/>
  <c r="P13" i="30"/>
  <c r="E13" i="30"/>
  <c r="T13" i="30" s="1"/>
  <c r="T12" i="30"/>
  <c r="S12" i="30"/>
  <c r="R12" i="30"/>
  <c r="Q12" i="30"/>
  <c r="P12" i="30"/>
  <c r="E12" i="30"/>
  <c r="U12" i="30" s="1"/>
  <c r="U11" i="30"/>
  <c r="S11" i="30"/>
  <c r="R11" i="30"/>
  <c r="Q11" i="30"/>
  <c r="P11" i="30"/>
  <c r="E11" i="30"/>
  <c r="T11" i="30" s="1"/>
  <c r="T10" i="30"/>
  <c r="S10" i="30"/>
  <c r="R10" i="30"/>
  <c r="Q10" i="30"/>
  <c r="P10" i="30"/>
  <c r="E10" i="30"/>
  <c r="U10" i="30" s="1"/>
  <c r="S9" i="30"/>
  <c r="R9" i="30"/>
  <c r="S64" i="29"/>
  <c r="R64" i="29"/>
  <c r="Q64" i="29"/>
  <c r="P64" i="29"/>
  <c r="E64" i="29"/>
  <c r="T64" i="29" s="1"/>
  <c r="T63" i="29"/>
  <c r="S63" i="29"/>
  <c r="R63" i="29"/>
  <c r="Q63" i="29"/>
  <c r="P63" i="29"/>
  <c r="E63" i="29"/>
  <c r="S62" i="29"/>
  <c r="R62" i="29"/>
  <c r="S60" i="29"/>
  <c r="R60" i="29"/>
  <c r="Q60" i="29"/>
  <c r="P60" i="29"/>
  <c r="E60" i="29"/>
  <c r="U59" i="29"/>
  <c r="S59" i="29"/>
  <c r="R59" i="29"/>
  <c r="Q59" i="29"/>
  <c r="P59" i="29"/>
  <c r="E59" i="29"/>
  <c r="T59" i="29" s="1"/>
  <c r="S58" i="29"/>
  <c r="R58" i="29"/>
  <c r="Q58" i="29"/>
  <c r="P58" i="29"/>
  <c r="E58" i="29"/>
  <c r="U58" i="29" s="1"/>
  <c r="S57" i="29"/>
  <c r="R57" i="29"/>
  <c r="Q57" i="29"/>
  <c r="P57" i="29"/>
  <c r="E57" i="29"/>
  <c r="S56" i="29"/>
  <c r="R56" i="29"/>
  <c r="U55" i="29"/>
  <c r="T55" i="29"/>
  <c r="S55" i="29"/>
  <c r="R55" i="29"/>
  <c r="Q55" i="29"/>
  <c r="P55" i="29"/>
  <c r="E55" i="29"/>
  <c r="U54" i="29"/>
  <c r="S54" i="29"/>
  <c r="R54" i="29"/>
  <c r="Q54" i="29"/>
  <c r="P54" i="29"/>
  <c r="E54" i="29"/>
  <c r="T54" i="29" s="1"/>
  <c r="S53" i="29"/>
  <c r="R53" i="29"/>
  <c r="Q53" i="29"/>
  <c r="P53" i="29"/>
  <c r="E53" i="29"/>
  <c r="U53" i="29" s="1"/>
  <c r="S52" i="29"/>
  <c r="R52" i="29"/>
  <c r="Q52" i="29"/>
  <c r="P52" i="29"/>
  <c r="E52" i="29"/>
  <c r="U52" i="29" s="1"/>
  <c r="S51" i="29"/>
  <c r="R51" i="29"/>
  <c r="Q51" i="29"/>
  <c r="P51" i="29"/>
  <c r="E51" i="29"/>
  <c r="T51" i="29" s="1"/>
  <c r="U50" i="29"/>
  <c r="S50" i="29"/>
  <c r="R50" i="29"/>
  <c r="Q50" i="29"/>
  <c r="P50" i="29"/>
  <c r="E50" i="29"/>
  <c r="T50" i="29" s="1"/>
  <c r="S49" i="29"/>
  <c r="R49" i="29"/>
  <c r="Q49" i="29"/>
  <c r="P49" i="29"/>
  <c r="E49" i="29"/>
  <c r="T49" i="29" s="1"/>
  <c r="S48" i="29"/>
  <c r="R48" i="29"/>
  <c r="Q48" i="29"/>
  <c r="P48" i="29"/>
  <c r="E48" i="29"/>
  <c r="U48" i="29" s="1"/>
  <c r="U47" i="29"/>
  <c r="T47" i="29"/>
  <c r="S47" i="29"/>
  <c r="R47" i="29"/>
  <c r="Q47" i="29"/>
  <c r="P47" i="29"/>
  <c r="E47" i="29"/>
  <c r="S46" i="29"/>
  <c r="R46" i="29"/>
  <c r="Q46" i="29"/>
  <c r="P46" i="29"/>
  <c r="E46" i="29"/>
  <c r="U46" i="29" s="1"/>
  <c r="S45" i="29"/>
  <c r="R45" i="29"/>
  <c r="Q45" i="29"/>
  <c r="P45" i="29"/>
  <c r="E45" i="29"/>
  <c r="T45" i="29" s="1"/>
  <c r="S44" i="29"/>
  <c r="R44" i="29"/>
  <c r="S43" i="29"/>
  <c r="R43" i="29"/>
  <c r="S42" i="29"/>
  <c r="R42" i="29"/>
  <c r="Q42" i="29"/>
  <c r="P42" i="29"/>
  <c r="E42" i="29"/>
  <c r="U42" i="29" s="1"/>
  <c r="S41" i="29"/>
  <c r="R41" i="29"/>
  <c r="Q41" i="29"/>
  <c r="P41" i="29"/>
  <c r="E41" i="29"/>
  <c r="T41" i="29" s="1"/>
  <c r="S40" i="29"/>
  <c r="R40" i="29"/>
  <c r="Q40" i="29"/>
  <c r="P40" i="29"/>
  <c r="E40" i="29"/>
  <c r="T40" i="29" s="1"/>
  <c r="S39" i="29"/>
  <c r="R39" i="29"/>
  <c r="Q39" i="29"/>
  <c r="P39" i="29"/>
  <c r="E39" i="29"/>
  <c r="T39" i="29" s="1"/>
  <c r="S38" i="29"/>
  <c r="R38" i="29"/>
  <c r="Q38" i="29"/>
  <c r="P38" i="29"/>
  <c r="E38" i="29"/>
  <c r="U38" i="29" s="1"/>
  <c r="T37" i="29"/>
  <c r="S37" i="29"/>
  <c r="R37" i="29"/>
  <c r="Q37" i="29"/>
  <c r="P37" i="29"/>
  <c r="E37" i="29"/>
  <c r="U37" i="29" s="1"/>
  <c r="S36" i="29"/>
  <c r="R36" i="29"/>
  <c r="Q36" i="29"/>
  <c r="P36" i="29"/>
  <c r="E36" i="29"/>
  <c r="T36" i="29" s="1"/>
  <c r="S35" i="29"/>
  <c r="R35" i="29"/>
  <c r="Q35" i="29"/>
  <c r="P35" i="29"/>
  <c r="E35" i="29"/>
  <c r="U35" i="29" s="1"/>
  <c r="S34" i="29"/>
  <c r="R34" i="29"/>
  <c r="Q34" i="29"/>
  <c r="P34" i="29"/>
  <c r="E34" i="29"/>
  <c r="U34" i="29" s="1"/>
  <c r="S33" i="29"/>
  <c r="R33" i="29"/>
  <c r="Q33" i="29"/>
  <c r="P33" i="29"/>
  <c r="E33" i="29"/>
  <c r="T33" i="29" s="1"/>
  <c r="U32" i="29"/>
  <c r="S32" i="29"/>
  <c r="R32" i="29"/>
  <c r="Q32" i="29"/>
  <c r="P32" i="29"/>
  <c r="E32" i="29"/>
  <c r="T32" i="29" s="1"/>
  <c r="S31" i="29"/>
  <c r="R31" i="29"/>
  <c r="Q31" i="29"/>
  <c r="P31" i="29"/>
  <c r="E31" i="29"/>
  <c r="T30" i="29"/>
  <c r="S30" i="29"/>
  <c r="R30" i="29"/>
  <c r="Q30" i="29"/>
  <c r="P30" i="29"/>
  <c r="E30" i="29"/>
  <c r="U30" i="29" s="1"/>
  <c r="U29" i="29"/>
  <c r="S29" i="29"/>
  <c r="R29" i="29"/>
  <c r="Q29" i="29"/>
  <c r="P29" i="29"/>
  <c r="E29" i="29"/>
  <c r="T29" i="29" s="1"/>
  <c r="S28" i="29"/>
  <c r="R28" i="29"/>
  <c r="S27" i="29"/>
  <c r="R27" i="29"/>
  <c r="Q27" i="29"/>
  <c r="P27" i="29"/>
  <c r="E27" i="29"/>
  <c r="T27" i="29" s="1"/>
  <c r="U26" i="29"/>
  <c r="S26" i="29"/>
  <c r="R26" i="29"/>
  <c r="Q26" i="29"/>
  <c r="P26" i="29"/>
  <c r="E26" i="29"/>
  <c r="T26" i="29" s="1"/>
  <c r="S25" i="29"/>
  <c r="R25" i="29"/>
  <c r="Q25" i="29"/>
  <c r="P25" i="29"/>
  <c r="E25" i="29"/>
  <c r="U25" i="29" s="1"/>
  <c r="U24" i="29"/>
  <c r="S24" i="29"/>
  <c r="R24" i="29"/>
  <c r="Q24" i="29"/>
  <c r="P24" i="29"/>
  <c r="E24" i="29"/>
  <c r="T24" i="29" s="1"/>
  <c r="S23" i="29"/>
  <c r="R23" i="29"/>
  <c r="Q23" i="29"/>
  <c r="U23" i="29" s="1"/>
  <c r="P23" i="29"/>
  <c r="T23" i="29" s="1"/>
  <c r="E23" i="29"/>
  <c r="T22" i="29"/>
  <c r="S22" i="29"/>
  <c r="R22" i="29"/>
  <c r="Q22" i="29"/>
  <c r="P22" i="29"/>
  <c r="E22" i="29"/>
  <c r="U22" i="29" s="1"/>
  <c r="S21" i="29"/>
  <c r="R21" i="29"/>
  <c r="Q21" i="29"/>
  <c r="P21" i="29"/>
  <c r="E21" i="29"/>
  <c r="U21" i="29" s="1"/>
  <c r="S20" i="29"/>
  <c r="R20" i="29"/>
  <c r="Q20" i="29"/>
  <c r="P20" i="29"/>
  <c r="E20" i="29"/>
  <c r="T20" i="29" s="1"/>
  <c r="S19" i="29"/>
  <c r="R19" i="29"/>
  <c r="Q19" i="29"/>
  <c r="P19" i="29"/>
  <c r="E19" i="29"/>
  <c r="T19" i="29" s="1"/>
  <c r="S18" i="29"/>
  <c r="R18" i="29"/>
  <c r="Q18" i="29"/>
  <c r="P18" i="29"/>
  <c r="E18" i="29"/>
  <c r="T18" i="29" s="1"/>
  <c r="T17" i="29"/>
  <c r="S17" i="29"/>
  <c r="R17" i="29"/>
  <c r="Q17" i="29"/>
  <c r="P17" i="29"/>
  <c r="E17" i="29"/>
  <c r="U17" i="29" s="1"/>
  <c r="S16" i="29"/>
  <c r="R16" i="29"/>
  <c r="Q16" i="29"/>
  <c r="P16" i="29"/>
  <c r="E16" i="29"/>
  <c r="U16" i="29" s="1"/>
  <c r="U15" i="29"/>
  <c r="S15" i="29"/>
  <c r="R15" i="29"/>
  <c r="Q15" i="29"/>
  <c r="P15" i="29"/>
  <c r="E15" i="29"/>
  <c r="T15" i="29" s="1"/>
  <c r="S14" i="29"/>
  <c r="R14" i="29"/>
  <c r="Q14" i="29"/>
  <c r="P14" i="29"/>
  <c r="E14" i="29"/>
  <c r="S13" i="29"/>
  <c r="R13" i="29"/>
  <c r="Q13" i="29"/>
  <c r="P13" i="29"/>
  <c r="E13" i="29"/>
  <c r="U13" i="29" s="1"/>
  <c r="S12" i="29"/>
  <c r="R12" i="29"/>
  <c r="Q12" i="29"/>
  <c r="P12" i="29"/>
  <c r="E12" i="29"/>
  <c r="T12" i="29" s="1"/>
  <c r="U11" i="29"/>
  <c r="S11" i="29"/>
  <c r="R11" i="29"/>
  <c r="Q11" i="29"/>
  <c r="P11" i="29"/>
  <c r="E11" i="29"/>
  <c r="T11" i="29" s="1"/>
  <c r="S10" i="29"/>
  <c r="R10" i="29"/>
  <c r="Q10" i="29"/>
  <c r="P10" i="29"/>
  <c r="E10" i="29"/>
  <c r="R9" i="29"/>
  <c r="S64" i="28"/>
  <c r="R64" i="28"/>
  <c r="Q64" i="28"/>
  <c r="P64" i="28"/>
  <c r="E64" i="28"/>
  <c r="U64" i="28" s="1"/>
  <c r="S63" i="28"/>
  <c r="R63" i="28"/>
  <c r="Q63" i="28"/>
  <c r="Q62" i="28" s="1"/>
  <c r="P63" i="28"/>
  <c r="E63" i="28"/>
  <c r="S62" i="28"/>
  <c r="R62" i="28"/>
  <c r="U60" i="28"/>
  <c r="S60" i="28"/>
  <c r="R60" i="28"/>
  <c r="Q60" i="28"/>
  <c r="P60" i="28"/>
  <c r="E60" i="28"/>
  <c r="T60" i="28" s="1"/>
  <c r="U59" i="28"/>
  <c r="S59" i="28"/>
  <c r="R59" i="28"/>
  <c r="Q59" i="28"/>
  <c r="P59" i="28"/>
  <c r="E59" i="28"/>
  <c r="T59" i="28" s="1"/>
  <c r="S58" i="28"/>
  <c r="R58" i="28"/>
  <c r="Q58" i="28"/>
  <c r="P58" i="28"/>
  <c r="E58" i="28"/>
  <c r="U58" i="28" s="1"/>
  <c r="U57" i="28"/>
  <c r="T57" i="28"/>
  <c r="S57" i="28"/>
  <c r="R57" i="28"/>
  <c r="Q57" i="28"/>
  <c r="P57" i="28"/>
  <c r="E57" i="28"/>
  <c r="S56" i="28"/>
  <c r="R56" i="28"/>
  <c r="U55" i="28"/>
  <c r="S55" i="28"/>
  <c r="R55" i="28"/>
  <c r="Q55" i="28"/>
  <c r="P55" i="28"/>
  <c r="E55" i="28"/>
  <c r="T55" i="28" s="1"/>
  <c r="U54" i="28"/>
  <c r="S54" i="28"/>
  <c r="R54" i="28"/>
  <c r="Q54" i="28"/>
  <c r="P54" i="28"/>
  <c r="E54" i="28"/>
  <c r="T54" i="28" s="1"/>
  <c r="S53" i="28"/>
  <c r="R53" i="28"/>
  <c r="Q53" i="28"/>
  <c r="P53" i="28"/>
  <c r="T53" i="28" s="1"/>
  <c r="E53" i="28"/>
  <c r="U53" i="28" s="1"/>
  <c r="S52" i="28"/>
  <c r="R52" i="28"/>
  <c r="Q52" i="28"/>
  <c r="P52" i="28"/>
  <c r="E52" i="28"/>
  <c r="U52" i="28" s="1"/>
  <c r="U51" i="28"/>
  <c r="S51" i="28"/>
  <c r="R51" i="28"/>
  <c r="Q51" i="28"/>
  <c r="P51" i="28"/>
  <c r="E51" i="28"/>
  <c r="T51" i="28" s="1"/>
  <c r="S50" i="28"/>
  <c r="R50" i="28"/>
  <c r="Q50" i="28"/>
  <c r="P50" i="28"/>
  <c r="E50" i="28"/>
  <c r="S49" i="28"/>
  <c r="R49" i="28"/>
  <c r="Q49" i="28"/>
  <c r="P49" i="28"/>
  <c r="E49" i="28"/>
  <c r="U49" i="28" s="1"/>
  <c r="S48" i="28"/>
  <c r="R48" i="28"/>
  <c r="Q48" i="28"/>
  <c r="P48" i="28"/>
  <c r="E48" i="28"/>
  <c r="T48" i="28" s="1"/>
  <c r="U47" i="28"/>
  <c r="S47" i="28"/>
  <c r="R47" i="28"/>
  <c r="Q47" i="28"/>
  <c r="P47" i="28"/>
  <c r="E47" i="28"/>
  <c r="T47" i="28" s="1"/>
  <c r="S46" i="28"/>
  <c r="R46" i="28"/>
  <c r="Q46" i="28"/>
  <c r="P46" i="28"/>
  <c r="E46" i="28"/>
  <c r="S45" i="28"/>
  <c r="R45" i="28"/>
  <c r="Q45" i="28"/>
  <c r="P45" i="28"/>
  <c r="E45" i="28"/>
  <c r="U45" i="28" s="1"/>
  <c r="S44" i="28"/>
  <c r="R44" i="28"/>
  <c r="S43" i="28"/>
  <c r="R43" i="28"/>
  <c r="U42" i="28"/>
  <c r="S42" i="28"/>
  <c r="R42" i="28"/>
  <c r="Q42" i="28"/>
  <c r="P42" i="28"/>
  <c r="E42" i="28"/>
  <c r="T42" i="28" s="1"/>
  <c r="S41" i="28"/>
  <c r="R41" i="28"/>
  <c r="Q41" i="28"/>
  <c r="P41" i="28"/>
  <c r="E41" i="28"/>
  <c r="T41" i="28" s="1"/>
  <c r="S40" i="28"/>
  <c r="R40" i="28"/>
  <c r="Q40" i="28"/>
  <c r="P40" i="28"/>
  <c r="E40" i="28"/>
  <c r="U40" i="28" s="1"/>
  <c r="S39" i="28"/>
  <c r="R39" i="28"/>
  <c r="Q39" i="28"/>
  <c r="P39" i="28"/>
  <c r="E39" i="28"/>
  <c r="U39" i="28" s="1"/>
  <c r="S38" i="28"/>
  <c r="R38" i="28"/>
  <c r="Q38" i="28"/>
  <c r="P38" i="28"/>
  <c r="E38" i="28"/>
  <c r="T38" i="28" s="1"/>
  <c r="S37" i="28"/>
  <c r="R37" i="28"/>
  <c r="Q37" i="28"/>
  <c r="P37" i="28"/>
  <c r="E37" i="28"/>
  <c r="T37" i="28" s="1"/>
  <c r="U36" i="28"/>
  <c r="S36" i="28"/>
  <c r="R36" i="28"/>
  <c r="Q36" i="28"/>
  <c r="P36" i="28"/>
  <c r="E36" i="28"/>
  <c r="T36" i="28" s="1"/>
  <c r="S35" i="28"/>
  <c r="R35" i="28"/>
  <c r="Q35" i="28"/>
  <c r="P35" i="28"/>
  <c r="E35" i="28"/>
  <c r="U34" i="28"/>
  <c r="T34" i="28"/>
  <c r="S34" i="28"/>
  <c r="R34" i="28"/>
  <c r="Q34" i="28"/>
  <c r="P34" i="28"/>
  <c r="E34" i="28"/>
  <c r="T33" i="28"/>
  <c r="S33" i="28"/>
  <c r="R33" i="28"/>
  <c r="Q33" i="28"/>
  <c r="P33" i="28"/>
  <c r="E33" i="28"/>
  <c r="U32" i="28"/>
  <c r="T32" i="28"/>
  <c r="S32" i="28"/>
  <c r="R32" i="28"/>
  <c r="Q32" i="28"/>
  <c r="P32" i="28"/>
  <c r="E32" i="28"/>
  <c r="S31" i="28"/>
  <c r="R31" i="28"/>
  <c r="Q31" i="28"/>
  <c r="P31" i="28"/>
  <c r="E31" i="28"/>
  <c r="U31" i="28" s="1"/>
  <c r="S30" i="28"/>
  <c r="R30" i="28"/>
  <c r="Q30" i="28"/>
  <c r="P30" i="28"/>
  <c r="E30" i="28"/>
  <c r="T30" i="28" s="1"/>
  <c r="S29" i="28"/>
  <c r="R29" i="28"/>
  <c r="Q29" i="28"/>
  <c r="P29" i="28"/>
  <c r="E29" i="28"/>
  <c r="T29" i="28" s="1"/>
  <c r="S28" i="28"/>
  <c r="R28" i="28"/>
  <c r="S27" i="28"/>
  <c r="R27" i="28"/>
  <c r="Q27" i="28"/>
  <c r="P27" i="28"/>
  <c r="E27" i="28"/>
  <c r="S26" i="28"/>
  <c r="R26" i="28"/>
  <c r="Q26" i="28"/>
  <c r="P26" i="28"/>
  <c r="E26" i="28"/>
  <c r="U26" i="28" s="1"/>
  <c r="S25" i="28"/>
  <c r="R25" i="28"/>
  <c r="Q25" i="28"/>
  <c r="P25" i="28"/>
  <c r="E25" i="28"/>
  <c r="T25" i="28" s="1"/>
  <c r="U24" i="28"/>
  <c r="S24" i="28"/>
  <c r="R24" i="28"/>
  <c r="Q24" i="28"/>
  <c r="P24" i="28"/>
  <c r="E24" i="28"/>
  <c r="T24" i="28" s="1"/>
  <c r="S23" i="28"/>
  <c r="R23" i="28"/>
  <c r="Q23" i="28"/>
  <c r="P23" i="28"/>
  <c r="E23" i="28"/>
  <c r="T22" i="28"/>
  <c r="S22" i="28"/>
  <c r="R22" i="28"/>
  <c r="Q22" i="28"/>
  <c r="P22" i="28"/>
  <c r="E22" i="28"/>
  <c r="U22" i="28" s="1"/>
  <c r="T21" i="28"/>
  <c r="S21" i="28"/>
  <c r="R21" i="28"/>
  <c r="Q21" i="28"/>
  <c r="P21" i="28"/>
  <c r="E21" i="28"/>
  <c r="U21" i="28" s="1"/>
  <c r="U20" i="28"/>
  <c r="T20" i="28"/>
  <c r="S20" i="28"/>
  <c r="R20" i="28"/>
  <c r="Q20" i="28"/>
  <c r="P20" i="28"/>
  <c r="E20" i="28"/>
  <c r="S19" i="28"/>
  <c r="R19" i="28"/>
  <c r="Q19" i="28"/>
  <c r="P19" i="28"/>
  <c r="E19" i="28"/>
  <c r="U19" i="28" s="1"/>
  <c r="S18" i="28"/>
  <c r="R18" i="28"/>
  <c r="Q18" i="28"/>
  <c r="P18" i="28"/>
  <c r="E18" i="28"/>
  <c r="U18" i="28" s="1"/>
  <c r="S17" i="28"/>
  <c r="R17" i="28"/>
  <c r="Q17" i="28"/>
  <c r="P17" i="28"/>
  <c r="E17" i="28"/>
  <c r="T17" i="28" s="1"/>
  <c r="S16" i="28"/>
  <c r="R16" i="28"/>
  <c r="Q16" i="28"/>
  <c r="U16" i="28" s="1"/>
  <c r="P16" i="28"/>
  <c r="E16" i="28"/>
  <c r="S15" i="28"/>
  <c r="R15" i="28"/>
  <c r="Q15" i="28"/>
  <c r="P15" i="28"/>
  <c r="E15" i="28"/>
  <c r="T15" i="28" s="1"/>
  <c r="S14" i="28"/>
  <c r="R14" i="28"/>
  <c r="Q14" i="28"/>
  <c r="P14" i="28"/>
  <c r="E14" i="28"/>
  <c r="U14" i="28" s="1"/>
  <c r="T13" i="28"/>
  <c r="S13" i="28"/>
  <c r="R13" i="28"/>
  <c r="Q13" i="28"/>
  <c r="P13" i="28"/>
  <c r="E13" i="28"/>
  <c r="U13" i="28" s="1"/>
  <c r="T12" i="28"/>
  <c r="S12" i="28"/>
  <c r="R12" i="28"/>
  <c r="Q12" i="28"/>
  <c r="P12" i="28"/>
  <c r="E12" i="28"/>
  <c r="U12" i="28" s="1"/>
  <c r="S11" i="28"/>
  <c r="R11" i="28"/>
  <c r="Q11" i="28"/>
  <c r="P11" i="28"/>
  <c r="E11" i="28"/>
  <c r="U11" i="28" s="1"/>
  <c r="S10" i="28"/>
  <c r="R10" i="28"/>
  <c r="Q10" i="28"/>
  <c r="P10" i="28"/>
  <c r="E10" i="28"/>
  <c r="S9" i="28"/>
  <c r="R9" i="28"/>
  <c r="S64" i="27"/>
  <c r="R64" i="27"/>
  <c r="Q64" i="27"/>
  <c r="P64" i="27"/>
  <c r="E64" i="27"/>
  <c r="T64" i="27" s="1"/>
  <c r="U63" i="27"/>
  <c r="T63" i="27"/>
  <c r="S63" i="27"/>
  <c r="R63" i="27"/>
  <c r="Q63" i="27"/>
  <c r="Q62" i="27" s="1"/>
  <c r="P63" i="27"/>
  <c r="E63" i="27"/>
  <c r="S62" i="27"/>
  <c r="R62" i="27"/>
  <c r="T60" i="27"/>
  <c r="S60" i="27"/>
  <c r="R60" i="27"/>
  <c r="Q60" i="27"/>
  <c r="P60" i="27"/>
  <c r="E60" i="27"/>
  <c r="U60" i="27" s="1"/>
  <c r="S59" i="27"/>
  <c r="R59" i="27"/>
  <c r="Q59" i="27"/>
  <c r="P59" i="27"/>
  <c r="E59" i="27"/>
  <c r="U59" i="27" s="1"/>
  <c r="S58" i="27"/>
  <c r="R58" i="27"/>
  <c r="Q58" i="27"/>
  <c r="P58" i="27"/>
  <c r="E58" i="27"/>
  <c r="T58" i="27" s="1"/>
  <c r="S57" i="27"/>
  <c r="R57" i="27"/>
  <c r="Q57" i="27"/>
  <c r="P57" i="27"/>
  <c r="E57" i="27"/>
  <c r="S56" i="27"/>
  <c r="R56" i="27"/>
  <c r="S55" i="27"/>
  <c r="R55" i="27"/>
  <c r="Q55" i="27"/>
  <c r="P55" i="27"/>
  <c r="E55" i="27"/>
  <c r="S54" i="27"/>
  <c r="R54" i="27"/>
  <c r="Q54" i="27"/>
  <c r="P54" i="27"/>
  <c r="E54" i="27"/>
  <c r="U54" i="27" s="1"/>
  <c r="S53" i="27"/>
  <c r="R53" i="27"/>
  <c r="Q53" i="27"/>
  <c r="P53" i="27"/>
  <c r="E53" i="27"/>
  <c r="T53" i="27" s="1"/>
  <c r="S52" i="27"/>
  <c r="R52" i="27"/>
  <c r="Q52" i="27"/>
  <c r="P52" i="27"/>
  <c r="E52" i="27"/>
  <c r="T52" i="27" s="1"/>
  <c r="S51" i="27"/>
  <c r="R51" i="27"/>
  <c r="Q51" i="27"/>
  <c r="P51" i="27"/>
  <c r="E51" i="27"/>
  <c r="T51" i="27" s="1"/>
  <c r="S50" i="27"/>
  <c r="R50" i="27"/>
  <c r="Q50" i="27"/>
  <c r="P50" i="27"/>
  <c r="E50" i="27"/>
  <c r="U50" i="27" s="1"/>
  <c r="S49" i="27"/>
  <c r="R49" i="27"/>
  <c r="Q49" i="27"/>
  <c r="P49" i="27"/>
  <c r="E49" i="27"/>
  <c r="U49" i="27" s="1"/>
  <c r="S48" i="27"/>
  <c r="R48" i="27"/>
  <c r="Q48" i="27"/>
  <c r="P48" i="27"/>
  <c r="E48" i="27"/>
  <c r="U48" i="27" s="1"/>
  <c r="T47" i="27"/>
  <c r="S47" i="27"/>
  <c r="R47" i="27"/>
  <c r="Q47" i="27"/>
  <c r="P47" i="27"/>
  <c r="E47" i="27"/>
  <c r="U47" i="27" s="1"/>
  <c r="S46" i="27"/>
  <c r="R46" i="27"/>
  <c r="Q46" i="27"/>
  <c r="P46" i="27"/>
  <c r="E46" i="27"/>
  <c r="U46" i="27" s="1"/>
  <c r="S45" i="27"/>
  <c r="R45" i="27"/>
  <c r="Q45" i="27"/>
  <c r="P45" i="27"/>
  <c r="E45" i="27"/>
  <c r="S44" i="27"/>
  <c r="R44" i="27"/>
  <c r="R43" i="27"/>
  <c r="S42" i="27"/>
  <c r="R42" i="27"/>
  <c r="Q42" i="27"/>
  <c r="P42" i="27"/>
  <c r="E42" i="27"/>
  <c r="T42" i="27" s="1"/>
  <c r="S41" i="27"/>
  <c r="R41" i="27"/>
  <c r="Q41" i="27"/>
  <c r="P41" i="27"/>
  <c r="E41" i="27"/>
  <c r="T41" i="27" s="1"/>
  <c r="S40" i="27"/>
  <c r="R40" i="27"/>
  <c r="Q40" i="27"/>
  <c r="P40" i="27"/>
  <c r="E40" i="27"/>
  <c r="U40" i="27" s="1"/>
  <c r="S39" i="27"/>
  <c r="R39" i="27"/>
  <c r="Q39" i="27"/>
  <c r="P39" i="27"/>
  <c r="E39" i="27"/>
  <c r="U39" i="27" s="1"/>
  <c r="S38" i="27"/>
  <c r="R38" i="27"/>
  <c r="Q38" i="27"/>
  <c r="P38" i="27"/>
  <c r="E38" i="27"/>
  <c r="U38" i="27" s="1"/>
  <c r="T37" i="27"/>
  <c r="S37" i="27"/>
  <c r="R37" i="27"/>
  <c r="Q37" i="27"/>
  <c r="P37" i="27"/>
  <c r="E37" i="27"/>
  <c r="U37" i="27" s="1"/>
  <c r="S36" i="27"/>
  <c r="R36" i="27"/>
  <c r="Q36" i="27"/>
  <c r="P36" i="27"/>
  <c r="E36" i="27"/>
  <c r="U36" i="27" s="1"/>
  <c r="S35" i="27"/>
  <c r="R35" i="27"/>
  <c r="Q35" i="27"/>
  <c r="P35" i="27"/>
  <c r="E35" i="27"/>
  <c r="T35" i="27" s="1"/>
  <c r="S34" i="27"/>
  <c r="R34" i="27"/>
  <c r="Q34" i="27"/>
  <c r="U34" i="27" s="1"/>
  <c r="P34" i="27"/>
  <c r="E34" i="27"/>
  <c r="U33" i="27"/>
  <c r="S33" i="27"/>
  <c r="R33" i="27"/>
  <c r="Q33" i="27"/>
  <c r="P33" i="27"/>
  <c r="E33" i="27"/>
  <c r="T33" i="27" s="1"/>
  <c r="S32" i="27"/>
  <c r="R32" i="27"/>
  <c r="Q32" i="27"/>
  <c r="P32" i="27"/>
  <c r="E32" i="27"/>
  <c r="U32" i="27" s="1"/>
  <c r="S31" i="27"/>
  <c r="R31" i="27"/>
  <c r="Q31" i="27"/>
  <c r="P31" i="27"/>
  <c r="E31" i="27"/>
  <c r="U31" i="27" s="1"/>
  <c r="U30" i="27"/>
  <c r="T30" i="27"/>
  <c r="S30" i="27"/>
  <c r="R30" i="27"/>
  <c r="Q30" i="27"/>
  <c r="P30" i="27"/>
  <c r="E30" i="27"/>
  <c r="S29" i="27"/>
  <c r="R29" i="27"/>
  <c r="Q29" i="27"/>
  <c r="P29" i="27"/>
  <c r="E29" i="27"/>
  <c r="T29" i="27" s="1"/>
  <c r="S28" i="27"/>
  <c r="R28" i="27"/>
  <c r="T27" i="27"/>
  <c r="S27" i="27"/>
  <c r="R27" i="27"/>
  <c r="Q27" i="27"/>
  <c r="P27" i="27"/>
  <c r="E27" i="27"/>
  <c r="U27" i="27" s="1"/>
  <c r="S26" i="27"/>
  <c r="R26" i="27"/>
  <c r="Q26" i="27"/>
  <c r="P26" i="27"/>
  <c r="E26" i="27"/>
  <c r="U25" i="27"/>
  <c r="S25" i="27"/>
  <c r="R25" i="27"/>
  <c r="Q25" i="27"/>
  <c r="P25" i="27"/>
  <c r="E25" i="27"/>
  <c r="T25" i="27" s="1"/>
  <c r="T24" i="27"/>
  <c r="S24" i="27"/>
  <c r="R24" i="27"/>
  <c r="Q24" i="27"/>
  <c r="P24" i="27"/>
  <c r="E24" i="27"/>
  <c r="U24" i="27" s="1"/>
  <c r="S23" i="27"/>
  <c r="R23" i="27"/>
  <c r="Q23" i="27"/>
  <c r="P23" i="27"/>
  <c r="E23" i="27"/>
  <c r="U23" i="27" s="1"/>
  <c r="S22" i="27"/>
  <c r="R22" i="27"/>
  <c r="Q22" i="27"/>
  <c r="P22" i="27"/>
  <c r="E22" i="27"/>
  <c r="T22" i="27" s="1"/>
  <c r="S21" i="27"/>
  <c r="R21" i="27"/>
  <c r="Q21" i="27"/>
  <c r="P21" i="27"/>
  <c r="E21" i="27"/>
  <c r="S20" i="27"/>
  <c r="R20" i="27"/>
  <c r="Q20" i="27"/>
  <c r="P20" i="27"/>
  <c r="E20" i="27"/>
  <c r="T20" i="27" s="1"/>
  <c r="S19" i="27"/>
  <c r="R19" i="27"/>
  <c r="Q19" i="27"/>
  <c r="P19" i="27"/>
  <c r="E19" i="27"/>
  <c r="U19" i="27" s="1"/>
  <c r="S18" i="27"/>
  <c r="R18" i="27"/>
  <c r="Q18" i="27"/>
  <c r="P18" i="27"/>
  <c r="E18" i="27"/>
  <c r="U18" i="27" s="1"/>
  <c r="S17" i="27"/>
  <c r="R17" i="27"/>
  <c r="Q17" i="27"/>
  <c r="P17" i="27"/>
  <c r="E17" i="27"/>
  <c r="S16" i="27"/>
  <c r="R16" i="27"/>
  <c r="Q16" i="27"/>
  <c r="P16" i="27"/>
  <c r="T16" i="27" s="1"/>
  <c r="E16" i="27"/>
  <c r="S15" i="27"/>
  <c r="R15" i="27"/>
  <c r="Q15" i="27"/>
  <c r="P15" i="27"/>
  <c r="E15" i="27"/>
  <c r="U15" i="27" s="1"/>
  <c r="S14" i="27"/>
  <c r="R14" i="27"/>
  <c r="Q14" i="27"/>
  <c r="P14" i="27"/>
  <c r="E14" i="27"/>
  <c r="T14" i="27" s="1"/>
  <c r="S13" i="27"/>
  <c r="R13" i="27"/>
  <c r="Q13" i="27"/>
  <c r="P13" i="27"/>
  <c r="E13" i="27"/>
  <c r="U12" i="27"/>
  <c r="S12" i="27"/>
  <c r="R12" i="27"/>
  <c r="Q12" i="27"/>
  <c r="P12" i="27"/>
  <c r="E12" i="27"/>
  <c r="T12" i="27" s="1"/>
  <c r="S11" i="27"/>
  <c r="R11" i="27"/>
  <c r="Q11" i="27"/>
  <c r="P11" i="27"/>
  <c r="E11" i="27"/>
  <c r="U11" i="27" s="1"/>
  <c r="S10" i="27"/>
  <c r="R10" i="27"/>
  <c r="Q10" i="27"/>
  <c r="P10" i="27"/>
  <c r="E10" i="27"/>
  <c r="S9" i="27"/>
  <c r="R9" i="27"/>
  <c r="S64" i="26"/>
  <c r="R64" i="26"/>
  <c r="Q64" i="26"/>
  <c r="P64" i="26"/>
  <c r="E64" i="26"/>
  <c r="T64" i="26" s="1"/>
  <c r="S63" i="26"/>
  <c r="R63" i="26"/>
  <c r="Q63" i="26"/>
  <c r="P63" i="26"/>
  <c r="E63" i="26"/>
  <c r="E62" i="26" s="1"/>
  <c r="U62" i="26" s="1"/>
  <c r="S62" i="26"/>
  <c r="R62" i="26"/>
  <c r="S60" i="26"/>
  <c r="R60" i="26"/>
  <c r="Q60" i="26"/>
  <c r="P60" i="26"/>
  <c r="E60" i="26"/>
  <c r="U60" i="26" s="1"/>
  <c r="U59" i="26"/>
  <c r="T59" i="26"/>
  <c r="S59" i="26"/>
  <c r="R59" i="26"/>
  <c r="Q59" i="26"/>
  <c r="P59" i="26"/>
  <c r="E59" i="26"/>
  <c r="S58" i="26"/>
  <c r="R58" i="26"/>
  <c r="Q58" i="26"/>
  <c r="P58" i="26"/>
  <c r="E58" i="26"/>
  <c r="T58" i="26" s="1"/>
  <c r="S57" i="26"/>
  <c r="R57" i="26"/>
  <c r="Q57" i="26"/>
  <c r="P57" i="26"/>
  <c r="E57" i="26"/>
  <c r="U57" i="26" s="1"/>
  <c r="S56" i="26"/>
  <c r="R56" i="26"/>
  <c r="S55" i="26"/>
  <c r="R55" i="26"/>
  <c r="Q55" i="26"/>
  <c r="P55" i="26"/>
  <c r="E55" i="26"/>
  <c r="U54" i="26"/>
  <c r="T54" i="26"/>
  <c r="S54" i="26"/>
  <c r="R54" i="26"/>
  <c r="Q54" i="26"/>
  <c r="P54" i="26"/>
  <c r="E54" i="26"/>
  <c r="T53" i="26"/>
  <c r="S53" i="26"/>
  <c r="R53" i="26"/>
  <c r="Q53" i="26"/>
  <c r="P53" i="26"/>
  <c r="E53" i="26"/>
  <c r="U53" i="26" s="1"/>
  <c r="S52" i="26"/>
  <c r="R52" i="26"/>
  <c r="Q52" i="26"/>
  <c r="P52" i="26"/>
  <c r="E52" i="26"/>
  <c r="U52" i="26" s="1"/>
  <c r="S51" i="26"/>
  <c r="R51" i="26"/>
  <c r="Q51" i="26"/>
  <c r="P51" i="26"/>
  <c r="E51" i="26"/>
  <c r="U51" i="26" s="1"/>
  <c r="S50" i="26"/>
  <c r="R50" i="26"/>
  <c r="Q50" i="26"/>
  <c r="P50" i="26"/>
  <c r="E50" i="26"/>
  <c r="T50" i="26" s="1"/>
  <c r="S49" i="26"/>
  <c r="R49" i="26"/>
  <c r="Q49" i="26"/>
  <c r="P49" i="26"/>
  <c r="E49" i="26"/>
  <c r="U48" i="26"/>
  <c r="S48" i="26"/>
  <c r="R48" i="26"/>
  <c r="Q48" i="26"/>
  <c r="P48" i="26"/>
  <c r="E48" i="26"/>
  <c r="T48" i="26" s="1"/>
  <c r="S47" i="26"/>
  <c r="R47" i="26"/>
  <c r="Q47" i="26"/>
  <c r="P47" i="26"/>
  <c r="E47" i="26"/>
  <c r="U47" i="26" s="1"/>
  <c r="U46" i="26"/>
  <c r="T46" i="26"/>
  <c r="S46" i="26"/>
  <c r="R46" i="26"/>
  <c r="Q46" i="26"/>
  <c r="P46" i="26"/>
  <c r="E46" i="26"/>
  <c r="U45" i="26"/>
  <c r="S45" i="26"/>
  <c r="R45" i="26"/>
  <c r="Q45" i="26"/>
  <c r="P45" i="26"/>
  <c r="E45" i="26"/>
  <c r="T45" i="26" s="1"/>
  <c r="S44" i="26"/>
  <c r="R44" i="26"/>
  <c r="S43" i="26"/>
  <c r="S42" i="26"/>
  <c r="R42" i="26"/>
  <c r="Q42" i="26"/>
  <c r="P42" i="26"/>
  <c r="E42" i="26"/>
  <c r="U42" i="26" s="1"/>
  <c r="S41" i="26"/>
  <c r="R41" i="26"/>
  <c r="Q41" i="26"/>
  <c r="P41" i="26"/>
  <c r="E41" i="26"/>
  <c r="U41" i="26" s="1"/>
  <c r="S40" i="26"/>
  <c r="R40" i="26"/>
  <c r="Q40" i="26"/>
  <c r="P40" i="26"/>
  <c r="E40" i="26"/>
  <c r="T40" i="26" s="1"/>
  <c r="S39" i="26"/>
  <c r="R39" i="26"/>
  <c r="Q39" i="26"/>
  <c r="P39" i="26"/>
  <c r="E39" i="26"/>
  <c r="T39" i="26" s="1"/>
  <c r="S38" i="26"/>
  <c r="R38" i="26"/>
  <c r="Q38" i="26"/>
  <c r="P38" i="26"/>
  <c r="E38" i="26"/>
  <c r="T38" i="26" s="1"/>
  <c r="T37" i="26"/>
  <c r="S37" i="26"/>
  <c r="R37" i="26"/>
  <c r="Q37" i="26"/>
  <c r="P37" i="26"/>
  <c r="E37" i="26"/>
  <c r="U37" i="26" s="1"/>
  <c r="S36" i="26"/>
  <c r="R36" i="26"/>
  <c r="Q36" i="26"/>
  <c r="P36" i="26"/>
  <c r="E36" i="26"/>
  <c r="U36" i="26" s="1"/>
  <c r="S35" i="26"/>
  <c r="R35" i="26"/>
  <c r="Q35" i="26"/>
  <c r="P35" i="26"/>
  <c r="E35" i="26"/>
  <c r="U35" i="26" s="1"/>
  <c r="S34" i="26"/>
  <c r="R34" i="26"/>
  <c r="Q34" i="26"/>
  <c r="P34" i="26"/>
  <c r="E34" i="26"/>
  <c r="U34" i="26" s="1"/>
  <c r="S33" i="26"/>
  <c r="R33" i="26"/>
  <c r="Q33" i="26"/>
  <c r="P33" i="26"/>
  <c r="E33" i="26"/>
  <c r="S32" i="26"/>
  <c r="R32" i="26"/>
  <c r="Q32" i="26"/>
  <c r="P32" i="26"/>
  <c r="E32" i="26"/>
  <c r="T32" i="26" s="1"/>
  <c r="S31" i="26"/>
  <c r="R31" i="26"/>
  <c r="Q31" i="26"/>
  <c r="P31" i="26"/>
  <c r="E31" i="26"/>
  <c r="T31" i="26" s="1"/>
  <c r="S30" i="26"/>
  <c r="R30" i="26"/>
  <c r="Q30" i="26"/>
  <c r="P30" i="26"/>
  <c r="E30" i="26"/>
  <c r="S29" i="26"/>
  <c r="R29" i="26"/>
  <c r="Q29" i="26"/>
  <c r="P29" i="26"/>
  <c r="E29" i="26"/>
  <c r="U29" i="26" s="1"/>
  <c r="S28" i="26"/>
  <c r="R28" i="26"/>
  <c r="S27" i="26"/>
  <c r="R27" i="26"/>
  <c r="Q27" i="26"/>
  <c r="P27" i="26"/>
  <c r="E27" i="26"/>
  <c r="T27" i="26" s="1"/>
  <c r="U26" i="26"/>
  <c r="S26" i="26"/>
  <c r="R26" i="26"/>
  <c r="Q26" i="26"/>
  <c r="P26" i="26"/>
  <c r="E26" i="26"/>
  <c r="T26" i="26" s="1"/>
  <c r="S25" i="26"/>
  <c r="R25" i="26"/>
  <c r="Q25" i="26"/>
  <c r="P25" i="26"/>
  <c r="E25" i="26"/>
  <c r="T24" i="26"/>
  <c r="S24" i="26"/>
  <c r="R24" i="26"/>
  <c r="Q24" i="26"/>
  <c r="P24" i="26"/>
  <c r="E24" i="26"/>
  <c r="U24" i="26" s="1"/>
  <c r="U23" i="26"/>
  <c r="S23" i="26"/>
  <c r="R23" i="26"/>
  <c r="Q23" i="26"/>
  <c r="P23" i="26"/>
  <c r="E23" i="26"/>
  <c r="T23" i="26" s="1"/>
  <c r="T22" i="26"/>
  <c r="S22" i="26"/>
  <c r="R22" i="26"/>
  <c r="Q22" i="26"/>
  <c r="P22" i="26"/>
  <c r="E22" i="26"/>
  <c r="U22" i="26" s="1"/>
  <c r="U21" i="26"/>
  <c r="T21" i="26"/>
  <c r="S21" i="26"/>
  <c r="R21" i="26"/>
  <c r="Q21" i="26"/>
  <c r="P21" i="26"/>
  <c r="E21" i="26"/>
  <c r="S20" i="26"/>
  <c r="R20" i="26"/>
  <c r="Q20" i="26"/>
  <c r="P20" i="26"/>
  <c r="E20" i="26"/>
  <c r="U20" i="26" s="1"/>
  <c r="S19" i="26"/>
  <c r="R19" i="26"/>
  <c r="Q19" i="26"/>
  <c r="P19" i="26"/>
  <c r="E19" i="26"/>
  <c r="T19" i="26" s="1"/>
  <c r="S18" i="26"/>
  <c r="R18" i="26"/>
  <c r="Q18" i="26"/>
  <c r="P18" i="26"/>
  <c r="E18" i="26"/>
  <c r="T18" i="26" s="1"/>
  <c r="U17" i="26"/>
  <c r="S17" i="26"/>
  <c r="R17" i="26"/>
  <c r="Q17" i="26"/>
  <c r="P17" i="26"/>
  <c r="E17" i="26"/>
  <c r="T17" i="26" s="1"/>
  <c r="S16" i="26"/>
  <c r="R16" i="26"/>
  <c r="Q16" i="26"/>
  <c r="P16" i="26"/>
  <c r="E16" i="26"/>
  <c r="U16" i="26" s="1"/>
  <c r="S15" i="26"/>
  <c r="R15" i="26"/>
  <c r="Q15" i="26"/>
  <c r="P15" i="26"/>
  <c r="E15" i="26"/>
  <c r="U15" i="26" s="1"/>
  <c r="S14" i="26"/>
  <c r="R14" i="26"/>
  <c r="Q14" i="26"/>
  <c r="P14" i="26"/>
  <c r="E14" i="26"/>
  <c r="U14" i="26" s="1"/>
  <c r="U13" i="26"/>
  <c r="S13" i="26"/>
  <c r="R13" i="26"/>
  <c r="Q13" i="26"/>
  <c r="P13" i="26"/>
  <c r="E13" i="26"/>
  <c r="T13" i="26" s="1"/>
  <c r="S12" i="26"/>
  <c r="R12" i="26"/>
  <c r="Q12" i="26"/>
  <c r="P12" i="26"/>
  <c r="E12" i="26"/>
  <c r="U12" i="26" s="1"/>
  <c r="S11" i="26"/>
  <c r="R11" i="26"/>
  <c r="Q11" i="26"/>
  <c r="P11" i="26"/>
  <c r="E11" i="26"/>
  <c r="T11" i="26" s="1"/>
  <c r="S10" i="26"/>
  <c r="R10" i="26"/>
  <c r="Q10" i="26"/>
  <c r="P10" i="26"/>
  <c r="E10" i="26"/>
  <c r="T10" i="26" s="1"/>
  <c r="S9" i="26"/>
  <c r="R9" i="26"/>
  <c r="S64" i="25"/>
  <c r="R64" i="25"/>
  <c r="Q64" i="25"/>
  <c r="P64" i="25"/>
  <c r="E64" i="25"/>
  <c r="U64" i="25" s="1"/>
  <c r="S63" i="25"/>
  <c r="R63" i="25"/>
  <c r="Q63" i="25"/>
  <c r="P63" i="25"/>
  <c r="P62" i="25" s="1"/>
  <c r="E63" i="25"/>
  <c r="E62" i="25" s="1"/>
  <c r="T62" i="25" s="1"/>
  <c r="S62" i="25"/>
  <c r="R62" i="25"/>
  <c r="S60" i="25"/>
  <c r="R60" i="25"/>
  <c r="Q60" i="25"/>
  <c r="P60" i="25"/>
  <c r="E60" i="25"/>
  <c r="T60" i="25" s="1"/>
  <c r="U59" i="25"/>
  <c r="S59" i="25"/>
  <c r="R59" i="25"/>
  <c r="Q59" i="25"/>
  <c r="P59" i="25"/>
  <c r="E59" i="25"/>
  <c r="T59" i="25" s="1"/>
  <c r="S58" i="25"/>
  <c r="R58" i="25"/>
  <c r="Q58" i="25"/>
  <c r="P58" i="25"/>
  <c r="E58" i="25"/>
  <c r="T58" i="25" s="1"/>
  <c r="T57" i="25"/>
  <c r="S57" i="25"/>
  <c r="R57" i="25"/>
  <c r="Q57" i="25"/>
  <c r="P57" i="25"/>
  <c r="E57" i="25"/>
  <c r="U57" i="25" s="1"/>
  <c r="S56" i="25"/>
  <c r="R56" i="25"/>
  <c r="S55" i="25"/>
  <c r="R55" i="25"/>
  <c r="Q55" i="25"/>
  <c r="P55" i="25"/>
  <c r="E55" i="25"/>
  <c r="T55" i="25" s="1"/>
  <c r="U54" i="25"/>
  <c r="S54" i="25"/>
  <c r="R54" i="25"/>
  <c r="Q54" i="25"/>
  <c r="P54" i="25"/>
  <c r="E54" i="25"/>
  <c r="T54" i="25" s="1"/>
  <c r="S53" i="25"/>
  <c r="R53" i="25"/>
  <c r="Q53" i="25"/>
  <c r="P53" i="25"/>
  <c r="E53" i="25"/>
  <c r="T53" i="25" s="1"/>
  <c r="S52" i="25"/>
  <c r="R52" i="25"/>
  <c r="Q52" i="25"/>
  <c r="P52" i="25"/>
  <c r="E52" i="25"/>
  <c r="U52" i="25" s="1"/>
  <c r="S51" i="25"/>
  <c r="R51" i="25"/>
  <c r="Q51" i="25"/>
  <c r="P51" i="25"/>
  <c r="E51" i="25"/>
  <c r="S50" i="25"/>
  <c r="R50" i="25"/>
  <c r="Q50" i="25"/>
  <c r="P50" i="25"/>
  <c r="E50" i="25"/>
  <c r="T50" i="25" s="1"/>
  <c r="S49" i="25"/>
  <c r="R49" i="25"/>
  <c r="Q49" i="25"/>
  <c r="P49" i="25"/>
  <c r="E49" i="25"/>
  <c r="U49" i="25" s="1"/>
  <c r="S48" i="25"/>
  <c r="R48" i="25"/>
  <c r="Q48" i="25"/>
  <c r="P48" i="25"/>
  <c r="E48" i="25"/>
  <c r="U48" i="25" s="1"/>
  <c r="S47" i="25"/>
  <c r="R47" i="25"/>
  <c r="Q47" i="25"/>
  <c r="P47" i="25"/>
  <c r="E47" i="25"/>
  <c r="T47" i="25" s="1"/>
  <c r="S46" i="25"/>
  <c r="R46" i="25"/>
  <c r="Q46" i="25"/>
  <c r="P46" i="25"/>
  <c r="E46" i="25"/>
  <c r="S45" i="25"/>
  <c r="R45" i="25"/>
  <c r="Q45" i="25"/>
  <c r="P45" i="25"/>
  <c r="E45" i="25"/>
  <c r="T45" i="25" s="1"/>
  <c r="S44" i="25"/>
  <c r="R44" i="25"/>
  <c r="S43" i="25"/>
  <c r="R43" i="25"/>
  <c r="T42" i="25"/>
  <c r="S42" i="25"/>
  <c r="R42" i="25"/>
  <c r="Q42" i="25"/>
  <c r="P42" i="25"/>
  <c r="E42" i="25"/>
  <c r="U42" i="25" s="1"/>
  <c r="S41" i="25"/>
  <c r="R41" i="25"/>
  <c r="Q41" i="25"/>
  <c r="P41" i="25"/>
  <c r="E41" i="25"/>
  <c r="U41" i="25" s="1"/>
  <c r="S40" i="25"/>
  <c r="R40" i="25"/>
  <c r="Q40" i="25"/>
  <c r="P40" i="25"/>
  <c r="E40" i="25"/>
  <c r="U40" i="25" s="1"/>
  <c r="S39" i="25"/>
  <c r="R39" i="25"/>
  <c r="Q39" i="25"/>
  <c r="P39" i="25"/>
  <c r="E39" i="25"/>
  <c r="U39" i="25" s="1"/>
  <c r="S38" i="25"/>
  <c r="R38" i="25"/>
  <c r="Q38" i="25"/>
  <c r="P38" i="25"/>
  <c r="E38" i="25"/>
  <c r="U38" i="25" s="1"/>
  <c r="S37" i="25"/>
  <c r="R37" i="25"/>
  <c r="Q37" i="25"/>
  <c r="P37" i="25"/>
  <c r="E37" i="25"/>
  <c r="T37" i="25" s="1"/>
  <c r="S36" i="25"/>
  <c r="R36" i="25"/>
  <c r="Q36" i="25"/>
  <c r="P36" i="25"/>
  <c r="E36" i="25"/>
  <c r="S35" i="25"/>
  <c r="R35" i="25"/>
  <c r="Q35" i="25"/>
  <c r="P35" i="25"/>
  <c r="E35" i="25"/>
  <c r="T35" i="25" s="1"/>
  <c r="S34" i="25"/>
  <c r="R34" i="25"/>
  <c r="Q34" i="25"/>
  <c r="P34" i="25"/>
  <c r="E34" i="25"/>
  <c r="U34" i="25" s="1"/>
  <c r="S33" i="25"/>
  <c r="R33" i="25"/>
  <c r="Q33" i="25"/>
  <c r="P33" i="25"/>
  <c r="E33" i="25"/>
  <c r="U32" i="25"/>
  <c r="S32" i="25"/>
  <c r="R32" i="25"/>
  <c r="Q32" i="25"/>
  <c r="P32" i="25"/>
  <c r="E32" i="25"/>
  <c r="T32" i="25" s="1"/>
  <c r="S31" i="25"/>
  <c r="R31" i="25"/>
  <c r="Q31" i="25"/>
  <c r="P31" i="25"/>
  <c r="T31" i="25" s="1"/>
  <c r="E31" i="25"/>
  <c r="U31" i="25" s="1"/>
  <c r="S30" i="25"/>
  <c r="R30" i="25"/>
  <c r="Q30" i="25"/>
  <c r="P30" i="25"/>
  <c r="E30" i="25"/>
  <c r="U30" i="25" s="1"/>
  <c r="S29" i="25"/>
  <c r="R29" i="25"/>
  <c r="Q29" i="25"/>
  <c r="P29" i="25"/>
  <c r="E29" i="25"/>
  <c r="S28" i="25"/>
  <c r="R28" i="25"/>
  <c r="U27" i="25"/>
  <c r="S27" i="25"/>
  <c r="R27" i="25"/>
  <c r="Q27" i="25"/>
  <c r="P27" i="25"/>
  <c r="E27" i="25"/>
  <c r="T27" i="25" s="1"/>
  <c r="S26" i="25"/>
  <c r="R26" i="25"/>
  <c r="Q26" i="25"/>
  <c r="P26" i="25"/>
  <c r="E26" i="25"/>
  <c r="U26" i="25" s="1"/>
  <c r="S25" i="25"/>
  <c r="R25" i="25"/>
  <c r="Q25" i="25"/>
  <c r="P25" i="25"/>
  <c r="E25" i="25"/>
  <c r="U25" i="25" s="1"/>
  <c r="S24" i="25"/>
  <c r="R24" i="25"/>
  <c r="Q24" i="25"/>
  <c r="P24" i="25"/>
  <c r="E24" i="25"/>
  <c r="T24" i="25" s="1"/>
  <c r="S23" i="25"/>
  <c r="R23" i="25"/>
  <c r="Q23" i="25"/>
  <c r="P23" i="25"/>
  <c r="E23" i="25"/>
  <c r="T23" i="25" s="1"/>
  <c r="S22" i="25"/>
  <c r="R22" i="25"/>
  <c r="Q22" i="25"/>
  <c r="P22" i="25"/>
  <c r="E22" i="25"/>
  <c r="T22" i="25" s="1"/>
  <c r="S21" i="25"/>
  <c r="R21" i="25"/>
  <c r="Q21" i="25"/>
  <c r="P21" i="25"/>
  <c r="E21" i="25"/>
  <c r="U21" i="25" s="1"/>
  <c r="U20" i="25"/>
  <c r="S20" i="25"/>
  <c r="R20" i="25"/>
  <c r="Q20" i="25"/>
  <c r="P20" i="25"/>
  <c r="E20" i="25"/>
  <c r="T20" i="25" s="1"/>
  <c r="S19" i="25"/>
  <c r="R19" i="25"/>
  <c r="Q19" i="25"/>
  <c r="P19" i="25"/>
  <c r="E19" i="25"/>
  <c r="U19" i="25" s="1"/>
  <c r="S18" i="25"/>
  <c r="R18" i="25"/>
  <c r="Q18" i="25"/>
  <c r="P18" i="25"/>
  <c r="E18" i="25"/>
  <c r="U18" i="25" s="1"/>
  <c r="S17" i="25"/>
  <c r="R17" i="25"/>
  <c r="Q17" i="25"/>
  <c r="P17" i="25"/>
  <c r="E17" i="25"/>
  <c r="U17" i="25" s="1"/>
  <c r="S16" i="25"/>
  <c r="R16" i="25"/>
  <c r="Q16" i="25"/>
  <c r="P16" i="25"/>
  <c r="E16" i="25"/>
  <c r="S15" i="25"/>
  <c r="R15" i="25"/>
  <c r="Q15" i="25"/>
  <c r="P15" i="25"/>
  <c r="E15" i="25"/>
  <c r="U14" i="25"/>
  <c r="S14" i="25"/>
  <c r="R14" i="25"/>
  <c r="Q14" i="25"/>
  <c r="P14" i="25"/>
  <c r="E14" i="25"/>
  <c r="T14" i="25" s="1"/>
  <c r="S13" i="25"/>
  <c r="R13" i="25"/>
  <c r="Q13" i="25"/>
  <c r="P13" i="25"/>
  <c r="E13" i="25"/>
  <c r="U13" i="25" s="1"/>
  <c r="T12" i="25"/>
  <c r="S12" i="25"/>
  <c r="R12" i="25"/>
  <c r="Q12" i="25"/>
  <c r="P12" i="25"/>
  <c r="E12" i="25"/>
  <c r="U12" i="25" s="1"/>
  <c r="S11" i="25"/>
  <c r="R11" i="25"/>
  <c r="Q11" i="25"/>
  <c r="P11" i="25"/>
  <c r="E11" i="25"/>
  <c r="U11" i="25" s="1"/>
  <c r="T10" i="25"/>
  <c r="S10" i="25"/>
  <c r="R10" i="25"/>
  <c r="Q10" i="25"/>
  <c r="P10" i="25"/>
  <c r="E10" i="25"/>
  <c r="S9" i="25"/>
  <c r="R9" i="25"/>
  <c r="R8" i="25"/>
  <c r="S64" i="24"/>
  <c r="R64" i="24"/>
  <c r="Q64" i="24"/>
  <c r="P64" i="24"/>
  <c r="E64" i="24"/>
  <c r="U64" i="24" s="1"/>
  <c r="T63" i="24"/>
  <c r="S63" i="24"/>
  <c r="R63" i="24"/>
  <c r="Q63" i="24"/>
  <c r="P63" i="24"/>
  <c r="E63" i="24"/>
  <c r="U63" i="24" s="1"/>
  <c r="S62" i="24"/>
  <c r="R62" i="24"/>
  <c r="S60" i="24"/>
  <c r="R60" i="24"/>
  <c r="Q60" i="24"/>
  <c r="P60" i="24"/>
  <c r="E60" i="24"/>
  <c r="U60" i="24" s="1"/>
  <c r="S59" i="24"/>
  <c r="R59" i="24"/>
  <c r="Q59" i="24"/>
  <c r="P59" i="24"/>
  <c r="E59" i="24"/>
  <c r="S58" i="24"/>
  <c r="R58" i="24"/>
  <c r="Q58" i="24"/>
  <c r="P58" i="24"/>
  <c r="E58" i="24"/>
  <c r="U58" i="24" s="1"/>
  <c r="S57" i="24"/>
  <c r="R57" i="24"/>
  <c r="Q57" i="24"/>
  <c r="P57" i="24"/>
  <c r="E57" i="24"/>
  <c r="S56" i="24"/>
  <c r="R56" i="24"/>
  <c r="U55" i="24"/>
  <c r="S55" i="24"/>
  <c r="R55" i="24"/>
  <c r="Q55" i="24"/>
  <c r="P55" i="24"/>
  <c r="E55" i="24"/>
  <c r="T55" i="24" s="1"/>
  <c r="S54" i="24"/>
  <c r="R54" i="24"/>
  <c r="Q54" i="24"/>
  <c r="P54" i="24"/>
  <c r="E54" i="24"/>
  <c r="U54" i="24" s="1"/>
  <c r="S53" i="24"/>
  <c r="R53" i="24"/>
  <c r="Q53" i="24"/>
  <c r="P53" i="24"/>
  <c r="E53" i="24"/>
  <c r="U53" i="24" s="1"/>
  <c r="S52" i="24"/>
  <c r="R52" i="24"/>
  <c r="Q52" i="24"/>
  <c r="P52" i="24"/>
  <c r="E52" i="24"/>
  <c r="T52" i="24" s="1"/>
  <c r="S51" i="24"/>
  <c r="R51" i="24"/>
  <c r="Q51" i="24"/>
  <c r="P51" i="24"/>
  <c r="E51" i="24"/>
  <c r="T51" i="24" s="1"/>
  <c r="S50" i="24"/>
  <c r="R50" i="24"/>
  <c r="Q50" i="24"/>
  <c r="P50" i="24"/>
  <c r="E50" i="24"/>
  <c r="T50" i="24" s="1"/>
  <c r="S49" i="24"/>
  <c r="R49" i="24"/>
  <c r="Q49" i="24"/>
  <c r="P49" i="24"/>
  <c r="E49" i="24"/>
  <c r="U49" i="24" s="1"/>
  <c r="T48" i="24"/>
  <c r="S48" i="24"/>
  <c r="R48" i="24"/>
  <c r="Q48" i="24"/>
  <c r="P48" i="24"/>
  <c r="E48" i="24"/>
  <c r="U48" i="24" s="1"/>
  <c r="U47" i="24"/>
  <c r="S47" i="24"/>
  <c r="R47" i="24"/>
  <c r="Q47" i="24"/>
  <c r="P47" i="24"/>
  <c r="E47" i="24"/>
  <c r="T47" i="24" s="1"/>
  <c r="S46" i="24"/>
  <c r="R46" i="24"/>
  <c r="Q46" i="24"/>
  <c r="P46" i="24"/>
  <c r="E46" i="24"/>
  <c r="U46" i="24" s="1"/>
  <c r="S45" i="24"/>
  <c r="R45" i="24"/>
  <c r="Q45" i="24"/>
  <c r="P45" i="24"/>
  <c r="E45" i="24"/>
  <c r="S44" i="24"/>
  <c r="R44" i="24"/>
  <c r="S42" i="24"/>
  <c r="R42" i="24"/>
  <c r="Q42" i="24"/>
  <c r="P42" i="24"/>
  <c r="E42" i="24"/>
  <c r="T42" i="24" s="1"/>
  <c r="S41" i="24"/>
  <c r="R41" i="24"/>
  <c r="Q41" i="24"/>
  <c r="P41" i="24"/>
  <c r="E41" i="24"/>
  <c r="T41" i="24" s="1"/>
  <c r="S40" i="24"/>
  <c r="R40" i="24"/>
  <c r="Q40" i="24"/>
  <c r="P40" i="24"/>
  <c r="E40" i="24"/>
  <c r="T40" i="24" s="1"/>
  <c r="S39" i="24"/>
  <c r="R39" i="24"/>
  <c r="Q39" i="24"/>
  <c r="P39" i="24"/>
  <c r="E39" i="24"/>
  <c r="U39" i="24" s="1"/>
  <c r="S38" i="24"/>
  <c r="R38" i="24"/>
  <c r="Q38" i="24"/>
  <c r="P38" i="24"/>
  <c r="E38" i="24"/>
  <c r="U38" i="24" s="1"/>
  <c r="U37" i="24"/>
  <c r="T37" i="24"/>
  <c r="S37" i="24"/>
  <c r="R37" i="24"/>
  <c r="Q37" i="24"/>
  <c r="P37" i="24"/>
  <c r="E37" i="24"/>
  <c r="S36" i="24"/>
  <c r="R36" i="24"/>
  <c r="Q36" i="24"/>
  <c r="P36" i="24"/>
  <c r="E36" i="24"/>
  <c r="S35" i="24"/>
  <c r="R35" i="24"/>
  <c r="Q35" i="24"/>
  <c r="P35" i="24"/>
  <c r="E35" i="24"/>
  <c r="U35" i="24" s="1"/>
  <c r="S34" i="24"/>
  <c r="R34" i="24"/>
  <c r="Q34" i="24"/>
  <c r="P34" i="24"/>
  <c r="E34" i="24"/>
  <c r="T34" i="24" s="1"/>
  <c r="S33" i="24"/>
  <c r="R33" i="24"/>
  <c r="Q33" i="24"/>
  <c r="U33" i="24" s="1"/>
  <c r="P33" i="24"/>
  <c r="E33" i="24"/>
  <c r="S32" i="24"/>
  <c r="R32" i="24"/>
  <c r="Q32" i="24"/>
  <c r="P32" i="24"/>
  <c r="E32" i="24"/>
  <c r="T32" i="24" s="1"/>
  <c r="S31" i="24"/>
  <c r="R31" i="24"/>
  <c r="Q31" i="24"/>
  <c r="P31" i="24"/>
  <c r="E31" i="24"/>
  <c r="U30" i="24"/>
  <c r="T30" i="24"/>
  <c r="S30" i="24"/>
  <c r="R30" i="24"/>
  <c r="Q30" i="24"/>
  <c r="P30" i="24"/>
  <c r="E30" i="24"/>
  <c r="S29" i="24"/>
  <c r="R29" i="24"/>
  <c r="Q29" i="24"/>
  <c r="P29" i="24"/>
  <c r="E29" i="24"/>
  <c r="U29" i="24" s="1"/>
  <c r="S28" i="24"/>
  <c r="R28" i="24"/>
  <c r="S27" i="24"/>
  <c r="R27" i="24"/>
  <c r="Q27" i="24"/>
  <c r="P27" i="24"/>
  <c r="E27" i="24"/>
  <c r="T26" i="24"/>
  <c r="S26" i="24"/>
  <c r="R26" i="24"/>
  <c r="Q26" i="24"/>
  <c r="P26" i="24"/>
  <c r="E26" i="24"/>
  <c r="U26" i="24" s="1"/>
  <c r="U25" i="24"/>
  <c r="T25" i="24"/>
  <c r="S25" i="24"/>
  <c r="R25" i="24"/>
  <c r="Q25" i="24"/>
  <c r="P25" i="24"/>
  <c r="E25" i="24"/>
  <c r="S24" i="24"/>
  <c r="R24" i="24"/>
  <c r="Q24" i="24"/>
  <c r="P24" i="24"/>
  <c r="E24" i="24"/>
  <c r="T23" i="24"/>
  <c r="S23" i="24"/>
  <c r="R23" i="24"/>
  <c r="Q23" i="24"/>
  <c r="P23" i="24"/>
  <c r="E23" i="24"/>
  <c r="U23" i="24" s="1"/>
  <c r="S22" i="24"/>
  <c r="R22" i="24"/>
  <c r="Q22" i="24"/>
  <c r="P22" i="24"/>
  <c r="E22" i="24"/>
  <c r="U22" i="24" s="1"/>
  <c r="S21" i="24"/>
  <c r="R21" i="24"/>
  <c r="Q21" i="24"/>
  <c r="P21" i="24"/>
  <c r="E21" i="24"/>
  <c r="T21" i="24" s="1"/>
  <c r="S20" i="24"/>
  <c r="R20" i="24"/>
  <c r="Q20" i="24"/>
  <c r="P20" i="24"/>
  <c r="E20" i="24"/>
  <c r="S19" i="24"/>
  <c r="R19" i="24"/>
  <c r="Q19" i="24"/>
  <c r="P19" i="24"/>
  <c r="E19" i="24"/>
  <c r="T19" i="24" s="1"/>
  <c r="S18" i="24"/>
  <c r="R18" i="24"/>
  <c r="Q18" i="24"/>
  <c r="P18" i="24"/>
  <c r="E18" i="24"/>
  <c r="U18" i="24" s="1"/>
  <c r="T17" i="24"/>
  <c r="S17" i="24"/>
  <c r="R17" i="24"/>
  <c r="Q17" i="24"/>
  <c r="P17" i="24"/>
  <c r="E17" i="24"/>
  <c r="U17" i="24" s="1"/>
  <c r="S16" i="24"/>
  <c r="R16" i="24"/>
  <c r="Q16" i="24"/>
  <c r="P16" i="24"/>
  <c r="E16" i="24"/>
  <c r="U16" i="24" s="1"/>
  <c r="S15" i="24"/>
  <c r="R15" i="24"/>
  <c r="Q15" i="24"/>
  <c r="P15" i="24"/>
  <c r="E15" i="24"/>
  <c r="U15" i="24" s="1"/>
  <c r="S14" i="24"/>
  <c r="R14" i="24"/>
  <c r="Q14" i="24"/>
  <c r="P14" i="24"/>
  <c r="E14" i="24"/>
  <c r="U14" i="24" s="1"/>
  <c r="S13" i="24"/>
  <c r="R13" i="24"/>
  <c r="Q13" i="24"/>
  <c r="P13" i="24"/>
  <c r="E13" i="24"/>
  <c r="T13" i="24" s="1"/>
  <c r="S12" i="24"/>
  <c r="R12" i="24"/>
  <c r="Q12" i="24"/>
  <c r="P12" i="24"/>
  <c r="E12" i="24"/>
  <c r="S11" i="24"/>
  <c r="R11" i="24"/>
  <c r="Q11" i="24"/>
  <c r="P11" i="24"/>
  <c r="E11" i="24"/>
  <c r="T11" i="24" s="1"/>
  <c r="S10" i="24"/>
  <c r="R10" i="24"/>
  <c r="Q10" i="24"/>
  <c r="P10" i="24"/>
  <c r="E10" i="24"/>
  <c r="U10" i="24" s="1"/>
  <c r="S9" i="24"/>
  <c r="R9" i="24"/>
  <c r="S64" i="23"/>
  <c r="R64" i="23"/>
  <c r="Q64" i="23"/>
  <c r="P64" i="23"/>
  <c r="E64" i="23"/>
  <c r="T64" i="23" s="1"/>
  <c r="S63" i="23"/>
  <c r="R63" i="23"/>
  <c r="Q63" i="23"/>
  <c r="P63" i="23"/>
  <c r="P62" i="23" s="1"/>
  <c r="E63" i="23"/>
  <c r="S62" i="23"/>
  <c r="R62" i="23"/>
  <c r="S60" i="23"/>
  <c r="R60" i="23"/>
  <c r="Q60" i="23"/>
  <c r="P60" i="23"/>
  <c r="E60" i="23"/>
  <c r="T60" i="23" s="1"/>
  <c r="S59" i="23"/>
  <c r="R59" i="23"/>
  <c r="Q59" i="23"/>
  <c r="P59" i="23"/>
  <c r="E59" i="23"/>
  <c r="S58" i="23"/>
  <c r="R58" i="23"/>
  <c r="Q58" i="23"/>
  <c r="P58" i="23"/>
  <c r="E58" i="23"/>
  <c r="T58" i="23" s="1"/>
  <c r="S57" i="23"/>
  <c r="R57" i="23"/>
  <c r="Q57" i="23"/>
  <c r="P57" i="23"/>
  <c r="E57" i="23"/>
  <c r="U57" i="23" s="1"/>
  <c r="S56" i="23"/>
  <c r="R56" i="23"/>
  <c r="S55" i="23"/>
  <c r="R55" i="23"/>
  <c r="Q55" i="23"/>
  <c r="P55" i="23"/>
  <c r="E55" i="23"/>
  <c r="T55" i="23" s="1"/>
  <c r="S54" i="23"/>
  <c r="R54" i="23"/>
  <c r="Q54" i="23"/>
  <c r="P54" i="23"/>
  <c r="E54" i="23"/>
  <c r="U54" i="23" s="1"/>
  <c r="S53" i="23"/>
  <c r="R53" i="23"/>
  <c r="Q53" i="23"/>
  <c r="P53" i="23"/>
  <c r="E53" i="23"/>
  <c r="S52" i="23"/>
  <c r="R52" i="23"/>
  <c r="Q52" i="23"/>
  <c r="P52" i="23"/>
  <c r="E52" i="23"/>
  <c r="U52" i="23" s="1"/>
  <c r="S51" i="23"/>
  <c r="R51" i="23"/>
  <c r="Q51" i="23"/>
  <c r="P51" i="23"/>
  <c r="E51" i="23"/>
  <c r="U51" i="23" s="1"/>
  <c r="S50" i="23"/>
  <c r="R50" i="23"/>
  <c r="Q50" i="23"/>
  <c r="P50" i="23"/>
  <c r="E50" i="23"/>
  <c r="U50" i="23" s="1"/>
  <c r="S49" i="23"/>
  <c r="R49" i="23"/>
  <c r="Q49" i="23"/>
  <c r="P49" i="23"/>
  <c r="E49" i="23"/>
  <c r="T49" i="23" s="1"/>
  <c r="S48" i="23"/>
  <c r="R48" i="23"/>
  <c r="Q48" i="23"/>
  <c r="P48" i="23"/>
  <c r="E48" i="23"/>
  <c r="T48" i="23" s="1"/>
  <c r="S47" i="23"/>
  <c r="R47" i="23"/>
  <c r="Q47" i="23"/>
  <c r="P47" i="23"/>
  <c r="E47" i="23"/>
  <c r="T47" i="23" s="1"/>
  <c r="S46" i="23"/>
  <c r="R46" i="23"/>
  <c r="Q46" i="23"/>
  <c r="P46" i="23"/>
  <c r="E46" i="23"/>
  <c r="U46" i="23" s="1"/>
  <c r="S45" i="23"/>
  <c r="R45" i="23"/>
  <c r="Q45" i="23"/>
  <c r="P45" i="23"/>
  <c r="E45" i="23"/>
  <c r="U45" i="23" s="1"/>
  <c r="S44" i="23"/>
  <c r="R44" i="23"/>
  <c r="S42" i="23"/>
  <c r="R42" i="23"/>
  <c r="Q42" i="23"/>
  <c r="P42" i="23"/>
  <c r="E42" i="23"/>
  <c r="U42" i="23" s="1"/>
  <c r="S41" i="23"/>
  <c r="R41" i="23"/>
  <c r="Q41" i="23"/>
  <c r="P41" i="23"/>
  <c r="E41" i="23"/>
  <c r="U41" i="23" s="1"/>
  <c r="S40" i="23"/>
  <c r="R40" i="23"/>
  <c r="Q40" i="23"/>
  <c r="P40" i="23"/>
  <c r="E40" i="23"/>
  <c r="U40" i="23" s="1"/>
  <c r="S39" i="23"/>
  <c r="R39" i="23"/>
  <c r="Q39" i="23"/>
  <c r="P39" i="23"/>
  <c r="E39" i="23"/>
  <c r="T39" i="23" s="1"/>
  <c r="S38" i="23"/>
  <c r="R38" i="23"/>
  <c r="Q38" i="23"/>
  <c r="P38" i="23"/>
  <c r="E38" i="23"/>
  <c r="T38" i="23" s="1"/>
  <c r="S37" i="23"/>
  <c r="R37" i="23"/>
  <c r="Q37" i="23"/>
  <c r="P37" i="23"/>
  <c r="E37" i="23"/>
  <c r="T36" i="23"/>
  <c r="S36" i="23"/>
  <c r="R36" i="23"/>
  <c r="Q36" i="23"/>
  <c r="P36" i="23"/>
  <c r="E36" i="23"/>
  <c r="U36" i="23" s="1"/>
  <c r="S35" i="23"/>
  <c r="R35" i="23"/>
  <c r="Q35" i="23"/>
  <c r="P35" i="23"/>
  <c r="E35" i="23"/>
  <c r="T35" i="23" s="1"/>
  <c r="S34" i="23"/>
  <c r="R34" i="23"/>
  <c r="Q34" i="23"/>
  <c r="P34" i="23"/>
  <c r="E34" i="23"/>
  <c r="T33" i="23"/>
  <c r="S33" i="23"/>
  <c r="R33" i="23"/>
  <c r="Q33" i="23"/>
  <c r="P33" i="23"/>
  <c r="E33" i="23"/>
  <c r="S32" i="23"/>
  <c r="R32" i="23"/>
  <c r="Q32" i="23"/>
  <c r="P32" i="23"/>
  <c r="E32" i="23"/>
  <c r="U32" i="23" s="1"/>
  <c r="S31" i="23"/>
  <c r="R31" i="23"/>
  <c r="Q31" i="23"/>
  <c r="P31" i="23"/>
  <c r="E31" i="23"/>
  <c r="T31" i="23" s="1"/>
  <c r="S30" i="23"/>
  <c r="R30" i="23"/>
  <c r="Q30" i="23"/>
  <c r="P30" i="23"/>
  <c r="E30" i="23"/>
  <c r="S29" i="23"/>
  <c r="R29" i="23"/>
  <c r="Q29" i="23"/>
  <c r="P29" i="23"/>
  <c r="E29" i="23"/>
  <c r="T29" i="23" s="1"/>
  <c r="S28" i="23"/>
  <c r="R28" i="23"/>
  <c r="S27" i="23"/>
  <c r="R27" i="23"/>
  <c r="Q27" i="23"/>
  <c r="P27" i="23"/>
  <c r="E27" i="23"/>
  <c r="U27" i="23" s="1"/>
  <c r="S26" i="23"/>
  <c r="R26" i="23"/>
  <c r="Q26" i="23"/>
  <c r="P26" i="23"/>
  <c r="E26" i="23"/>
  <c r="T26" i="23" s="1"/>
  <c r="U25" i="23"/>
  <c r="S25" i="23"/>
  <c r="R25" i="23"/>
  <c r="Q25" i="23"/>
  <c r="P25" i="23"/>
  <c r="E25" i="23"/>
  <c r="T25" i="23" s="1"/>
  <c r="S24" i="23"/>
  <c r="R24" i="23"/>
  <c r="Q24" i="23"/>
  <c r="P24" i="23"/>
  <c r="E24" i="23"/>
  <c r="S23" i="23"/>
  <c r="R23" i="23"/>
  <c r="Q23" i="23"/>
  <c r="P23" i="23"/>
  <c r="E23" i="23"/>
  <c r="U22" i="23"/>
  <c r="S22" i="23"/>
  <c r="R22" i="23"/>
  <c r="Q22" i="23"/>
  <c r="P22" i="23"/>
  <c r="E22" i="23"/>
  <c r="T22" i="23" s="1"/>
  <c r="S21" i="23"/>
  <c r="R21" i="23"/>
  <c r="Q21" i="23"/>
  <c r="P21" i="23"/>
  <c r="E21" i="23"/>
  <c r="T20" i="23"/>
  <c r="S20" i="23"/>
  <c r="R20" i="23"/>
  <c r="Q20" i="23"/>
  <c r="P20" i="23"/>
  <c r="E20" i="23"/>
  <c r="U20" i="23" s="1"/>
  <c r="S19" i="23"/>
  <c r="R19" i="23"/>
  <c r="Q19" i="23"/>
  <c r="P19" i="23"/>
  <c r="E19" i="23"/>
  <c r="U19" i="23" s="1"/>
  <c r="S18" i="23"/>
  <c r="R18" i="23"/>
  <c r="Q18" i="23"/>
  <c r="P18" i="23"/>
  <c r="E18" i="23"/>
  <c r="T18" i="23" s="1"/>
  <c r="S17" i="23"/>
  <c r="R17" i="23"/>
  <c r="Q17" i="23"/>
  <c r="P17" i="23"/>
  <c r="E17" i="23"/>
  <c r="U16" i="23"/>
  <c r="S16" i="23"/>
  <c r="R16" i="23"/>
  <c r="Q16" i="23"/>
  <c r="P16" i="23"/>
  <c r="E16" i="23"/>
  <c r="T16" i="23" s="1"/>
  <c r="S15" i="23"/>
  <c r="R15" i="23"/>
  <c r="Q15" i="23"/>
  <c r="P15" i="23"/>
  <c r="E15" i="23"/>
  <c r="U15" i="23" s="1"/>
  <c r="T14" i="23"/>
  <c r="S14" i="23"/>
  <c r="R14" i="23"/>
  <c r="Q14" i="23"/>
  <c r="P14" i="23"/>
  <c r="E14" i="23"/>
  <c r="U14" i="23" s="1"/>
  <c r="U13" i="23"/>
  <c r="S13" i="23"/>
  <c r="R13" i="23"/>
  <c r="Q13" i="23"/>
  <c r="P13" i="23"/>
  <c r="E13" i="23"/>
  <c r="T13" i="23" s="1"/>
  <c r="S12" i="23"/>
  <c r="R12" i="23"/>
  <c r="Q12" i="23"/>
  <c r="P12" i="23"/>
  <c r="E12" i="23"/>
  <c r="S11" i="23"/>
  <c r="R11" i="23"/>
  <c r="Q11" i="23"/>
  <c r="P11" i="23"/>
  <c r="E11" i="23"/>
  <c r="U11" i="23" s="1"/>
  <c r="S10" i="23"/>
  <c r="R10" i="23"/>
  <c r="Q10" i="23"/>
  <c r="P10" i="23"/>
  <c r="E10" i="23"/>
  <c r="S9" i="23"/>
  <c r="R9" i="23"/>
  <c r="S64" i="22"/>
  <c r="R64" i="22"/>
  <c r="Q64" i="22"/>
  <c r="P64" i="22"/>
  <c r="E64" i="22"/>
  <c r="U64" i="22" s="1"/>
  <c r="S63" i="22"/>
  <c r="R63" i="22"/>
  <c r="Q63" i="22"/>
  <c r="P63" i="22"/>
  <c r="E63" i="22"/>
  <c r="E62" i="22" s="1"/>
  <c r="U62" i="22" s="1"/>
  <c r="S62" i="22"/>
  <c r="R62" i="22"/>
  <c r="S60" i="22"/>
  <c r="R60" i="22"/>
  <c r="Q60" i="22"/>
  <c r="P60" i="22"/>
  <c r="E60" i="22"/>
  <c r="U60" i="22" s="1"/>
  <c r="S59" i="22"/>
  <c r="R59" i="22"/>
  <c r="Q59" i="22"/>
  <c r="P59" i="22"/>
  <c r="E59" i="22"/>
  <c r="T59" i="22" s="1"/>
  <c r="S58" i="22"/>
  <c r="R58" i="22"/>
  <c r="Q58" i="22"/>
  <c r="P58" i="22"/>
  <c r="E58" i="22"/>
  <c r="T58" i="22" s="1"/>
  <c r="S57" i="22"/>
  <c r="R57" i="22"/>
  <c r="Q57" i="22"/>
  <c r="P57" i="22"/>
  <c r="E57" i="22"/>
  <c r="T57" i="22" s="1"/>
  <c r="S56" i="22"/>
  <c r="R56" i="22"/>
  <c r="S55" i="22"/>
  <c r="R55" i="22"/>
  <c r="Q55" i="22"/>
  <c r="P55" i="22"/>
  <c r="E55" i="22"/>
  <c r="U55" i="22" s="1"/>
  <c r="S54" i="22"/>
  <c r="R54" i="22"/>
  <c r="Q54" i="22"/>
  <c r="P54" i="22"/>
  <c r="E54" i="22"/>
  <c r="T54" i="22" s="1"/>
  <c r="U53" i="22"/>
  <c r="S53" i="22"/>
  <c r="R53" i="22"/>
  <c r="Q53" i="22"/>
  <c r="P53" i="22"/>
  <c r="E53" i="22"/>
  <c r="T53" i="22" s="1"/>
  <c r="S52" i="22"/>
  <c r="R52" i="22"/>
  <c r="Q52" i="22"/>
  <c r="P52" i="22"/>
  <c r="E52" i="22"/>
  <c r="T52" i="22" s="1"/>
  <c r="S51" i="22"/>
  <c r="R51" i="22"/>
  <c r="Q51" i="22"/>
  <c r="P51" i="22"/>
  <c r="E51" i="22"/>
  <c r="U51" i="22" s="1"/>
  <c r="S50" i="22"/>
  <c r="R50" i="22"/>
  <c r="Q50" i="22"/>
  <c r="P50" i="22"/>
  <c r="E50" i="22"/>
  <c r="T50" i="22" s="1"/>
  <c r="S49" i="22"/>
  <c r="R49" i="22"/>
  <c r="Q49" i="22"/>
  <c r="P49" i="22"/>
  <c r="E49" i="22"/>
  <c r="U49" i="22" s="1"/>
  <c r="S48" i="22"/>
  <c r="R48" i="22"/>
  <c r="Q48" i="22"/>
  <c r="P48" i="22"/>
  <c r="E48" i="22"/>
  <c r="U48" i="22" s="1"/>
  <c r="S47" i="22"/>
  <c r="R47" i="22"/>
  <c r="Q47" i="22"/>
  <c r="P47" i="22"/>
  <c r="E47" i="22"/>
  <c r="U47" i="22" s="1"/>
  <c r="S46" i="22"/>
  <c r="R46" i="22"/>
  <c r="Q46" i="22"/>
  <c r="P46" i="22"/>
  <c r="E46" i="22"/>
  <c r="T46" i="22" s="1"/>
  <c r="S45" i="22"/>
  <c r="R45" i="22"/>
  <c r="Q45" i="22"/>
  <c r="P45" i="22"/>
  <c r="E45" i="22"/>
  <c r="T45" i="22" s="1"/>
  <c r="S44" i="22"/>
  <c r="R44" i="22"/>
  <c r="R43" i="22"/>
  <c r="S42" i="22"/>
  <c r="R42" i="22"/>
  <c r="Q42" i="22"/>
  <c r="P42" i="22"/>
  <c r="E42" i="22"/>
  <c r="T42" i="22" s="1"/>
  <c r="S41" i="22"/>
  <c r="R41" i="22"/>
  <c r="Q41" i="22"/>
  <c r="P41" i="22"/>
  <c r="E41" i="22"/>
  <c r="U41" i="22" s="1"/>
  <c r="S40" i="22"/>
  <c r="R40" i="22"/>
  <c r="Q40" i="22"/>
  <c r="P40" i="22"/>
  <c r="E40" i="22"/>
  <c r="T39" i="22"/>
  <c r="S39" i="22"/>
  <c r="R39" i="22"/>
  <c r="Q39" i="22"/>
  <c r="P39" i="22"/>
  <c r="E39" i="22"/>
  <c r="U39" i="22" s="1"/>
  <c r="S38" i="22"/>
  <c r="R38" i="22"/>
  <c r="Q38" i="22"/>
  <c r="P38" i="22"/>
  <c r="E38" i="22"/>
  <c r="U38" i="22" s="1"/>
  <c r="S37" i="22"/>
  <c r="R37" i="22"/>
  <c r="Q37" i="22"/>
  <c r="P37" i="22"/>
  <c r="E37" i="22"/>
  <c r="U37" i="22" s="1"/>
  <c r="S36" i="22"/>
  <c r="R36" i="22"/>
  <c r="Q36" i="22"/>
  <c r="P36" i="22"/>
  <c r="E36" i="22"/>
  <c r="T36" i="22" s="1"/>
  <c r="S35" i="22"/>
  <c r="R35" i="22"/>
  <c r="Q35" i="22"/>
  <c r="P35" i="22"/>
  <c r="E35" i="22"/>
  <c r="U35" i="22" s="1"/>
  <c r="S34" i="22"/>
  <c r="R34" i="22"/>
  <c r="Q34" i="22"/>
  <c r="P34" i="22"/>
  <c r="E34" i="22"/>
  <c r="T34" i="22" s="1"/>
  <c r="T33" i="22"/>
  <c r="S33" i="22"/>
  <c r="R33" i="22"/>
  <c r="Q33" i="22"/>
  <c r="P33" i="22"/>
  <c r="E33" i="22"/>
  <c r="S32" i="22"/>
  <c r="R32" i="22"/>
  <c r="Q32" i="22"/>
  <c r="P32" i="22"/>
  <c r="E32" i="22"/>
  <c r="U31" i="22"/>
  <c r="T31" i="22"/>
  <c r="S31" i="22"/>
  <c r="R31" i="22"/>
  <c r="Q31" i="22"/>
  <c r="P31" i="22"/>
  <c r="E31" i="22"/>
  <c r="T30" i="22"/>
  <c r="S30" i="22"/>
  <c r="R30" i="22"/>
  <c r="Q30" i="22"/>
  <c r="P30" i="22"/>
  <c r="E30" i="22"/>
  <c r="U30" i="22" s="1"/>
  <c r="S29" i="22"/>
  <c r="R29" i="22"/>
  <c r="Q29" i="22"/>
  <c r="P29" i="22"/>
  <c r="E29" i="22"/>
  <c r="S27" i="22"/>
  <c r="R27" i="22"/>
  <c r="Q27" i="22"/>
  <c r="P27" i="22"/>
  <c r="E27" i="22"/>
  <c r="T27" i="22" s="1"/>
  <c r="T26" i="22"/>
  <c r="S26" i="22"/>
  <c r="R26" i="22"/>
  <c r="Q26" i="22"/>
  <c r="P26" i="22"/>
  <c r="E26" i="22"/>
  <c r="U26" i="22" s="1"/>
  <c r="T25" i="22"/>
  <c r="S25" i="22"/>
  <c r="R25" i="22"/>
  <c r="Q25" i="22"/>
  <c r="P25" i="22"/>
  <c r="E25" i="22"/>
  <c r="U25" i="22" s="1"/>
  <c r="S24" i="22"/>
  <c r="R24" i="22"/>
  <c r="Q24" i="22"/>
  <c r="P24" i="22"/>
  <c r="E24" i="22"/>
  <c r="U24" i="22" s="1"/>
  <c r="S23" i="22"/>
  <c r="R23" i="22"/>
  <c r="Q23" i="22"/>
  <c r="P23" i="22"/>
  <c r="E23" i="22"/>
  <c r="S22" i="22"/>
  <c r="R22" i="22"/>
  <c r="Q22" i="22"/>
  <c r="P22" i="22"/>
  <c r="E22" i="22"/>
  <c r="U21" i="22"/>
  <c r="S21" i="22"/>
  <c r="R21" i="22"/>
  <c r="Q21" i="22"/>
  <c r="P21" i="22"/>
  <c r="E21" i="22"/>
  <c r="T21" i="22" s="1"/>
  <c r="T20" i="22"/>
  <c r="S20" i="22"/>
  <c r="R20" i="22"/>
  <c r="Q20" i="22"/>
  <c r="P20" i="22"/>
  <c r="E20" i="22"/>
  <c r="U20" i="22" s="1"/>
  <c r="S19" i="22"/>
  <c r="R19" i="22"/>
  <c r="Q19" i="22"/>
  <c r="P19" i="22"/>
  <c r="E19" i="22"/>
  <c r="T19" i="22" s="1"/>
  <c r="S18" i="22"/>
  <c r="R18" i="22"/>
  <c r="Q18" i="22"/>
  <c r="P18" i="22"/>
  <c r="E18" i="22"/>
  <c r="U18" i="22" s="1"/>
  <c r="T17" i="22"/>
  <c r="S17" i="22"/>
  <c r="R17" i="22"/>
  <c r="Q17" i="22"/>
  <c r="P17" i="22"/>
  <c r="E17" i="22"/>
  <c r="U17" i="22" s="1"/>
  <c r="S16" i="22"/>
  <c r="R16" i="22"/>
  <c r="Q16" i="22"/>
  <c r="P16" i="22"/>
  <c r="E16" i="22"/>
  <c r="S15" i="22"/>
  <c r="R15" i="22"/>
  <c r="Q15" i="22"/>
  <c r="P15" i="22"/>
  <c r="E15" i="22"/>
  <c r="T15" i="22" s="1"/>
  <c r="T14" i="22"/>
  <c r="S14" i="22"/>
  <c r="R14" i="22"/>
  <c r="Q14" i="22"/>
  <c r="P14" i="22"/>
  <c r="E14" i="22"/>
  <c r="U14" i="22" s="1"/>
  <c r="U13" i="22"/>
  <c r="S13" i="22"/>
  <c r="R13" i="22"/>
  <c r="Q13" i="22"/>
  <c r="P13" i="22"/>
  <c r="E13" i="22"/>
  <c r="T13" i="22" s="1"/>
  <c r="S12" i="22"/>
  <c r="R12" i="22"/>
  <c r="Q12" i="22"/>
  <c r="P12" i="22"/>
  <c r="E12" i="22"/>
  <c r="S11" i="22"/>
  <c r="R11" i="22"/>
  <c r="Q11" i="22"/>
  <c r="P11" i="22"/>
  <c r="E11" i="22"/>
  <c r="T11" i="22" s="1"/>
  <c r="U10" i="22"/>
  <c r="S10" i="22"/>
  <c r="R10" i="22"/>
  <c r="Q10" i="22"/>
  <c r="P10" i="22"/>
  <c r="E10" i="22"/>
  <c r="T10" i="22" s="1"/>
  <c r="S9" i="22"/>
  <c r="R9" i="22"/>
  <c r="S64" i="21"/>
  <c r="R64" i="21"/>
  <c r="Q64" i="21"/>
  <c r="P64" i="21"/>
  <c r="E64" i="21"/>
  <c r="T64" i="21" s="1"/>
  <c r="S63" i="21"/>
  <c r="R63" i="21"/>
  <c r="Q63" i="21"/>
  <c r="Q62" i="21" s="1"/>
  <c r="P63" i="21"/>
  <c r="E63" i="21"/>
  <c r="T63" i="21" s="1"/>
  <c r="S62" i="21"/>
  <c r="R62" i="21"/>
  <c r="S60" i="21"/>
  <c r="R60" i="21"/>
  <c r="Q60" i="21"/>
  <c r="P60" i="21"/>
  <c r="E60" i="21"/>
  <c r="T60" i="21" s="1"/>
  <c r="T59" i="21"/>
  <c r="S59" i="21"/>
  <c r="R59" i="21"/>
  <c r="Q59" i="21"/>
  <c r="P59" i="21"/>
  <c r="E59" i="21"/>
  <c r="U59" i="21" s="1"/>
  <c r="S58" i="21"/>
  <c r="R58" i="21"/>
  <c r="Q58" i="21"/>
  <c r="P58" i="21"/>
  <c r="E58" i="21"/>
  <c r="U58" i="21" s="1"/>
  <c r="S57" i="21"/>
  <c r="R57" i="21"/>
  <c r="Q57" i="21"/>
  <c r="P57" i="21"/>
  <c r="P56" i="21" s="1"/>
  <c r="E57" i="21"/>
  <c r="E56" i="21" s="1"/>
  <c r="T56" i="21" s="1"/>
  <c r="S56" i="21"/>
  <c r="R56" i="21"/>
  <c r="U55" i="21"/>
  <c r="S55" i="21"/>
  <c r="R55" i="21"/>
  <c r="Q55" i="21"/>
  <c r="P55" i="21"/>
  <c r="E55" i="21"/>
  <c r="T55" i="21" s="1"/>
  <c r="U54" i="21"/>
  <c r="T54" i="21"/>
  <c r="S54" i="21"/>
  <c r="R54" i="21"/>
  <c r="Q54" i="21"/>
  <c r="P54" i="21"/>
  <c r="E54" i="21"/>
  <c r="S53" i="21"/>
  <c r="R53" i="21"/>
  <c r="Q53" i="21"/>
  <c r="P53" i="21"/>
  <c r="E53" i="21"/>
  <c r="S52" i="21"/>
  <c r="R52" i="21"/>
  <c r="Q52" i="21"/>
  <c r="P52" i="21"/>
  <c r="E52" i="21"/>
  <c r="U52" i="21" s="1"/>
  <c r="S51" i="21"/>
  <c r="R51" i="21"/>
  <c r="Q51" i="21"/>
  <c r="P51" i="21"/>
  <c r="E51" i="21"/>
  <c r="T51" i="21" s="1"/>
  <c r="S50" i="21"/>
  <c r="R50" i="21"/>
  <c r="Q50" i="21"/>
  <c r="P50" i="21"/>
  <c r="E50" i="21"/>
  <c r="U50" i="21" s="1"/>
  <c r="S49" i="21"/>
  <c r="R49" i="21"/>
  <c r="Q49" i="21"/>
  <c r="P49" i="21"/>
  <c r="E49" i="21"/>
  <c r="T49" i="21" s="1"/>
  <c r="S48" i="21"/>
  <c r="R48" i="21"/>
  <c r="Q48" i="21"/>
  <c r="P48" i="21"/>
  <c r="E48" i="21"/>
  <c r="U48" i="21" s="1"/>
  <c r="U47" i="21"/>
  <c r="S47" i="21"/>
  <c r="R47" i="21"/>
  <c r="Q47" i="21"/>
  <c r="P47" i="21"/>
  <c r="E47" i="21"/>
  <c r="T47" i="21" s="1"/>
  <c r="S46" i="21"/>
  <c r="R46" i="21"/>
  <c r="Q46" i="21"/>
  <c r="P46" i="21"/>
  <c r="E46" i="21"/>
  <c r="T45" i="21"/>
  <c r="S45" i="21"/>
  <c r="R45" i="21"/>
  <c r="Q45" i="21"/>
  <c r="P45" i="21"/>
  <c r="E45" i="21"/>
  <c r="S44" i="21"/>
  <c r="R44" i="21"/>
  <c r="S43" i="21"/>
  <c r="R43" i="21"/>
  <c r="S42" i="21"/>
  <c r="R42" i="21"/>
  <c r="Q42" i="21"/>
  <c r="P42" i="21"/>
  <c r="E42" i="21"/>
  <c r="U42" i="21" s="1"/>
  <c r="S41" i="21"/>
  <c r="R41" i="21"/>
  <c r="Q41" i="21"/>
  <c r="P41" i="21"/>
  <c r="E41" i="21"/>
  <c r="S40" i="21"/>
  <c r="R40" i="21"/>
  <c r="Q40" i="21"/>
  <c r="P40" i="21"/>
  <c r="E40" i="21"/>
  <c r="T40" i="21" s="1"/>
  <c r="S39" i="21"/>
  <c r="R39" i="21"/>
  <c r="Q39" i="21"/>
  <c r="P39" i="21"/>
  <c r="E39" i="21"/>
  <c r="T39" i="21" s="1"/>
  <c r="S38" i="21"/>
  <c r="R38" i="21"/>
  <c r="Q38" i="21"/>
  <c r="P38" i="21"/>
  <c r="E38" i="21"/>
  <c r="U38" i="21" s="1"/>
  <c r="S37" i="21"/>
  <c r="R37" i="21"/>
  <c r="Q37" i="21"/>
  <c r="P37" i="21"/>
  <c r="E37" i="21"/>
  <c r="T37" i="21" s="1"/>
  <c r="U36" i="21"/>
  <c r="S36" i="21"/>
  <c r="R36" i="21"/>
  <c r="Q36" i="21"/>
  <c r="P36" i="21"/>
  <c r="E36" i="21"/>
  <c r="T36" i="21" s="1"/>
  <c r="S35" i="21"/>
  <c r="R35" i="21"/>
  <c r="Q35" i="21"/>
  <c r="P35" i="21"/>
  <c r="E35" i="21"/>
  <c r="U35" i="21" s="1"/>
  <c r="S34" i="21"/>
  <c r="R34" i="21"/>
  <c r="Q34" i="21"/>
  <c r="P34" i="21"/>
  <c r="E34" i="21"/>
  <c r="U34" i="21" s="1"/>
  <c r="S33" i="21"/>
  <c r="R33" i="21"/>
  <c r="Q33" i="21"/>
  <c r="P33" i="21"/>
  <c r="E33" i="21"/>
  <c r="U32" i="21"/>
  <c r="S32" i="21"/>
  <c r="R32" i="21"/>
  <c r="Q32" i="21"/>
  <c r="P32" i="21"/>
  <c r="E32" i="21"/>
  <c r="T32" i="21" s="1"/>
  <c r="S31" i="21"/>
  <c r="R31" i="21"/>
  <c r="Q31" i="21"/>
  <c r="P31" i="21"/>
  <c r="E31" i="21"/>
  <c r="T30" i="21"/>
  <c r="S30" i="21"/>
  <c r="R30" i="21"/>
  <c r="Q30" i="21"/>
  <c r="P30" i="21"/>
  <c r="E30" i="21"/>
  <c r="U30" i="21" s="1"/>
  <c r="S29" i="21"/>
  <c r="R29" i="21"/>
  <c r="Q29" i="21"/>
  <c r="P29" i="21"/>
  <c r="E29" i="21"/>
  <c r="T29" i="21" s="1"/>
  <c r="S28" i="21"/>
  <c r="S27" i="21"/>
  <c r="R27" i="21"/>
  <c r="Q27" i="21"/>
  <c r="P27" i="21"/>
  <c r="E27" i="21"/>
  <c r="U27" i="21" s="1"/>
  <c r="S26" i="21"/>
  <c r="R26" i="21"/>
  <c r="Q26" i="21"/>
  <c r="P26" i="21"/>
  <c r="E26" i="21"/>
  <c r="T25" i="21"/>
  <c r="S25" i="21"/>
  <c r="R25" i="21"/>
  <c r="Q25" i="21"/>
  <c r="P25" i="21"/>
  <c r="E25" i="21"/>
  <c r="U25" i="21" s="1"/>
  <c r="U24" i="21"/>
  <c r="S24" i="21"/>
  <c r="R24" i="21"/>
  <c r="Q24" i="21"/>
  <c r="P24" i="21"/>
  <c r="E24" i="21"/>
  <c r="T24" i="21" s="1"/>
  <c r="S23" i="21"/>
  <c r="R23" i="21"/>
  <c r="Q23" i="21"/>
  <c r="P23" i="21"/>
  <c r="E23" i="21"/>
  <c r="T22" i="21"/>
  <c r="S22" i="21"/>
  <c r="R22" i="21"/>
  <c r="Q22" i="21"/>
  <c r="P22" i="21"/>
  <c r="E22" i="21"/>
  <c r="U22" i="21" s="1"/>
  <c r="S21" i="21"/>
  <c r="R21" i="21"/>
  <c r="Q21" i="21"/>
  <c r="P21" i="21"/>
  <c r="E21" i="21"/>
  <c r="U21" i="21" s="1"/>
  <c r="S20" i="21"/>
  <c r="R20" i="21"/>
  <c r="Q20" i="21"/>
  <c r="P20" i="21"/>
  <c r="E20" i="21"/>
  <c r="S19" i="21"/>
  <c r="R19" i="21"/>
  <c r="Q19" i="21"/>
  <c r="P19" i="21"/>
  <c r="E19" i="21"/>
  <c r="U19" i="21" s="1"/>
  <c r="S18" i="21"/>
  <c r="R18" i="21"/>
  <c r="Q18" i="21"/>
  <c r="P18" i="21"/>
  <c r="E18" i="21"/>
  <c r="T18" i="21" s="1"/>
  <c r="S17" i="21"/>
  <c r="R17" i="21"/>
  <c r="Q17" i="21"/>
  <c r="P17" i="21"/>
  <c r="E17" i="21"/>
  <c r="S16" i="21"/>
  <c r="R16" i="21"/>
  <c r="Q16" i="21"/>
  <c r="P16" i="21"/>
  <c r="E16" i="21"/>
  <c r="U16" i="21" s="1"/>
  <c r="S15" i="21"/>
  <c r="R15" i="21"/>
  <c r="Q15" i="21"/>
  <c r="P15" i="21"/>
  <c r="E15" i="21"/>
  <c r="U15" i="21" s="1"/>
  <c r="T14" i="21"/>
  <c r="S14" i="21"/>
  <c r="R14" i="21"/>
  <c r="Q14" i="21"/>
  <c r="P14" i="21"/>
  <c r="E14" i="21"/>
  <c r="U14" i="21" s="1"/>
  <c r="S13" i="21"/>
  <c r="R13" i="21"/>
  <c r="Q13" i="21"/>
  <c r="P13" i="21"/>
  <c r="E13" i="21"/>
  <c r="U13" i="21" s="1"/>
  <c r="S12" i="21"/>
  <c r="R12" i="21"/>
  <c r="Q12" i="21"/>
  <c r="P12" i="21"/>
  <c r="E12" i="21"/>
  <c r="S11" i="21"/>
  <c r="R11" i="21"/>
  <c r="Q11" i="21"/>
  <c r="P11" i="21"/>
  <c r="E11" i="21"/>
  <c r="U11" i="21" s="1"/>
  <c r="S10" i="21"/>
  <c r="R10" i="21"/>
  <c r="Q10" i="21"/>
  <c r="U10" i="21" s="1"/>
  <c r="P10" i="21"/>
  <c r="E10" i="21"/>
  <c r="T10" i="21" s="1"/>
  <c r="S9" i="21"/>
  <c r="R9" i="21"/>
  <c r="S64" i="20"/>
  <c r="R64" i="20"/>
  <c r="Q64" i="20"/>
  <c r="P64" i="20"/>
  <c r="E64" i="20"/>
  <c r="U64" i="20" s="1"/>
  <c r="S63" i="20"/>
  <c r="R63" i="20"/>
  <c r="Q63" i="20"/>
  <c r="P63" i="20"/>
  <c r="E63" i="20"/>
  <c r="S62" i="20"/>
  <c r="R62" i="20"/>
  <c r="S60" i="20"/>
  <c r="R60" i="20"/>
  <c r="Q60" i="20"/>
  <c r="P60" i="20"/>
  <c r="E60" i="20"/>
  <c r="U60" i="20" s="1"/>
  <c r="U59" i="20"/>
  <c r="S59" i="20"/>
  <c r="R59" i="20"/>
  <c r="Q59" i="20"/>
  <c r="P59" i="20"/>
  <c r="E59" i="20"/>
  <c r="T59" i="20" s="1"/>
  <c r="S58" i="20"/>
  <c r="R58" i="20"/>
  <c r="Q58" i="20"/>
  <c r="P58" i="20"/>
  <c r="E58" i="20"/>
  <c r="U58" i="20" s="1"/>
  <c r="U57" i="20"/>
  <c r="S57" i="20"/>
  <c r="R57" i="20"/>
  <c r="Q57" i="20"/>
  <c r="P57" i="20"/>
  <c r="E57" i="20"/>
  <c r="T57" i="20" s="1"/>
  <c r="S56" i="20"/>
  <c r="R56" i="20"/>
  <c r="U55" i="20"/>
  <c r="T55" i="20"/>
  <c r="S55" i="20"/>
  <c r="R55" i="20"/>
  <c r="Q55" i="20"/>
  <c r="P55" i="20"/>
  <c r="E55" i="20"/>
  <c r="S54" i="20"/>
  <c r="R54" i="20"/>
  <c r="Q54" i="20"/>
  <c r="P54" i="20"/>
  <c r="E54" i="20"/>
  <c r="T54" i="20" s="1"/>
  <c r="S53" i="20"/>
  <c r="R53" i="20"/>
  <c r="Q53" i="20"/>
  <c r="P53" i="20"/>
  <c r="E53" i="20"/>
  <c r="U53" i="20" s="1"/>
  <c r="S52" i="20"/>
  <c r="R52" i="20"/>
  <c r="Q52" i="20"/>
  <c r="P52" i="20"/>
  <c r="E52" i="20"/>
  <c r="T52" i="20" s="1"/>
  <c r="S51" i="20"/>
  <c r="R51" i="20"/>
  <c r="Q51" i="20"/>
  <c r="P51" i="20"/>
  <c r="E51" i="20"/>
  <c r="U51" i="20" s="1"/>
  <c r="S50" i="20"/>
  <c r="R50" i="20"/>
  <c r="Q50" i="20"/>
  <c r="P50" i="20"/>
  <c r="E50" i="20"/>
  <c r="U50" i="20" s="1"/>
  <c r="S49" i="20"/>
  <c r="R49" i="20"/>
  <c r="Q49" i="20"/>
  <c r="P49" i="20"/>
  <c r="E49" i="20"/>
  <c r="U49" i="20" s="1"/>
  <c r="S48" i="20"/>
  <c r="R48" i="20"/>
  <c r="Q48" i="20"/>
  <c r="P48" i="20"/>
  <c r="E48" i="20"/>
  <c r="U47" i="20"/>
  <c r="T47" i="20"/>
  <c r="S47" i="20"/>
  <c r="R47" i="20"/>
  <c r="Q47" i="20"/>
  <c r="P47" i="20"/>
  <c r="E47" i="20"/>
  <c r="S46" i="20"/>
  <c r="R46" i="20"/>
  <c r="Q46" i="20"/>
  <c r="P46" i="20"/>
  <c r="E46" i="20"/>
  <c r="T46" i="20" s="1"/>
  <c r="S45" i="20"/>
  <c r="R45" i="20"/>
  <c r="Q45" i="20"/>
  <c r="P45" i="20"/>
  <c r="E45" i="20"/>
  <c r="U45" i="20" s="1"/>
  <c r="S44" i="20"/>
  <c r="R44" i="20"/>
  <c r="S43" i="20"/>
  <c r="S42" i="20"/>
  <c r="R42" i="20"/>
  <c r="Q42" i="20"/>
  <c r="P42" i="20"/>
  <c r="E42" i="20"/>
  <c r="T42" i="20" s="1"/>
  <c r="S41" i="20"/>
  <c r="R41" i="20"/>
  <c r="Q41" i="20"/>
  <c r="P41" i="20"/>
  <c r="E41" i="20"/>
  <c r="U41" i="20" s="1"/>
  <c r="S40" i="20"/>
  <c r="R40" i="20"/>
  <c r="Q40" i="20"/>
  <c r="P40" i="20"/>
  <c r="E40" i="20"/>
  <c r="U40" i="20" s="1"/>
  <c r="S39" i="20"/>
  <c r="R39" i="20"/>
  <c r="Q39" i="20"/>
  <c r="P39" i="20"/>
  <c r="E39" i="20"/>
  <c r="U39" i="20" s="1"/>
  <c r="S38" i="20"/>
  <c r="R38" i="20"/>
  <c r="Q38" i="20"/>
  <c r="P38" i="20"/>
  <c r="E38" i="20"/>
  <c r="U37" i="20"/>
  <c r="T37" i="20"/>
  <c r="S37" i="20"/>
  <c r="R37" i="20"/>
  <c r="Q37" i="20"/>
  <c r="P37" i="20"/>
  <c r="E37" i="20"/>
  <c r="U36" i="20"/>
  <c r="S36" i="20"/>
  <c r="R36" i="20"/>
  <c r="Q36" i="20"/>
  <c r="P36" i="20"/>
  <c r="E36" i="20"/>
  <c r="T36" i="20" s="1"/>
  <c r="S35" i="20"/>
  <c r="R35" i="20"/>
  <c r="Q35" i="20"/>
  <c r="P35" i="20"/>
  <c r="E35" i="20"/>
  <c r="U35" i="20" s="1"/>
  <c r="U34" i="20"/>
  <c r="S34" i="20"/>
  <c r="R34" i="20"/>
  <c r="Q34" i="20"/>
  <c r="P34" i="20"/>
  <c r="E34" i="20"/>
  <c r="T34" i="20" s="1"/>
  <c r="T33" i="20"/>
  <c r="S33" i="20"/>
  <c r="R33" i="20"/>
  <c r="Q33" i="20"/>
  <c r="P33" i="20"/>
  <c r="E33" i="20"/>
  <c r="U33" i="20" s="1"/>
  <c r="T32" i="20"/>
  <c r="S32" i="20"/>
  <c r="R32" i="20"/>
  <c r="Q32" i="20"/>
  <c r="P32" i="20"/>
  <c r="E32" i="20"/>
  <c r="U32" i="20" s="1"/>
  <c r="S31" i="20"/>
  <c r="R31" i="20"/>
  <c r="Q31" i="20"/>
  <c r="P31" i="20"/>
  <c r="E31" i="20"/>
  <c r="U31" i="20" s="1"/>
  <c r="S30" i="20"/>
  <c r="R30" i="20"/>
  <c r="Q30" i="20"/>
  <c r="P30" i="20"/>
  <c r="E30" i="20"/>
  <c r="S29" i="20"/>
  <c r="R29" i="20"/>
  <c r="Q29" i="20"/>
  <c r="P29" i="20"/>
  <c r="E29" i="20"/>
  <c r="T29" i="20" s="1"/>
  <c r="S28" i="20"/>
  <c r="R28" i="20"/>
  <c r="T27" i="20"/>
  <c r="S27" i="20"/>
  <c r="R27" i="20"/>
  <c r="Q27" i="20"/>
  <c r="P27" i="20"/>
  <c r="E27" i="20"/>
  <c r="U27" i="20" s="1"/>
  <c r="S26" i="20"/>
  <c r="R26" i="20"/>
  <c r="Q26" i="20"/>
  <c r="P26" i="20"/>
  <c r="E26" i="20"/>
  <c r="U26" i="20" s="1"/>
  <c r="S25" i="20"/>
  <c r="R25" i="20"/>
  <c r="Q25" i="20"/>
  <c r="P25" i="20"/>
  <c r="E25" i="20"/>
  <c r="U24" i="20"/>
  <c r="S24" i="20"/>
  <c r="R24" i="20"/>
  <c r="Q24" i="20"/>
  <c r="P24" i="20"/>
  <c r="E24" i="20"/>
  <c r="T24" i="20" s="1"/>
  <c r="S23" i="20"/>
  <c r="R23" i="20"/>
  <c r="Q23" i="20"/>
  <c r="P23" i="20"/>
  <c r="E23" i="20"/>
  <c r="T22" i="20"/>
  <c r="S22" i="20"/>
  <c r="R22" i="20"/>
  <c r="Q22" i="20"/>
  <c r="P22" i="20"/>
  <c r="E22" i="20"/>
  <c r="U21" i="20"/>
  <c r="S21" i="20"/>
  <c r="R21" i="20"/>
  <c r="Q21" i="20"/>
  <c r="P21" i="20"/>
  <c r="E21" i="20"/>
  <c r="T21" i="20" s="1"/>
  <c r="S20" i="20"/>
  <c r="R20" i="20"/>
  <c r="Q20" i="20"/>
  <c r="P20" i="20"/>
  <c r="E20" i="20"/>
  <c r="U20" i="20" s="1"/>
  <c r="S19" i="20"/>
  <c r="R19" i="20"/>
  <c r="Q19" i="20"/>
  <c r="P19" i="20"/>
  <c r="E19" i="20"/>
  <c r="U19" i="20" s="1"/>
  <c r="S18" i="20"/>
  <c r="R18" i="20"/>
  <c r="Q18" i="20"/>
  <c r="P18" i="20"/>
  <c r="E18" i="20"/>
  <c r="U18" i="20" s="1"/>
  <c r="S17" i="20"/>
  <c r="R17" i="20"/>
  <c r="Q17" i="20"/>
  <c r="P17" i="20"/>
  <c r="E17" i="20"/>
  <c r="S16" i="20"/>
  <c r="R16" i="20"/>
  <c r="Q16" i="20"/>
  <c r="U16" i="20" s="1"/>
  <c r="P16" i="20"/>
  <c r="T16" i="20" s="1"/>
  <c r="E16" i="20"/>
  <c r="S15" i="20"/>
  <c r="R15" i="20"/>
  <c r="Q15" i="20"/>
  <c r="P15" i="20"/>
  <c r="E15" i="20"/>
  <c r="T15" i="20" s="1"/>
  <c r="T14" i="20"/>
  <c r="S14" i="20"/>
  <c r="R14" i="20"/>
  <c r="Q14" i="20"/>
  <c r="P14" i="20"/>
  <c r="E14" i="20"/>
  <c r="U14" i="20" s="1"/>
  <c r="U13" i="20"/>
  <c r="S13" i="20"/>
  <c r="R13" i="20"/>
  <c r="Q13" i="20"/>
  <c r="P13" i="20"/>
  <c r="E13" i="20"/>
  <c r="T13" i="20" s="1"/>
  <c r="S12" i="20"/>
  <c r="R12" i="20"/>
  <c r="Q12" i="20"/>
  <c r="P12" i="20"/>
  <c r="E12" i="20"/>
  <c r="U12" i="20" s="1"/>
  <c r="S11" i="20"/>
  <c r="R11" i="20"/>
  <c r="Q11" i="20"/>
  <c r="P11" i="20"/>
  <c r="E11" i="20"/>
  <c r="U11" i="20" s="1"/>
  <c r="S10" i="20"/>
  <c r="R10" i="20"/>
  <c r="Q10" i="20"/>
  <c r="P10" i="20"/>
  <c r="E10" i="20"/>
  <c r="S9" i="20"/>
  <c r="R9" i="20"/>
  <c r="R8" i="20"/>
  <c r="S64" i="19"/>
  <c r="R64" i="19"/>
  <c r="Q64" i="19"/>
  <c r="P64" i="19"/>
  <c r="E64" i="19"/>
  <c r="T64" i="19" s="1"/>
  <c r="U63" i="19"/>
  <c r="S63" i="19"/>
  <c r="R63" i="19"/>
  <c r="Q63" i="19"/>
  <c r="Q62" i="19" s="1"/>
  <c r="P63" i="19"/>
  <c r="P62" i="19" s="1"/>
  <c r="E63" i="19"/>
  <c r="T63" i="19" s="1"/>
  <c r="S62" i="19"/>
  <c r="R62" i="19"/>
  <c r="S60" i="19"/>
  <c r="R60" i="19"/>
  <c r="Q60" i="19"/>
  <c r="P60" i="19"/>
  <c r="E60" i="19"/>
  <c r="U60" i="19" s="1"/>
  <c r="S59" i="19"/>
  <c r="R59" i="19"/>
  <c r="Q59" i="19"/>
  <c r="P59" i="19"/>
  <c r="E59" i="19"/>
  <c r="U59" i="19" s="1"/>
  <c r="S58" i="19"/>
  <c r="R58" i="19"/>
  <c r="Q58" i="19"/>
  <c r="P58" i="19"/>
  <c r="E58" i="19"/>
  <c r="S57" i="19"/>
  <c r="R57" i="19"/>
  <c r="Q57" i="19"/>
  <c r="P57" i="19"/>
  <c r="E57" i="19"/>
  <c r="U57" i="19" s="1"/>
  <c r="S56" i="19"/>
  <c r="R56" i="19"/>
  <c r="S55" i="19"/>
  <c r="R55" i="19"/>
  <c r="Q55" i="19"/>
  <c r="P55" i="19"/>
  <c r="E55" i="19"/>
  <c r="U55" i="19" s="1"/>
  <c r="S54" i="19"/>
  <c r="R54" i="19"/>
  <c r="Q54" i="19"/>
  <c r="P54" i="19"/>
  <c r="E54" i="19"/>
  <c r="U54" i="19" s="1"/>
  <c r="S53" i="19"/>
  <c r="R53" i="19"/>
  <c r="Q53" i="19"/>
  <c r="P53" i="19"/>
  <c r="E53" i="19"/>
  <c r="S52" i="19"/>
  <c r="R52" i="19"/>
  <c r="Q52" i="19"/>
  <c r="P52" i="19"/>
  <c r="E52" i="19"/>
  <c r="U52" i="19" s="1"/>
  <c r="S51" i="19"/>
  <c r="R51" i="19"/>
  <c r="Q51" i="19"/>
  <c r="P51" i="19"/>
  <c r="E51" i="19"/>
  <c r="T51" i="19" s="1"/>
  <c r="S50" i="19"/>
  <c r="R50" i="19"/>
  <c r="Q50" i="19"/>
  <c r="P50" i="19"/>
  <c r="E50" i="19"/>
  <c r="U50" i="19" s="1"/>
  <c r="S49" i="19"/>
  <c r="R49" i="19"/>
  <c r="Q49" i="19"/>
  <c r="P49" i="19"/>
  <c r="E49" i="19"/>
  <c r="T49" i="19" s="1"/>
  <c r="S48" i="19"/>
  <c r="R48" i="19"/>
  <c r="Q48" i="19"/>
  <c r="P48" i="19"/>
  <c r="E48" i="19"/>
  <c r="T48" i="19" s="1"/>
  <c r="T47" i="19"/>
  <c r="S47" i="19"/>
  <c r="R47" i="19"/>
  <c r="Q47" i="19"/>
  <c r="P47" i="19"/>
  <c r="E47" i="19"/>
  <c r="U47" i="19" s="1"/>
  <c r="S46" i="19"/>
  <c r="R46" i="19"/>
  <c r="Q46" i="19"/>
  <c r="P46" i="19"/>
  <c r="E46" i="19"/>
  <c r="U46" i="19" s="1"/>
  <c r="S45" i="19"/>
  <c r="R45" i="19"/>
  <c r="Q45" i="19"/>
  <c r="P45" i="19"/>
  <c r="E45" i="19"/>
  <c r="S44" i="19"/>
  <c r="R44" i="19"/>
  <c r="S42" i="19"/>
  <c r="R42" i="19"/>
  <c r="Q42" i="19"/>
  <c r="P42" i="19"/>
  <c r="E42" i="19"/>
  <c r="U42" i="19" s="1"/>
  <c r="S41" i="19"/>
  <c r="R41" i="19"/>
  <c r="Q41" i="19"/>
  <c r="P41" i="19"/>
  <c r="E41" i="19"/>
  <c r="T41" i="19" s="1"/>
  <c r="S40" i="19"/>
  <c r="R40" i="19"/>
  <c r="Q40" i="19"/>
  <c r="P40" i="19"/>
  <c r="E40" i="19"/>
  <c r="U40" i="19" s="1"/>
  <c r="S39" i="19"/>
  <c r="R39" i="19"/>
  <c r="Q39" i="19"/>
  <c r="P39" i="19"/>
  <c r="E39" i="19"/>
  <c r="T39" i="19" s="1"/>
  <c r="S38" i="19"/>
  <c r="R38" i="19"/>
  <c r="Q38" i="19"/>
  <c r="P38" i="19"/>
  <c r="E38" i="19"/>
  <c r="U38" i="19" s="1"/>
  <c r="S37" i="19"/>
  <c r="R37" i="19"/>
  <c r="Q37" i="19"/>
  <c r="P37" i="19"/>
  <c r="E37" i="19"/>
  <c r="S36" i="19"/>
  <c r="R36" i="19"/>
  <c r="Q36" i="19"/>
  <c r="P36" i="19"/>
  <c r="E36" i="19"/>
  <c r="U36" i="19" s="1"/>
  <c r="S35" i="19"/>
  <c r="R35" i="19"/>
  <c r="Q35" i="19"/>
  <c r="P35" i="19"/>
  <c r="E35" i="19"/>
  <c r="S34" i="19"/>
  <c r="R34" i="19"/>
  <c r="Q34" i="19"/>
  <c r="P34" i="19"/>
  <c r="E34" i="19"/>
  <c r="U34" i="19" s="1"/>
  <c r="U33" i="19"/>
  <c r="S33" i="19"/>
  <c r="R33" i="19"/>
  <c r="Q33" i="19"/>
  <c r="P33" i="19"/>
  <c r="E33" i="19"/>
  <c r="T32" i="19"/>
  <c r="S32" i="19"/>
  <c r="R32" i="19"/>
  <c r="Q32" i="19"/>
  <c r="P32" i="19"/>
  <c r="E32" i="19"/>
  <c r="U32" i="19" s="1"/>
  <c r="S31" i="19"/>
  <c r="R31" i="19"/>
  <c r="Q31" i="19"/>
  <c r="P31" i="19"/>
  <c r="E31" i="19"/>
  <c r="T31" i="19" s="1"/>
  <c r="S30" i="19"/>
  <c r="R30" i="19"/>
  <c r="Q30" i="19"/>
  <c r="P30" i="19"/>
  <c r="E30" i="19"/>
  <c r="U30" i="19" s="1"/>
  <c r="S29" i="19"/>
  <c r="R29" i="19"/>
  <c r="Q29" i="19"/>
  <c r="P29" i="19"/>
  <c r="E29" i="19"/>
  <c r="T29" i="19" s="1"/>
  <c r="S28" i="19"/>
  <c r="R28" i="19"/>
  <c r="S27" i="19"/>
  <c r="R27" i="19"/>
  <c r="Q27" i="19"/>
  <c r="P27" i="19"/>
  <c r="E27" i="19"/>
  <c r="U27" i="19" s="1"/>
  <c r="S26" i="19"/>
  <c r="R26" i="19"/>
  <c r="Q26" i="19"/>
  <c r="P26" i="19"/>
  <c r="E26" i="19"/>
  <c r="T26" i="19" s="1"/>
  <c r="S25" i="19"/>
  <c r="R25" i="19"/>
  <c r="Q25" i="19"/>
  <c r="P25" i="19"/>
  <c r="E25" i="19"/>
  <c r="T24" i="19"/>
  <c r="S24" i="19"/>
  <c r="R24" i="19"/>
  <c r="Q24" i="19"/>
  <c r="P24" i="19"/>
  <c r="E24" i="19"/>
  <c r="U24" i="19" s="1"/>
  <c r="S23" i="19"/>
  <c r="R23" i="19"/>
  <c r="Q23" i="19"/>
  <c r="P23" i="19"/>
  <c r="E23" i="19"/>
  <c r="U23" i="19" s="1"/>
  <c r="S22" i="19"/>
  <c r="R22" i="19"/>
  <c r="Q22" i="19"/>
  <c r="P22" i="19"/>
  <c r="E22" i="19"/>
  <c r="S21" i="19"/>
  <c r="R21" i="19"/>
  <c r="Q21" i="19"/>
  <c r="P21" i="19"/>
  <c r="E21" i="19"/>
  <c r="U21" i="19" s="1"/>
  <c r="U20" i="19"/>
  <c r="S20" i="19"/>
  <c r="R20" i="19"/>
  <c r="Q20" i="19"/>
  <c r="P20" i="19"/>
  <c r="E20" i="19"/>
  <c r="T20" i="19" s="1"/>
  <c r="S19" i="19"/>
  <c r="R19" i="19"/>
  <c r="Q19" i="19"/>
  <c r="P19" i="19"/>
  <c r="E19" i="19"/>
  <c r="U19" i="19" s="1"/>
  <c r="S18" i="19"/>
  <c r="R18" i="19"/>
  <c r="Q18" i="19"/>
  <c r="P18" i="19"/>
  <c r="E18" i="19"/>
  <c r="T18" i="19" s="1"/>
  <c r="S17" i="19"/>
  <c r="R17" i="19"/>
  <c r="Q17" i="19"/>
  <c r="P17" i="19"/>
  <c r="E17" i="19"/>
  <c r="T17" i="19" s="1"/>
  <c r="S16" i="19"/>
  <c r="R16" i="19"/>
  <c r="Q16" i="19"/>
  <c r="P16" i="19"/>
  <c r="E16" i="19"/>
  <c r="T16" i="19" s="1"/>
  <c r="S15" i="19"/>
  <c r="R15" i="19"/>
  <c r="Q15" i="19"/>
  <c r="P15" i="19"/>
  <c r="E15" i="19"/>
  <c r="U15" i="19" s="1"/>
  <c r="S14" i="19"/>
  <c r="R14" i="19"/>
  <c r="Q14" i="19"/>
  <c r="P14" i="19"/>
  <c r="E14" i="19"/>
  <c r="U13" i="19"/>
  <c r="T13" i="19"/>
  <c r="S13" i="19"/>
  <c r="R13" i="19"/>
  <c r="Q13" i="19"/>
  <c r="P13" i="19"/>
  <c r="E13" i="19"/>
  <c r="U12" i="19"/>
  <c r="S12" i="19"/>
  <c r="R12" i="19"/>
  <c r="Q12" i="19"/>
  <c r="P12" i="19"/>
  <c r="E12" i="19"/>
  <c r="T12" i="19" s="1"/>
  <c r="S11" i="19"/>
  <c r="R11" i="19"/>
  <c r="Q11" i="19"/>
  <c r="P11" i="19"/>
  <c r="E11" i="19"/>
  <c r="U11" i="19" s="1"/>
  <c r="S10" i="19"/>
  <c r="R10" i="19"/>
  <c r="Q10" i="19"/>
  <c r="P10" i="19"/>
  <c r="E10" i="19"/>
  <c r="T10" i="19" s="1"/>
  <c r="S9" i="19"/>
  <c r="R9" i="19"/>
  <c r="U64" i="18"/>
  <c r="S64" i="18"/>
  <c r="R64" i="18"/>
  <c r="Q64" i="18"/>
  <c r="P64" i="18"/>
  <c r="E64" i="18"/>
  <c r="T64" i="18" s="1"/>
  <c r="S63" i="18"/>
  <c r="R63" i="18"/>
  <c r="Q63" i="18"/>
  <c r="P63" i="18"/>
  <c r="E63" i="18"/>
  <c r="E62" i="18" s="1"/>
  <c r="U62" i="18" s="1"/>
  <c r="S62" i="18"/>
  <c r="R62" i="18"/>
  <c r="S60" i="18"/>
  <c r="R60" i="18"/>
  <c r="Q60" i="18"/>
  <c r="P60" i="18"/>
  <c r="E60" i="18"/>
  <c r="U60" i="18" s="1"/>
  <c r="U59" i="18"/>
  <c r="S59" i="18"/>
  <c r="R59" i="18"/>
  <c r="Q59" i="18"/>
  <c r="P59" i="18"/>
  <c r="E59" i="18"/>
  <c r="T59" i="18" s="1"/>
  <c r="T58" i="18"/>
  <c r="S58" i="18"/>
  <c r="R58" i="18"/>
  <c r="Q58" i="18"/>
  <c r="P58" i="18"/>
  <c r="E58" i="18"/>
  <c r="U58" i="18" s="1"/>
  <c r="T57" i="18"/>
  <c r="S57" i="18"/>
  <c r="R57" i="18"/>
  <c r="Q57" i="18"/>
  <c r="P57" i="18"/>
  <c r="E57" i="18"/>
  <c r="S56" i="18"/>
  <c r="R56" i="18"/>
  <c r="S55" i="18"/>
  <c r="R55" i="18"/>
  <c r="Q55" i="18"/>
  <c r="P55" i="18"/>
  <c r="E55" i="18"/>
  <c r="U54" i="18"/>
  <c r="S54" i="18"/>
  <c r="R54" i="18"/>
  <c r="Q54" i="18"/>
  <c r="P54" i="18"/>
  <c r="E54" i="18"/>
  <c r="T54" i="18" s="1"/>
  <c r="S53" i="18"/>
  <c r="R53" i="18"/>
  <c r="Q53" i="18"/>
  <c r="P53" i="18"/>
  <c r="E53" i="18"/>
  <c r="U53" i="18" s="1"/>
  <c r="S52" i="18"/>
  <c r="R52" i="18"/>
  <c r="Q52" i="18"/>
  <c r="P52" i="18"/>
  <c r="E52" i="18"/>
  <c r="U52" i="18" s="1"/>
  <c r="S51" i="18"/>
  <c r="R51" i="18"/>
  <c r="Q51" i="18"/>
  <c r="P51" i="18"/>
  <c r="E51" i="18"/>
  <c r="U51" i="18" s="1"/>
  <c r="S50" i="18"/>
  <c r="R50" i="18"/>
  <c r="Q50" i="18"/>
  <c r="P50" i="18"/>
  <c r="E50" i="18"/>
  <c r="S49" i="18"/>
  <c r="R49" i="18"/>
  <c r="Q49" i="18"/>
  <c r="P49" i="18"/>
  <c r="E49" i="18"/>
  <c r="U49" i="18" s="1"/>
  <c r="S48" i="18"/>
  <c r="R48" i="18"/>
  <c r="Q48" i="18"/>
  <c r="P48" i="18"/>
  <c r="E48" i="18"/>
  <c r="T48" i="18" s="1"/>
  <c r="S47" i="18"/>
  <c r="R47" i="18"/>
  <c r="Q47" i="18"/>
  <c r="P47" i="18"/>
  <c r="E47" i="18"/>
  <c r="S46" i="18"/>
  <c r="R46" i="18"/>
  <c r="Q46" i="18"/>
  <c r="P46" i="18"/>
  <c r="E46" i="18"/>
  <c r="T46" i="18" s="1"/>
  <c r="S45" i="18"/>
  <c r="R45" i="18"/>
  <c r="Q45" i="18"/>
  <c r="P45" i="18"/>
  <c r="E45" i="18"/>
  <c r="U45" i="18" s="1"/>
  <c r="S44" i="18"/>
  <c r="R44" i="18"/>
  <c r="S43" i="18"/>
  <c r="R43" i="18"/>
  <c r="S42" i="18"/>
  <c r="R42" i="18"/>
  <c r="Q42" i="18"/>
  <c r="P42" i="18"/>
  <c r="E42" i="18"/>
  <c r="U42" i="18" s="1"/>
  <c r="S41" i="18"/>
  <c r="R41" i="18"/>
  <c r="Q41" i="18"/>
  <c r="P41" i="18"/>
  <c r="E41" i="18"/>
  <c r="U41" i="18" s="1"/>
  <c r="S40" i="18"/>
  <c r="R40" i="18"/>
  <c r="Q40" i="18"/>
  <c r="P40" i="18"/>
  <c r="E40" i="18"/>
  <c r="T39" i="18"/>
  <c r="S39" i="18"/>
  <c r="R39" i="18"/>
  <c r="Q39" i="18"/>
  <c r="P39" i="18"/>
  <c r="E39" i="18"/>
  <c r="U39" i="18" s="1"/>
  <c r="S38" i="18"/>
  <c r="R38" i="18"/>
  <c r="Q38" i="18"/>
  <c r="P38" i="18"/>
  <c r="E38" i="18"/>
  <c r="S37" i="18"/>
  <c r="R37" i="18"/>
  <c r="Q37" i="18"/>
  <c r="P37" i="18"/>
  <c r="E37" i="18"/>
  <c r="U37" i="18" s="1"/>
  <c r="U36" i="18"/>
  <c r="S36" i="18"/>
  <c r="R36" i="18"/>
  <c r="Q36" i="18"/>
  <c r="P36" i="18"/>
  <c r="E36" i="18"/>
  <c r="T36" i="18" s="1"/>
  <c r="S35" i="18"/>
  <c r="R35" i="18"/>
  <c r="Q35" i="18"/>
  <c r="P35" i="18"/>
  <c r="E35" i="18"/>
  <c r="U35" i="18" s="1"/>
  <c r="T34" i="18"/>
  <c r="S34" i="18"/>
  <c r="R34" i="18"/>
  <c r="Q34" i="18"/>
  <c r="P34" i="18"/>
  <c r="E34" i="18"/>
  <c r="U34" i="18" s="1"/>
  <c r="S33" i="18"/>
  <c r="R33" i="18"/>
  <c r="Q33" i="18"/>
  <c r="P33" i="18"/>
  <c r="E33" i="18"/>
  <c r="S32" i="18"/>
  <c r="R32" i="18"/>
  <c r="Q32" i="18"/>
  <c r="P32" i="18"/>
  <c r="E32" i="18"/>
  <c r="S31" i="18"/>
  <c r="R31" i="18"/>
  <c r="Q31" i="18"/>
  <c r="P31" i="18"/>
  <c r="E31" i="18"/>
  <c r="S30" i="18"/>
  <c r="R30" i="18"/>
  <c r="Q30" i="18"/>
  <c r="P30" i="18"/>
  <c r="E30" i="18"/>
  <c r="S29" i="18"/>
  <c r="R29" i="18"/>
  <c r="Q29" i="18"/>
  <c r="P29" i="18"/>
  <c r="E29" i="18"/>
  <c r="U29" i="18" s="1"/>
  <c r="S28" i="18"/>
  <c r="R28" i="18"/>
  <c r="S27" i="18"/>
  <c r="R27" i="18"/>
  <c r="Q27" i="18"/>
  <c r="P27" i="18"/>
  <c r="E27" i="18"/>
  <c r="U26" i="18"/>
  <c r="T26" i="18"/>
  <c r="S26" i="18"/>
  <c r="R26" i="18"/>
  <c r="Q26" i="18"/>
  <c r="P26" i="18"/>
  <c r="E26" i="18"/>
  <c r="U25" i="18"/>
  <c r="S25" i="18"/>
  <c r="R25" i="18"/>
  <c r="Q25" i="18"/>
  <c r="P25" i="18"/>
  <c r="E25" i="18"/>
  <c r="T25" i="18" s="1"/>
  <c r="T24" i="18"/>
  <c r="S24" i="18"/>
  <c r="R24" i="18"/>
  <c r="Q24" i="18"/>
  <c r="P24" i="18"/>
  <c r="E24" i="18"/>
  <c r="U24" i="18" s="1"/>
  <c r="S23" i="18"/>
  <c r="R23" i="18"/>
  <c r="Q23" i="18"/>
  <c r="P23" i="18"/>
  <c r="E23" i="18"/>
  <c r="S22" i="18"/>
  <c r="R22" i="18"/>
  <c r="Q22" i="18"/>
  <c r="P22" i="18"/>
  <c r="E22" i="18"/>
  <c r="T22" i="18" s="1"/>
  <c r="S21" i="18"/>
  <c r="R21" i="18"/>
  <c r="Q21" i="18"/>
  <c r="P21" i="18"/>
  <c r="E21" i="18"/>
  <c r="U21" i="18" s="1"/>
  <c r="S20" i="18"/>
  <c r="R20" i="18"/>
  <c r="Q20" i="18"/>
  <c r="P20" i="18"/>
  <c r="E20" i="18"/>
  <c r="U20" i="18" s="1"/>
  <c r="S19" i="18"/>
  <c r="R19" i="18"/>
  <c r="Q19" i="18"/>
  <c r="P19" i="18"/>
  <c r="E19" i="18"/>
  <c r="S18" i="18"/>
  <c r="R18" i="18"/>
  <c r="Q18" i="18"/>
  <c r="P18" i="18"/>
  <c r="E18" i="18"/>
  <c r="S17" i="18"/>
  <c r="R17" i="18"/>
  <c r="Q17" i="18"/>
  <c r="P17" i="18"/>
  <c r="E17" i="18"/>
  <c r="T17" i="18" s="1"/>
  <c r="S16" i="18"/>
  <c r="R16" i="18"/>
  <c r="Q16" i="18"/>
  <c r="P16" i="18"/>
  <c r="E16" i="18"/>
  <c r="S15" i="18"/>
  <c r="R15" i="18"/>
  <c r="Q15" i="18"/>
  <c r="P15" i="18"/>
  <c r="E15" i="18"/>
  <c r="T15" i="18" s="1"/>
  <c r="U14" i="18"/>
  <c r="S14" i="18"/>
  <c r="R14" i="18"/>
  <c r="Q14" i="18"/>
  <c r="P14" i="18"/>
  <c r="E14" i="18"/>
  <c r="T14" i="18" s="1"/>
  <c r="T13" i="18"/>
  <c r="S13" i="18"/>
  <c r="R13" i="18"/>
  <c r="Q13" i="18"/>
  <c r="P13" i="18"/>
  <c r="E13" i="18"/>
  <c r="U13" i="18" s="1"/>
  <c r="S12" i="18"/>
  <c r="R12" i="18"/>
  <c r="Q12" i="18"/>
  <c r="P12" i="18"/>
  <c r="E12" i="18"/>
  <c r="U12" i="18" s="1"/>
  <c r="S11" i="18"/>
  <c r="R11" i="18"/>
  <c r="Q11" i="18"/>
  <c r="P11" i="18"/>
  <c r="E11" i="18"/>
  <c r="S10" i="18"/>
  <c r="R10" i="18"/>
  <c r="Q10" i="18"/>
  <c r="P10" i="18"/>
  <c r="T10" i="18" s="1"/>
  <c r="E10" i="18"/>
  <c r="S9" i="18"/>
  <c r="T64" i="17"/>
  <c r="S64" i="17"/>
  <c r="R64" i="17"/>
  <c r="Q64" i="17"/>
  <c r="P64" i="17"/>
  <c r="E64" i="17"/>
  <c r="U64" i="17" s="1"/>
  <c r="S63" i="17"/>
  <c r="R63" i="17"/>
  <c r="Q63" i="17"/>
  <c r="P63" i="17"/>
  <c r="P62" i="17" s="1"/>
  <c r="E63" i="17"/>
  <c r="E62" i="17" s="1"/>
  <c r="T62" i="17" s="1"/>
  <c r="S62" i="17"/>
  <c r="S60" i="17"/>
  <c r="R60" i="17"/>
  <c r="Q60" i="17"/>
  <c r="P60" i="17"/>
  <c r="E60" i="17"/>
  <c r="S59" i="17"/>
  <c r="R59" i="17"/>
  <c r="Q59" i="17"/>
  <c r="P59" i="17"/>
  <c r="E59" i="17"/>
  <c r="U59" i="17" s="1"/>
  <c r="S58" i="17"/>
  <c r="R58" i="17"/>
  <c r="Q58" i="17"/>
  <c r="P58" i="17"/>
  <c r="E58" i="17"/>
  <c r="T58" i="17" s="1"/>
  <c r="T57" i="17"/>
  <c r="S57" i="17"/>
  <c r="R57" i="17"/>
  <c r="Q57" i="17"/>
  <c r="P57" i="17"/>
  <c r="E57" i="17"/>
  <c r="S56" i="17"/>
  <c r="R56" i="17"/>
  <c r="S55" i="17"/>
  <c r="R55" i="17"/>
  <c r="Q55" i="17"/>
  <c r="P55" i="17"/>
  <c r="E55" i="17"/>
  <c r="T54" i="17"/>
  <c r="S54" i="17"/>
  <c r="R54" i="17"/>
  <c r="Q54" i="17"/>
  <c r="P54" i="17"/>
  <c r="E54" i="17"/>
  <c r="U54" i="17" s="1"/>
  <c r="S53" i="17"/>
  <c r="R53" i="17"/>
  <c r="Q53" i="17"/>
  <c r="P53" i="17"/>
  <c r="E53" i="17"/>
  <c r="T53" i="17" s="1"/>
  <c r="S52" i="17"/>
  <c r="R52" i="17"/>
  <c r="Q52" i="17"/>
  <c r="P52" i="17"/>
  <c r="E52" i="17"/>
  <c r="U52" i="17" s="1"/>
  <c r="S51" i="17"/>
  <c r="R51" i="17"/>
  <c r="Q51" i="17"/>
  <c r="P51" i="17"/>
  <c r="E51" i="17"/>
  <c r="S50" i="17"/>
  <c r="R50" i="17"/>
  <c r="Q50" i="17"/>
  <c r="P50" i="17"/>
  <c r="E50" i="17"/>
  <c r="U50" i="17" s="1"/>
  <c r="S49" i="17"/>
  <c r="R49" i="17"/>
  <c r="Q49" i="17"/>
  <c r="P49" i="17"/>
  <c r="E49" i="17"/>
  <c r="U49" i="17" s="1"/>
  <c r="S48" i="17"/>
  <c r="R48" i="17"/>
  <c r="Q48" i="17"/>
  <c r="P48" i="17"/>
  <c r="E48" i="17"/>
  <c r="U48" i="17" s="1"/>
  <c r="S47" i="17"/>
  <c r="R47" i="17"/>
  <c r="Q47" i="17"/>
  <c r="P47" i="17"/>
  <c r="E47" i="17"/>
  <c r="S46" i="17"/>
  <c r="R46" i="17"/>
  <c r="Q46" i="17"/>
  <c r="P46" i="17"/>
  <c r="E46" i="17"/>
  <c r="U46" i="17" s="1"/>
  <c r="S45" i="17"/>
  <c r="R45" i="17"/>
  <c r="Q45" i="17"/>
  <c r="P45" i="17"/>
  <c r="E45" i="17"/>
  <c r="S44" i="17"/>
  <c r="R44" i="17"/>
  <c r="S43" i="17"/>
  <c r="R43" i="17"/>
  <c r="S42" i="17"/>
  <c r="R42" i="17"/>
  <c r="Q42" i="17"/>
  <c r="P42" i="17"/>
  <c r="E42" i="17"/>
  <c r="U42" i="17" s="1"/>
  <c r="S41" i="17"/>
  <c r="R41" i="17"/>
  <c r="Q41" i="17"/>
  <c r="P41" i="17"/>
  <c r="E41" i="17"/>
  <c r="T41" i="17" s="1"/>
  <c r="S40" i="17"/>
  <c r="R40" i="17"/>
  <c r="Q40" i="17"/>
  <c r="P40" i="17"/>
  <c r="E40" i="17"/>
  <c r="U40" i="17" s="1"/>
  <c r="S39" i="17"/>
  <c r="R39" i="17"/>
  <c r="Q39" i="17"/>
  <c r="P39" i="17"/>
  <c r="E39" i="17"/>
  <c r="U39" i="17" s="1"/>
  <c r="S38" i="17"/>
  <c r="R38" i="17"/>
  <c r="Q38" i="17"/>
  <c r="P38" i="17"/>
  <c r="E38" i="17"/>
  <c r="U38" i="17" s="1"/>
  <c r="S37" i="17"/>
  <c r="R37" i="17"/>
  <c r="Q37" i="17"/>
  <c r="P37" i="17"/>
  <c r="E37" i="17"/>
  <c r="U36" i="17"/>
  <c r="S36" i="17"/>
  <c r="R36" i="17"/>
  <c r="Q36" i="17"/>
  <c r="P36" i="17"/>
  <c r="E36" i="17"/>
  <c r="T36" i="17" s="1"/>
  <c r="S35" i="17"/>
  <c r="R35" i="17"/>
  <c r="Q35" i="17"/>
  <c r="P35" i="17"/>
  <c r="E35" i="17"/>
  <c r="T35" i="17" s="1"/>
  <c r="S34" i="17"/>
  <c r="R34" i="17"/>
  <c r="Q34" i="17"/>
  <c r="P34" i="17"/>
  <c r="E34" i="17"/>
  <c r="S33" i="17"/>
  <c r="R33" i="17"/>
  <c r="Q33" i="17"/>
  <c r="P33" i="17"/>
  <c r="E33" i="17"/>
  <c r="U32" i="17"/>
  <c r="T32" i="17"/>
  <c r="S32" i="17"/>
  <c r="R32" i="17"/>
  <c r="Q32" i="17"/>
  <c r="P32" i="17"/>
  <c r="E32" i="17"/>
  <c r="S31" i="17"/>
  <c r="R31" i="17"/>
  <c r="Q31" i="17"/>
  <c r="P31" i="17"/>
  <c r="T31" i="17" s="1"/>
  <c r="E31" i="17"/>
  <c r="S30" i="17"/>
  <c r="R30" i="17"/>
  <c r="Q30" i="17"/>
  <c r="P30" i="17"/>
  <c r="E30" i="17"/>
  <c r="U30" i="17" s="1"/>
  <c r="S29" i="17"/>
  <c r="R29" i="17"/>
  <c r="Q29" i="17"/>
  <c r="P29" i="17"/>
  <c r="E29" i="17"/>
  <c r="S28" i="17"/>
  <c r="T27" i="17"/>
  <c r="S27" i="17"/>
  <c r="R27" i="17"/>
  <c r="Q27" i="17"/>
  <c r="P27" i="17"/>
  <c r="E27" i="17"/>
  <c r="U27" i="17" s="1"/>
  <c r="T26" i="17"/>
  <c r="S26" i="17"/>
  <c r="R26" i="17"/>
  <c r="Q26" i="17"/>
  <c r="P26" i="17"/>
  <c r="E26" i="17"/>
  <c r="U26" i="17" s="1"/>
  <c r="S25" i="17"/>
  <c r="R25" i="17"/>
  <c r="Q25" i="17"/>
  <c r="P25" i="17"/>
  <c r="E25" i="17"/>
  <c r="U25" i="17" s="1"/>
  <c r="S24" i="17"/>
  <c r="R24" i="17"/>
  <c r="Q24" i="17"/>
  <c r="P24" i="17"/>
  <c r="E24" i="17"/>
  <c r="S23" i="17"/>
  <c r="R23" i="17"/>
  <c r="Q23" i="17"/>
  <c r="P23" i="17"/>
  <c r="E23" i="17"/>
  <c r="S22" i="17"/>
  <c r="R22" i="17"/>
  <c r="Q22" i="17"/>
  <c r="P22" i="17"/>
  <c r="E22" i="17"/>
  <c r="T21" i="17"/>
  <c r="S21" i="17"/>
  <c r="R21" i="17"/>
  <c r="Q21" i="17"/>
  <c r="P21" i="17"/>
  <c r="E21" i="17"/>
  <c r="U21" i="17" s="1"/>
  <c r="U20" i="17"/>
  <c r="S20" i="17"/>
  <c r="R20" i="17"/>
  <c r="Q20" i="17"/>
  <c r="P20" i="17"/>
  <c r="E20" i="17"/>
  <c r="T20" i="17" s="1"/>
  <c r="S19" i="17"/>
  <c r="R19" i="17"/>
  <c r="Q19" i="17"/>
  <c r="P19" i="17"/>
  <c r="E19" i="17"/>
  <c r="S18" i="17"/>
  <c r="R18" i="17"/>
  <c r="Q18" i="17"/>
  <c r="P18" i="17"/>
  <c r="E18" i="17"/>
  <c r="U18" i="17" s="1"/>
  <c r="S17" i="17"/>
  <c r="R17" i="17"/>
  <c r="Q17" i="17"/>
  <c r="P17" i="17"/>
  <c r="E17" i="17"/>
  <c r="U17" i="17" s="1"/>
  <c r="S16" i="17"/>
  <c r="R16" i="17"/>
  <c r="Q16" i="17"/>
  <c r="P16" i="17"/>
  <c r="E16" i="17"/>
  <c r="S15" i="17"/>
  <c r="R15" i="17"/>
  <c r="Q15" i="17"/>
  <c r="P15" i="17"/>
  <c r="E15" i="17"/>
  <c r="T15" i="17" s="1"/>
  <c r="S14" i="17"/>
  <c r="R14" i="17"/>
  <c r="Q14" i="17"/>
  <c r="P14" i="17"/>
  <c r="E14" i="17"/>
  <c r="T13" i="17"/>
  <c r="S13" i="17"/>
  <c r="R13" i="17"/>
  <c r="Q13" i="17"/>
  <c r="P13" i="17"/>
  <c r="E13" i="17"/>
  <c r="U13" i="17" s="1"/>
  <c r="U12" i="17"/>
  <c r="S12" i="17"/>
  <c r="R12" i="17"/>
  <c r="Q12" i="17"/>
  <c r="P12" i="17"/>
  <c r="E12" i="17"/>
  <c r="T12" i="17" s="1"/>
  <c r="S11" i="17"/>
  <c r="R11" i="17"/>
  <c r="Q11" i="17"/>
  <c r="P11" i="17"/>
  <c r="E11" i="17"/>
  <c r="S10" i="17"/>
  <c r="R10" i="17"/>
  <c r="Q10" i="17"/>
  <c r="P10" i="17"/>
  <c r="E10" i="17"/>
  <c r="S9" i="17"/>
  <c r="S64" i="16"/>
  <c r="R64" i="16"/>
  <c r="Q64" i="16"/>
  <c r="P64" i="16"/>
  <c r="E64" i="16"/>
  <c r="U64" i="16" s="1"/>
  <c r="S63" i="16"/>
  <c r="R63" i="16"/>
  <c r="Q63" i="16"/>
  <c r="P63" i="16"/>
  <c r="E63" i="16"/>
  <c r="T63" i="16" s="1"/>
  <c r="S62" i="16"/>
  <c r="R62" i="16"/>
  <c r="S60" i="16"/>
  <c r="R60" i="16"/>
  <c r="Q60" i="16"/>
  <c r="P60" i="16"/>
  <c r="E60" i="16"/>
  <c r="U60" i="16" s="1"/>
  <c r="T59" i="16"/>
  <c r="S59" i="16"/>
  <c r="R59" i="16"/>
  <c r="Q59" i="16"/>
  <c r="P59" i="16"/>
  <c r="E59" i="16"/>
  <c r="U59" i="16" s="1"/>
  <c r="S58" i="16"/>
  <c r="R58" i="16"/>
  <c r="Q58" i="16"/>
  <c r="P58" i="16"/>
  <c r="E58" i="16"/>
  <c r="U58" i="16" s="1"/>
  <c r="S57" i="16"/>
  <c r="R57" i="16"/>
  <c r="Q57" i="16"/>
  <c r="P57" i="16"/>
  <c r="E57" i="16"/>
  <c r="S56" i="16"/>
  <c r="R56" i="16"/>
  <c r="S55" i="16"/>
  <c r="R55" i="16"/>
  <c r="Q55" i="16"/>
  <c r="P55" i="16"/>
  <c r="E55" i="16"/>
  <c r="S54" i="16"/>
  <c r="R54" i="16"/>
  <c r="Q54" i="16"/>
  <c r="P54" i="16"/>
  <c r="E54" i="16"/>
  <c r="U54" i="16" s="1"/>
  <c r="S53" i="16"/>
  <c r="R53" i="16"/>
  <c r="Q53" i="16"/>
  <c r="P53" i="16"/>
  <c r="E53" i="16"/>
  <c r="U53" i="16" s="1"/>
  <c r="S52" i="16"/>
  <c r="R52" i="16"/>
  <c r="Q52" i="16"/>
  <c r="P52" i="16"/>
  <c r="E52" i="16"/>
  <c r="S51" i="16"/>
  <c r="R51" i="16"/>
  <c r="Q51" i="16"/>
  <c r="P51" i="16"/>
  <c r="E51" i="16"/>
  <c r="U51" i="16" s="1"/>
  <c r="S50" i="16"/>
  <c r="R50" i="16"/>
  <c r="Q50" i="16"/>
  <c r="P50" i="16"/>
  <c r="E50" i="16"/>
  <c r="T50" i="16" s="1"/>
  <c r="S49" i="16"/>
  <c r="R49" i="16"/>
  <c r="Q49" i="16"/>
  <c r="P49" i="16"/>
  <c r="E49" i="16"/>
  <c r="U49" i="16" s="1"/>
  <c r="S48" i="16"/>
  <c r="R48" i="16"/>
  <c r="Q48" i="16"/>
  <c r="P48" i="16"/>
  <c r="E48" i="16"/>
  <c r="T48" i="16" s="1"/>
  <c r="S47" i="16"/>
  <c r="R47" i="16"/>
  <c r="Q47" i="16"/>
  <c r="P47" i="16"/>
  <c r="E47" i="16"/>
  <c r="T46" i="16"/>
  <c r="S46" i="16"/>
  <c r="R46" i="16"/>
  <c r="Q46" i="16"/>
  <c r="P46" i="16"/>
  <c r="E46" i="16"/>
  <c r="U46" i="16" s="1"/>
  <c r="S45" i="16"/>
  <c r="R45" i="16"/>
  <c r="Q45" i="16"/>
  <c r="P45" i="16"/>
  <c r="E45" i="16"/>
  <c r="S44" i="16"/>
  <c r="R44" i="16"/>
  <c r="R43" i="16"/>
  <c r="S42" i="16"/>
  <c r="R42" i="16"/>
  <c r="Q42" i="16"/>
  <c r="P42" i="16"/>
  <c r="E42" i="16"/>
  <c r="S41" i="16"/>
  <c r="R41" i="16"/>
  <c r="Q41" i="16"/>
  <c r="P41" i="16"/>
  <c r="E41" i="16"/>
  <c r="U41" i="16" s="1"/>
  <c r="S40" i="16"/>
  <c r="R40" i="16"/>
  <c r="Q40" i="16"/>
  <c r="P40" i="16"/>
  <c r="E40" i="16"/>
  <c r="T40" i="16" s="1"/>
  <c r="S39" i="16"/>
  <c r="R39" i="16"/>
  <c r="Q39" i="16"/>
  <c r="P39" i="16"/>
  <c r="E39" i="16"/>
  <c r="U39" i="16" s="1"/>
  <c r="S38" i="16"/>
  <c r="R38" i="16"/>
  <c r="Q38" i="16"/>
  <c r="P38" i="16"/>
  <c r="E38" i="16"/>
  <c r="T38" i="16" s="1"/>
  <c r="U37" i="16"/>
  <c r="T37" i="16"/>
  <c r="S37" i="16"/>
  <c r="R37" i="16"/>
  <c r="Q37" i="16"/>
  <c r="P37" i="16"/>
  <c r="E37" i="16"/>
  <c r="T36" i="16"/>
  <c r="S36" i="16"/>
  <c r="R36" i="16"/>
  <c r="Q36" i="16"/>
  <c r="P36" i="16"/>
  <c r="E36" i="16"/>
  <c r="U36" i="16" s="1"/>
  <c r="S35" i="16"/>
  <c r="R35" i="16"/>
  <c r="Q35" i="16"/>
  <c r="P35" i="16"/>
  <c r="E35" i="16"/>
  <c r="U35" i="16" s="1"/>
  <c r="S34" i="16"/>
  <c r="R34" i="16"/>
  <c r="Q34" i="16"/>
  <c r="P34" i="16"/>
  <c r="E34" i="16"/>
  <c r="S33" i="16"/>
  <c r="R33" i="16"/>
  <c r="Q33" i="16"/>
  <c r="U33" i="16" s="1"/>
  <c r="P33" i="16"/>
  <c r="T33" i="16" s="1"/>
  <c r="E33" i="16"/>
  <c r="S32" i="16"/>
  <c r="R32" i="16"/>
  <c r="Q32" i="16"/>
  <c r="P32" i="16"/>
  <c r="E32" i="16"/>
  <c r="U32" i="16" s="1"/>
  <c r="S31" i="16"/>
  <c r="R31" i="16"/>
  <c r="Q31" i="16"/>
  <c r="P31" i="16"/>
  <c r="E31" i="16"/>
  <c r="U30" i="16"/>
  <c r="S30" i="16"/>
  <c r="R30" i="16"/>
  <c r="Q30" i="16"/>
  <c r="P30" i="16"/>
  <c r="E30" i="16"/>
  <c r="T30" i="16" s="1"/>
  <c r="S29" i="16"/>
  <c r="R29" i="16"/>
  <c r="Q29" i="16"/>
  <c r="P29" i="16"/>
  <c r="E29" i="16"/>
  <c r="U29" i="16" s="1"/>
  <c r="R28" i="16"/>
  <c r="T27" i="16"/>
  <c r="S27" i="16"/>
  <c r="R27" i="16"/>
  <c r="Q27" i="16"/>
  <c r="P27" i="16"/>
  <c r="E27" i="16"/>
  <c r="U27" i="16" s="1"/>
  <c r="T26" i="16"/>
  <c r="S26" i="16"/>
  <c r="R26" i="16"/>
  <c r="Q26" i="16"/>
  <c r="P26" i="16"/>
  <c r="E26" i="16"/>
  <c r="U26" i="16" s="1"/>
  <c r="U25" i="16"/>
  <c r="S25" i="16"/>
  <c r="R25" i="16"/>
  <c r="Q25" i="16"/>
  <c r="P25" i="16"/>
  <c r="E25" i="16"/>
  <c r="T25" i="16" s="1"/>
  <c r="U24" i="16"/>
  <c r="T24" i="16"/>
  <c r="S24" i="16"/>
  <c r="R24" i="16"/>
  <c r="Q24" i="16"/>
  <c r="P24" i="16"/>
  <c r="E24" i="16"/>
  <c r="S23" i="16"/>
  <c r="R23" i="16"/>
  <c r="Q23" i="16"/>
  <c r="P23" i="16"/>
  <c r="E23" i="16"/>
  <c r="S22" i="16"/>
  <c r="R22" i="16"/>
  <c r="Q22" i="16"/>
  <c r="P22" i="16"/>
  <c r="E22" i="16"/>
  <c r="S21" i="16"/>
  <c r="R21" i="16"/>
  <c r="Q21" i="16"/>
  <c r="P21" i="16"/>
  <c r="E21" i="16"/>
  <c r="U20" i="16"/>
  <c r="T20" i="16"/>
  <c r="S20" i="16"/>
  <c r="R20" i="16"/>
  <c r="Q20" i="16"/>
  <c r="P20" i="16"/>
  <c r="E20" i="16"/>
  <c r="S19" i="16"/>
  <c r="R19" i="16"/>
  <c r="Q19" i="16"/>
  <c r="P19" i="16"/>
  <c r="E19" i="16"/>
  <c r="T19" i="16" s="1"/>
  <c r="T18" i="16"/>
  <c r="S18" i="16"/>
  <c r="R18" i="16"/>
  <c r="Q18" i="16"/>
  <c r="P18" i="16"/>
  <c r="E18" i="16"/>
  <c r="U18" i="16" s="1"/>
  <c r="U17" i="16"/>
  <c r="S17" i="16"/>
  <c r="R17" i="16"/>
  <c r="Q17" i="16"/>
  <c r="P17" i="16"/>
  <c r="E17" i="16"/>
  <c r="T17" i="16" s="1"/>
  <c r="U16" i="16"/>
  <c r="T16" i="16"/>
  <c r="S16" i="16"/>
  <c r="R16" i="16"/>
  <c r="Q16" i="16"/>
  <c r="P16" i="16"/>
  <c r="E16" i="16"/>
  <c r="S15" i="16"/>
  <c r="R15" i="16"/>
  <c r="Q15" i="16"/>
  <c r="P15" i="16"/>
  <c r="E15" i="16"/>
  <c r="U15" i="16" s="1"/>
  <c r="S14" i="16"/>
  <c r="R14" i="16"/>
  <c r="Q14" i="16"/>
  <c r="P14" i="16"/>
  <c r="E14" i="16"/>
  <c r="S13" i="16"/>
  <c r="R13" i="16"/>
  <c r="Q13" i="16"/>
  <c r="P13" i="16"/>
  <c r="E13" i="16"/>
  <c r="U12" i="16"/>
  <c r="T12" i="16"/>
  <c r="S12" i="16"/>
  <c r="R12" i="16"/>
  <c r="Q12" i="16"/>
  <c r="P12" i="16"/>
  <c r="E12" i="16"/>
  <c r="S11" i="16"/>
  <c r="R11" i="16"/>
  <c r="Q11" i="16"/>
  <c r="P11" i="16"/>
  <c r="E11" i="16"/>
  <c r="T11" i="16" s="1"/>
  <c r="S10" i="16"/>
  <c r="R10" i="16"/>
  <c r="Q10" i="16"/>
  <c r="P10" i="16"/>
  <c r="T10" i="16" s="1"/>
  <c r="E10" i="16"/>
  <c r="S9" i="16"/>
  <c r="S64" i="15"/>
  <c r="R64" i="15"/>
  <c r="Q64" i="15"/>
  <c r="P64" i="15"/>
  <c r="E64" i="15"/>
  <c r="S63" i="15"/>
  <c r="R63" i="15"/>
  <c r="Q63" i="15"/>
  <c r="Q62" i="15" s="1"/>
  <c r="P63" i="15"/>
  <c r="E63" i="15"/>
  <c r="U63" i="15" s="1"/>
  <c r="S62" i="15"/>
  <c r="R62" i="15"/>
  <c r="S60" i="15"/>
  <c r="R60" i="15"/>
  <c r="Q60" i="15"/>
  <c r="P60" i="15"/>
  <c r="E60" i="15"/>
  <c r="U60" i="15" s="1"/>
  <c r="T59" i="15"/>
  <c r="S59" i="15"/>
  <c r="R59" i="15"/>
  <c r="Q59" i="15"/>
  <c r="P59" i="15"/>
  <c r="E59" i="15"/>
  <c r="U59" i="15" s="1"/>
  <c r="S58" i="15"/>
  <c r="R58" i="15"/>
  <c r="Q58" i="15"/>
  <c r="P58" i="15"/>
  <c r="E58" i="15"/>
  <c r="T58" i="15" s="1"/>
  <c r="U57" i="15"/>
  <c r="T57" i="15"/>
  <c r="S57" i="15"/>
  <c r="R57" i="15"/>
  <c r="Q57" i="15"/>
  <c r="P57" i="15"/>
  <c r="E57" i="15"/>
  <c r="S56" i="15"/>
  <c r="R56" i="15"/>
  <c r="S55" i="15"/>
  <c r="R55" i="15"/>
  <c r="Q55" i="15"/>
  <c r="P55" i="15"/>
  <c r="E55" i="15"/>
  <c r="S54" i="15"/>
  <c r="R54" i="15"/>
  <c r="Q54" i="15"/>
  <c r="P54" i="15"/>
  <c r="E54" i="15"/>
  <c r="U54" i="15" s="1"/>
  <c r="S53" i="15"/>
  <c r="R53" i="15"/>
  <c r="Q53" i="15"/>
  <c r="P53" i="15"/>
  <c r="E53" i="15"/>
  <c r="T53" i="15" s="1"/>
  <c r="S52" i="15"/>
  <c r="R52" i="15"/>
  <c r="Q52" i="15"/>
  <c r="P52" i="15"/>
  <c r="E52" i="15"/>
  <c r="U52" i="15" s="1"/>
  <c r="S51" i="15"/>
  <c r="R51" i="15"/>
  <c r="Q51" i="15"/>
  <c r="P51" i="15"/>
  <c r="E51" i="15"/>
  <c r="U51" i="15" s="1"/>
  <c r="S50" i="15"/>
  <c r="R50" i="15"/>
  <c r="Q50" i="15"/>
  <c r="P50" i="15"/>
  <c r="E50" i="15"/>
  <c r="S49" i="15"/>
  <c r="R49" i="15"/>
  <c r="Q49" i="15"/>
  <c r="P49" i="15"/>
  <c r="E49" i="15"/>
  <c r="T49" i="15" s="1"/>
  <c r="S48" i="15"/>
  <c r="R48" i="15"/>
  <c r="Q48" i="15"/>
  <c r="P48" i="15"/>
  <c r="E48" i="15"/>
  <c r="U48" i="15" s="1"/>
  <c r="S47" i="15"/>
  <c r="R47" i="15"/>
  <c r="Q47" i="15"/>
  <c r="P47" i="15"/>
  <c r="E47" i="15"/>
  <c r="T46" i="15"/>
  <c r="S46" i="15"/>
  <c r="R46" i="15"/>
  <c r="Q46" i="15"/>
  <c r="P46" i="15"/>
  <c r="E46" i="15"/>
  <c r="U46" i="15" s="1"/>
  <c r="S45" i="15"/>
  <c r="R45" i="15"/>
  <c r="Q45" i="15"/>
  <c r="P45" i="15"/>
  <c r="E45" i="15"/>
  <c r="T45" i="15" s="1"/>
  <c r="S44" i="15"/>
  <c r="R44" i="15"/>
  <c r="S43" i="15"/>
  <c r="U42" i="15"/>
  <c r="S42" i="15"/>
  <c r="R42" i="15"/>
  <c r="Q42" i="15"/>
  <c r="P42" i="15"/>
  <c r="E42" i="15"/>
  <c r="T42" i="15" s="1"/>
  <c r="S41" i="15"/>
  <c r="R41" i="15"/>
  <c r="Q41" i="15"/>
  <c r="P41" i="15"/>
  <c r="E41" i="15"/>
  <c r="U41" i="15" s="1"/>
  <c r="S40" i="15"/>
  <c r="R40" i="15"/>
  <c r="Q40" i="15"/>
  <c r="P40" i="15"/>
  <c r="E40" i="15"/>
  <c r="S39" i="15"/>
  <c r="R39" i="15"/>
  <c r="Q39" i="15"/>
  <c r="P39" i="15"/>
  <c r="E39" i="15"/>
  <c r="T39" i="15" s="1"/>
  <c r="S38" i="15"/>
  <c r="R38" i="15"/>
  <c r="Q38" i="15"/>
  <c r="P38" i="15"/>
  <c r="E38" i="15"/>
  <c r="U38" i="15" s="1"/>
  <c r="S37" i="15"/>
  <c r="R37" i="15"/>
  <c r="Q37" i="15"/>
  <c r="P37" i="15"/>
  <c r="E37" i="15"/>
  <c r="U37" i="15" s="1"/>
  <c r="T36" i="15"/>
  <c r="S36" i="15"/>
  <c r="R36" i="15"/>
  <c r="Q36" i="15"/>
  <c r="P36" i="15"/>
  <c r="E36" i="15"/>
  <c r="U36" i="15" s="1"/>
  <c r="U35" i="15"/>
  <c r="S35" i="15"/>
  <c r="R35" i="15"/>
  <c r="Q35" i="15"/>
  <c r="P35" i="15"/>
  <c r="E35" i="15"/>
  <c r="T35" i="15" s="1"/>
  <c r="U34" i="15"/>
  <c r="S34" i="15"/>
  <c r="R34" i="15"/>
  <c r="Q34" i="15"/>
  <c r="P34" i="15"/>
  <c r="E34" i="15"/>
  <c r="T34" i="15" s="1"/>
  <c r="S33" i="15"/>
  <c r="R33" i="15"/>
  <c r="Q33" i="15"/>
  <c r="P33" i="15"/>
  <c r="E33" i="15"/>
  <c r="T33" i="15" s="1"/>
  <c r="T32" i="15"/>
  <c r="S32" i="15"/>
  <c r="R32" i="15"/>
  <c r="Q32" i="15"/>
  <c r="P32" i="15"/>
  <c r="E32" i="15"/>
  <c r="U32" i="15" s="1"/>
  <c r="U31" i="15"/>
  <c r="S31" i="15"/>
  <c r="R31" i="15"/>
  <c r="Q31" i="15"/>
  <c r="P31" i="15"/>
  <c r="E31" i="15"/>
  <c r="S30" i="15"/>
  <c r="R30" i="15"/>
  <c r="Q30" i="15"/>
  <c r="P30" i="15"/>
  <c r="E30" i="15"/>
  <c r="T29" i="15"/>
  <c r="S29" i="15"/>
  <c r="R29" i="15"/>
  <c r="Q29" i="15"/>
  <c r="P29" i="15"/>
  <c r="E29" i="15"/>
  <c r="S28" i="15"/>
  <c r="R28" i="15"/>
  <c r="U27" i="15"/>
  <c r="T27" i="15"/>
  <c r="S27" i="15"/>
  <c r="R27" i="15"/>
  <c r="Q27" i="15"/>
  <c r="P27" i="15"/>
  <c r="E27" i="15"/>
  <c r="S26" i="15"/>
  <c r="R26" i="15"/>
  <c r="Q26" i="15"/>
  <c r="P26" i="15"/>
  <c r="E26" i="15"/>
  <c r="U25" i="15"/>
  <c r="T25" i="15"/>
  <c r="S25" i="15"/>
  <c r="R25" i="15"/>
  <c r="Q25" i="15"/>
  <c r="P25" i="15"/>
  <c r="E25" i="15"/>
  <c r="S24" i="15"/>
  <c r="R24" i="15"/>
  <c r="Q24" i="15"/>
  <c r="P24" i="15"/>
  <c r="E24" i="15"/>
  <c r="U24" i="15" s="1"/>
  <c r="S23" i="15"/>
  <c r="R23" i="15"/>
  <c r="Q23" i="15"/>
  <c r="P23" i="15"/>
  <c r="E23" i="15"/>
  <c r="U23" i="15" s="1"/>
  <c r="S22" i="15"/>
  <c r="R22" i="15"/>
  <c r="Q22" i="15"/>
  <c r="P22" i="15"/>
  <c r="E22" i="15"/>
  <c r="U21" i="15"/>
  <c r="T21" i="15"/>
  <c r="S21" i="15"/>
  <c r="R21" i="15"/>
  <c r="Q21" i="15"/>
  <c r="P21" i="15"/>
  <c r="E21" i="15"/>
  <c r="U20" i="15"/>
  <c r="T20" i="15"/>
  <c r="S20" i="15"/>
  <c r="R20" i="15"/>
  <c r="Q20" i="15"/>
  <c r="P20" i="15"/>
  <c r="E20" i="15"/>
  <c r="S19" i="15"/>
  <c r="R19" i="15"/>
  <c r="Q19" i="15"/>
  <c r="P19" i="15"/>
  <c r="E19" i="15"/>
  <c r="U19" i="15" s="1"/>
  <c r="S18" i="15"/>
  <c r="R18" i="15"/>
  <c r="Q18" i="15"/>
  <c r="P18" i="15"/>
  <c r="E18" i="15"/>
  <c r="U18" i="15" s="1"/>
  <c r="U17" i="15"/>
  <c r="S17" i="15"/>
  <c r="R17" i="15"/>
  <c r="Q17" i="15"/>
  <c r="P17" i="15"/>
  <c r="E17" i="15"/>
  <c r="T17" i="15" s="1"/>
  <c r="S16" i="15"/>
  <c r="R16" i="15"/>
  <c r="Q16" i="15"/>
  <c r="P16" i="15"/>
  <c r="E16" i="15"/>
  <c r="T15" i="15"/>
  <c r="S15" i="15"/>
  <c r="R15" i="15"/>
  <c r="Q15" i="15"/>
  <c r="P15" i="15"/>
  <c r="E15" i="15"/>
  <c r="U15" i="15" s="1"/>
  <c r="U14" i="15"/>
  <c r="S14" i="15"/>
  <c r="R14" i="15"/>
  <c r="Q14" i="15"/>
  <c r="P14" i="15"/>
  <c r="E14" i="15"/>
  <c r="T14" i="15" s="1"/>
  <c r="S13" i="15"/>
  <c r="R13" i="15"/>
  <c r="Q13" i="15"/>
  <c r="P13" i="15"/>
  <c r="E13" i="15"/>
  <c r="U13" i="15" s="1"/>
  <c r="S12" i="15"/>
  <c r="R12" i="15"/>
  <c r="Q12" i="15"/>
  <c r="P12" i="15"/>
  <c r="E12" i="15"/>
  <c r="U12" i="15" s="1"/>
  <c r="S11" i="15"/>
  <c r="R11" i="15"/>
  <c r="Q11" i="15"/>
  <c r="P11" i="15"/>
  <c r="E11" i="15"/>
  <c r="T11" i="15" s="1"/>
  <c r="S10" i="15"/>
  <c r="R10" i="15"/>
  <c r="Q10" i="15"/>
  <c r="P10" i="15"/>
  <c r="E10" i="15"/>
  <c r="S64" i="14"/>
  <c r="R64" i="14"/>
  <c r="Q64" i="14"/>
  <c r="P64" i="14"/>
  <c r="E64" i="14"/>
  <c r="U64" i="14" s="1"/>
  <c r="S63" i="14"/>
  <c r="R63" i="14"/>
  <c r="Q63" i="14"/>
  <c r="P63" i="14"/>
  <c r="E63" i="14"/>
  <c r="S62" i="14"/>
  <c r="R62" i="14"/>
  <c r="S60" i="14"/>
  <c r="R60" i="14"/>
  <c r="Q60" i="14"/>
  <c r="P60" i="14"/>
  <c r="E60" i="14"/>
  <c r="U60" i="14" s="1"/>
  <c r="U59" i="14"/>
  <c r="T59" i="14"/>
  <c r="S59" i="14"/>
  <c r="R59" i="14"/>
  <c r="Q59" i="14"/>
  <c r="P59" i="14"/>
  <c r="E59" i="14"/>
  <c r="S58" i="14"/>
  <c r="R58" i="14"/>
  <c r="Q58" i="14"/>
  <c r="P58" i="14"/>
  <c r="E58" i="14"/>
  <c r="U58" i="14" s="1"/>
  <c r="U57" i="14"/>
  <c r="T57" i="14"/>
  <c r="S57" i="14"/>
  <c r="R57" i="14"/>
  <c r="Q57" i="14"/>
  <c r="P57" i="14"/>
  <c r="E57" i="14"/>
  <c r="S56" i="14"/>
  <c r="R56" i="14"/>
  <c r="T55" i="14"/>
  <c r="S55" i="14"/>
  <c r="R55" i="14"/>
  <c r="Q55" i="14"/>
  <c r="P55" i="14"/>
  <c r="E55" i="14"/>
  <c r="U55" i="14" s="1"/>
  <c r="S54" i="14"/>
  <c r="R54" i="14"/>
  <c r="Q54" i="14"/>
  <c r="P54" i="14"/>
  <c r="E54" i="14"/>
  <c r="U54" i="14" s="1"/>
  <c r="U53" i="14"/>
  <c r="T53" i="14"/>
  <c r="S53" i="14"/>
  <c r="R53" i="14"/>
  <c r="Q53" i="14"/>
  <c r="P53" i="14"/>
  <c r="E53" i="14"/>
  <c r="S52" i="14"/>
  <c r="R52" i="14"/>
  <c r="Q52" i="14"/>
  <c r="P52" i="14"/>
  <c r="E52" i="14"/>
  <c r="U52" i="14" s="1"/>
  <c r="S51" i="14"/>
  <c r="R51" i="14"/>
  <c r="Q51" i="14"/>
  <c r="P51" i="14"/>
  <c r="E51" i="14"/>
  <c r="U51" i="14" s="1"/>
  <c r="S50" i="14"/>
  <c r="R50" i="14"/>
  <c r="Q50" i="14"/>
  <c r="P50" i="14"/>
  <c r="E50" i="14"/>
  <c r="T50" i="14" s="1"/>
  <c r="T49" i="14"/>
  <c r="S49" i="14"/>
  <c r="R49" i="14"/>
  <c r="Q49" i="14"/>
  <c r="P49" i="14"/>
  <c r="E49" i="14"/>
  <c r="U49" i="14" s="1"/>
  <c r="S48" i="14"/>
  <c r="R48" i="14"/>
  <c r="Q48" i="14"/>
  <c r="P48" i="14"/>
  <c r="E48" i="14"/>
  <c r="U48" i="14" s="1"/>
  <c r="U47" i="14"/>
  <c r="T47" i="14"/>
  <c r="S47" i="14"/>
  <c r="R47" i="14"/>
  <c r="Q47" i="14"/>
  <c r="P47" i="14"/>
  <c r="E47" i="14"/>
  <c r="T46" i="14"/>
  <c r="S46" i="14"/>
  <c r="R46" i="14"/>
  <c r="Q46" i="14"/>
  <c r="P46" i="14"/>
  <c r="E46" i="14"/>
  <c r="U46" i="14" s="1"/>
  <c r="U45" i="14"/>
  <c r="T45" i="14"/>
  <c r="S45" i="14"/>
  <c r="R45" i="14"/>
  <c r="Q45" i="14"/>
  <c r="P45" i="14"/>
  <c r="E45" i="14"/>
  <c r="S44" i="14"/>
  <c r="R44" i="14"/>
  <c r="S43" i="14"/>
  <c r="S42" i="14"/>
  <c r="R42" i="14"/>
  <c r="Q42" i="14"/>
  <c r="P42" i="14"/>
  <c r="E42" i="14"/>
  <c r="T42" i="14" s="1"/>
  <c r="S41" i="14"/>
  <c r="R41" i="14"/>
  <c r="Q41" i="14"/>
  <c r="P41" i="14"/>
  <c r="E41" i="14"/>
  <c r="U41" i="14" s="1"/>
  <c r="S40" i="14"/>
  <c r="R40" i="14"/>
  <c r="Q40" i="14"/>
  <c r="P40" i="14"/>
  <c r="E40" i="14"/>
  <c r="T40" i="14" s="1"/>
  <c r="S39" i="14"/>
  <c r="R39" i="14"/>
  <c r="Q39" i="14"/>
  <c r="P39" i="14"/>
  <c r="E39" i="14"/>
  <c r="U39" i="14" s="1"/>
  <c r="S38" i="14"/>
  <c r="R38" i="14"/>
  <c r="Q38" i="14"/>
  <c r="P38" i="14"/>
  <c r="E38" i="14"/>
  <c r="U38" i="14" s="1"/>
  <c r="S37" i="14"/>
  <c r="R37" i="14"/>
  <c r="Q37" i="14"/>
  <c r="P37" i="14"/>
  <c r="E37" i="14"/>
  <c r="U37" i="14" s="1"/>
  <c r="S36" i="14"/>
  <c r="R36" i="14"/>
  <c r="Q36" i="14"/>
  <c r="P36" i="14"/>
  <c r="E36" i="14"/>
  <c r="T36" i="14" s="1"/>
  <c r="U35" i="14"/>
  <c r="S35" i="14"/>
  <c r="R35" i="14"/>
  <c r="Q35" i="14"/>
  <c r="P35" i="14"/>
  <c r="E35" i="14"/>
  <c r="T35" i="14" s="1"/>
  <c r="U34" i="14"/>
  <c r="T34" i="14"/>
  <c r="S34" i="14"/>
  <c r="R34" i="14"/>
  <c r="Q34" i="14"/>
  <c r="P34" i="14"/>
  <c r="E34" i="14"/>
  <c r="S33" i="14"/>
  <c r="R33" i="14"/>
  <c r="Q33" i="14"/>
  <c r="P33" i="14"/>
  <c r="E33" i="14"/>
  <c r="T33" i="14" s="1"/>
  <c r="U32" i="14"/>
  <c r="S32" i="14"/>
  <c r="R32" i="14"/>
  <c r="Q32" i="14"/>
  <c r="P32" i="14"/>
  <c r="E32" i="14"/>
  <c r="T32" i="14" s="1"/>
  <c r="S31" i="14"/>
  <c r="R31" i="14"/>
  <c r="Q31" i="14"/>
  <c r="P31" i="14"/>
  <c r="E31" i="14"/>
  <c r="U31" i="14" s="1"/>
  <c r="S30" i="14"/>
  <c r="R30" i="14"/>
  <c r="Q30" i="14"/>
  <c r="P30" i="14"/>
  <c r="E30" i="14"/>
  <c r="T30" i="14" s="1"/>
  <c r="S29" i="14"/>
  <c r="R29" i="14"/>
  <c r="Q29" i="14"/>
  <c r="P29" i="14"/>
  <c r="E29" i="14"/>
  <c r="U29" i="14" s="1"/>
  <c r="S28" i="14"/>
  <c r="R28" i="14"/>
  <c r="S27" i="14"/>
  <c r="R27" i="14"/>
  <c r="Q27" i="14"/>
  <c r="P27" i="14"/>
  <c r="E27" i="14"/>
  <c r="T27" i="14" s="1"/>
  <c r="S26" i="14"/>
  <c r="R26" i="14"/>
  <c r="Q26" i="14"/>
  <c r="P26" i="14"/>
  <c r="E26" i="14"/>
  <c r="T26" i="14" s="1"/>
  <c r="S25" i="14"/>
  <c r="R25" i="14"/>
  <c r="Q25" i="14"/>
  <c r="P25" i="14"/>
  <c r="E25" i="14"/>
  <c r="U25" i="14" s="1"/>
  <c r="S24" i="14"/>
  <c r="R24" i="14"/>
  <c r="Q24" i="14"/>
  <c r="P24" i="14"/>
  <c r="E24" i="14"/>
  <c r="U24" i="14" s="1"/>
  <c r="T23" i="14"/>
  <c r="S23" i="14"/>
  <c r="R23" i="14"/>
  <c r="Q23" i="14"/>
  <c r="P23" i="14"/>
  <c r="E23" i="14"/>
  <c r="U23" i="14" s="1"/>
  <c r="S22" i="14"/>
  <c r="R22" i="14"/>
  <c r="Q22" i="14"/>
  <c r="P22" i="14"/>
  <c r="E22" i="14"/>
  <c r="U21" i="14"/>
  <c r="T21" i="14"/>
  <c r="S21" i="14"/>
  <c r="R21" i="14"/>
  <c r="Q21" i="14"/>
  <c r="P21" i="14"/>
  <c r="E21" i="14"/>
  <c r="S20" i="14"/>
  <c r="R20" i="14"/>
  <c r="Q20" i="14"/>
  <c r="P20" i="14"/>
  <c r="E20" i="14"/>
  <c r="U20" i="14" s="1"/>
  <c r="S19" i="14"/>
  <c r="R19" i="14"/>
  <c r="Q19" i="14"/>
  <c r="P19" i="14"/>
  <c r="E19" i="14"/>
  <c r="T19" i="14" s="1"/>
  <c r="S18" i="14"/>
  <c r="R18" i="14"/>
  <c r="Q18" i="14"/>
  <c r="P18" i="14"/>
  <c r="E18" i="14"/>
  <c r="U17" i="14"/>
  <c r="S17" i="14"/>
  <c r="R17" i="14"/>
  <c r="Q17" i="14"/>
  <c r="P17" i="14"/>
  <c r="E17" i="14"/>
  <c r="T17" i="14" s="1"/>
  <c r="T16" i="14"/>
  <c r="S16" i="14"/>
  <c r="R16" i="14"/>
  <c r="Q16" i="14"/>
  <c r="U16" i="14" s="1"/>
  <c r="P16" i="14"/>
  <c r="E16" i="14"/>
  <c r="S15" i="14"/>
  <c r="R15" i="14"/>
  <c r="Q15" i="14"/>
  <c r="P15" i="14"/>
  <c r="E15" i="14"/>
  <c r="U14" i="14"/>
  <c r="T14" i="14"/>
  <c r="S14" i="14"/>
  <c r="R14" i="14"/>
  <c r="Q14" i="14"/>
  <c r="P14" i="14"/>
  <c r="E14" i="14"/>
  <c r="S13" i="14"/>
  <c r="R13" i="14"/>
  <c r="Q13" i="14"/>
  <c r="P13" i="14"/>
  <c r="E13" i="14"/>
  <c r="U13" i="14" s="1"/>
  <c r="S12" i="14"/>
  <c r="R12" i="14"/>
  <c r="Q12" i="14"/>
  <c r="P12" i="14"/>
  <c r="E12" i="14"/>
  <c r="U12" i="14" s="1"/>
  <c r="S11" i="14"/>
  <c r="R11" i="14"/>
  <c r="Q11" i="14"/>
  <c r="P11" i="14"/>
  <c r="E11" i="14"/>
  <c r="T11" i="14" s="1"/>
  <c r="U10" i="14"/>
  <c r="T10" i="14"/>
  <c r="S10" i="14"/>
  <c r="R10" i="14"/>
  <c r="Q10" i="14"/>
  <c r="P10" i="14"/>
  <c r="E10" i="14"/>
  <c r="S9" i="14"/>
  <c r="R9" i="14"/>
  <c r="S64" i="13"/>
  <c r="R64" i="13"/>
  <c r="Q64" i="13"/>
  <c r="P64" i="13"/>
  <c r="E64" i="13"/>
  <c r="U64" i="13" s="1"/>
  <c r="S63" i="13"/>
  <c r="R63" i="13"/>
  <c r="Q63" i="13"/>
  <c r="P63" i="13"/>
  <c r="E63" i="13"/>
  <c r="T63" i="13" s="1"/>
  <c r="S62" i="13"/>
  <c r="R62" i="13"/>
  <c r="S60" i="13"/>
  <c r="R60" i="13"/>
  <c r="Q60" i="13"/>
  <c r="P60" i="13"/>
  <c r="E60" i="13"/>
  <c r="T60" i="13" s="1"/>
  <c r="S59" i="13"/>
  <c r="R59" i="13"/>
  <c r="Q59" i="13"/>
  <c r="P59" i="13"/>
  <c r="E59" i="13"/>
  <c r="U59" i="13" s="1"/>
  <c r="S58" i="13"/>
  <c r="R58" i="13"/>
  <c r="Q58" i="13"/>
  <c r="P58" i="13"/>
  <c r="E58" i="13"/>
  <c r="T58" i="13" s="1"/>
  <c r="S57" i="13"/>
  <c r="R57" i="13"/>
  <c r="Q57" i="13"/>
  <c r="P57" i="13"/>
  <c r="E57" i="13"/>
  <c r="U57" i="13" s="1"/>
  <c r="S56" i="13"/>
  <c r="R56" i="13"/>
  <c r="S55" i="13"/>
  <c r="R55" i="13"/>
  <c r="Q55" i="13"/>
  <c r="P55" i="13"/>
  <c r="E55" i="13"/>
  <c r="T55" i="13" s="1"/>
  <c r="S54" i="13"/>
  <c r="R54" i="13"/>
  <c r="Q54" i="13"/>
  <c r="P54" i="13"/>
  <c r="E54" i="13"/>
  <c r="T54" i="13" s="1"/>
  <c r="S53" i="13"/>
  <c r="R53" i="13"/>
  <c r="Q53" i="13"/>
  <c r="P53" i="13"/>
  <c r="E53" i="13"/>
  <c r="U53" i="13" s="1"/>
  <c r="S52" i="13"/>
  <c r="R52" i="13"/>
  <c r="Q52" i="13"/>
  <c r="P52" i="13"/>
  <c r="E52" i="13"/>
  <c r="U52" i="13" s="1"/>
  <c r="S51" i="13"/>
  <c r="R51" i="13"/>
  <c r="Q51" i="13"/>
  <c r="P51" i="13"/>
  <c r="E51" i="13"/>
  <c r="U51" i="13" s="1"/>
  <c r="S50" i="13"/>
  <c r="R50" i="13"/>
  <c r="Q50" i="13"/>
  <c r="P50" i="13"/>
  <c r="E50" i="13"/>
  <c r="U50" i="13" s="1"/>
  <c r="S49" i="13"/>
  <c r="R49" i="13"/>
  <c r="Q49" i="13"/>
  <c r="P49" i="13"/>
  <c r="E49" i="13"/>
  <c r="U49" i="13" s="1"/>
  <c r="S48" i="13"/>
  <c r="R48" i="13"/>
  <c r="Q48" i="13"/>
  <c r="P48" i="13"/>
  <c r="E48" i="13"/>
  <c r="U48" i="13" s="1"/>
  <c r="S47" i="13"/>
  <c r="R47" i="13"/>
  <c r="Q47" i="13"/>
  <c r="P47" i="13"/>
  <c r="E47" i="13"/>
  <c r="T47" i="13" s="1"/>
  <c r="U46" i="13"/>
  <c r="S46" i="13"/>
  <c r="R46" i="13"/>
  <c r="Q46" i="13"/>
  <c r="P46" i="13"/>
  <c r="E46" i="13"/>
  <c r="T46" i="13" s="1"/>
  <c r="U45" i="13"/>
  <c r="T45" i="13"/>
  <c r="S45" i="13"/>
  <c r="R45" i="13"/>
  <c r="Q45" i="13"/>
  <c r="P45" i="13"/>
  <c r="E45" i="13"/>
  <c r="S44" i="13"/>
  <c r="R44" i="13"/>
  <c r="S43" i="13"/>
  <c r="S42" i="13"/>
  <c r="R42" i="13"/>
  <c r="Q42" i="13"/>
  <c r="P42" i="13"/>
  <c r="E42" i="13"/>
  <c r="U42" i="13" s="1"/>
  <c r="S41" i="13"/>
  <c r="R41" i="13"/>
  <c r="Q41" i="13"/>
  <c r="P41" i="13"/>
  <c r="E41" i="13"/>
  <c r="U41" i="13" s="1"/>
  <c r="S40" i="13"/>
  <c r="R40" i="13"/>
  <c r="Q40" i="13"/>
  <c r="P40" i="13"/>
  <c r="E40" i="13"/>
  <c r="U40" i="13" s="1"/>
  <c r="S39" i="13"/>
  <c r="R39" i="13"/>
  <c r="Q39" i="13"/>
  <c r="P39" i="13"/>
  <c r="E39" i="13"/>
  <c r="T39" i="13" s="1"/>
  <c r="S38" i="13"/>
  <c r="R38" i="13"/>
  <c r="Q38" i="13"/>
  <c r="P38" i="13"/>
  <c r="E38" i="13"/>
  <c r="U38" i="13" s="1"/>
  <c r="U37" i="13"/>
  <c r="S37" i="13"/>
  <c r="R37" i="13"/>
  <c r="Q37" i="13"/>
  <c r="P37" i="13"/>
  <c r="E37" i="13"/>
  <c r="T37" i="13" s="1"/>
  <c r="U36" i="13"/>
  <c r="T36" i="13"/>
  <c r="S36" i="13"/>
  <c r="R36" i="13"/>
  <c r="Q36" i="13"/>
  <c r="P36" i="13"/>
  <c r="E36" i="13"/>
  <c r="S35" i="13"/>
  <c r="R35" i="13"/>
  <c r="Q35" i="13"/>
  <c r="P35" i="13"/>
  <c r="E35" i="13"/>
  <c r="U35" i="13" s="1"/>
  <c r="S34" i="13"/>
  <c r="R34" i="13"/>
  <c r="Q34" i="13"/>
  <c r="P34" i="13"/>
  <c r="E34" i="13"/>
  <c r="U34" i="13" s="1"/>
  <c r="S33" i="13"/>
  <c r="R33" i="13"/>
  <c r="Q33" i="13"/>
  <c r="P33" i="13"/>
  <c r="E33" i="13"/>
  <c r="T33" i="13" s="1"/>
  <c r="U32" i="13"/>
  <c r="T32" i="13"/>
  <c r="S32" i="13"/>
  <c r="R32" i="13"/>
  <c r="Q32" i="13"/>
  <c r="P32" i="13"/>
  <c r="E32" i="13"/>
  <c r="U31" i="13"/>
  <c r="S31" i="13"/>
  <c r="R31" i="13"/>
  <c r="Q31" i="13"/>
  <c r="P31" i="13"/>
  <c r="E31" i="13"/>
  <c r="T30" i="13"/>
  <c r="S30" i="13"/>
  <c r="R30" i="13"/>
  <c r="Q30" i="13"/>
  <c r="P30" i="13"/>
  <c r="E30" i="13"/>
  <c r="U30" i="13" s="1"/>
  <c r="S29" i="13"/>
  <c r="R29" i="13"/>
  <c r="Q29" i="13"/>
  <c r="P29" i="13"/>
  <c r="E29" i="13"/>
  <c r="U29" i="13" s="1"/>
  <c r="S28" i="13"/>
  <c r="R28" i="13"/>
  <c r="U27" i="13"/>
  <c r="T27" i="13"/>
  <c r="S27" i="13"/>
  <c r="R27" i="13"/>
  <c r="Q27" i="13"/>
  <c r="P27" i="13"/>
  <c r="E27" i="13"/>
  <c r="S26" i="13"/>
  <c r="R26" i="13"/>
  <c r="Q26" i="13"/>
  <c r="P26" i="13"/>
  <c r="E26" i="13"/>
  <c r="T25" i="13"/>
  <c r="S25" i="13"/>
  <c r="R25" i="13"/>
  <c r="Q25" i="13"/>
  <c r="P25" i="13"/>
  <c r="E25" i="13"/>
  <c r="U25" i="13" s="1"/>
  <c r="S24" i="13"/>
  <c r="R24" i="13"/>
  <c r="Q24" i="13"/>
  <c r="P24" i="13"/>
  <c r="E24" i="13"/>
  <c r="T24" i="13" s="1"/>
  <c r="S23" i="13"/>
  <c r="R23" i="13"/>
  <c r="Q23" i="13"/>
  <c r="P23" i="13"/>
  <c r="E23" i="13"/>
  <c r="U23" i="13" s="1"/>
  <c r="S22" i="13"/>
  <c r="R22" i="13"/>
  <c r="Q22" i="13"/>
  <c r="P22" i="13"/>
  <c r="E22" i="13"/>
  <c r="U21" i="13"/>
  <c r="S21" i="13"/>
  <c r="R21" i="13"/>
  <c r="Q21" i="13"/>
  <c r="P21" i="13"/>
  <c r="E21" i="13"/>
  <c r="T21" i="13" s="1"/>
  <c r="U20" i="13"/>
  <c r="T20" i="13"/>
  <c r="S20" i="13"/>
  <c r="R20" i="13"/>
  <c r="Q20" i="13"/>
  <c r="P20" i="13"/>
  <c r="E20" i="13"/>
  <c r="S19" i="13"/>
  <c r="R19" i="13"/>
  <c r="Q19" i="13"/>
  <c r="P19" i="13"/>
  <c r="E19" i="13"/>
  <c r="U19" i="13" s="1"/>
  <c r="S18" i="13"/>
  <c r="R18" i="13"/>
  <c r="Q18" i="13"/>
  <c r="P18" i="13"/>
  <c r="E18" i="13"/>
  <c r="U18" i="13" s="1"/>
  <c r="S17" i="13"/>
  <c r="R17" i="13"/>
  <c r="Q17" i="13"/>
  <c r="P17" i="13"/>
  <c r="E17" i="13"/>
  <c r="U17" i="13" s="1"/>
  <c r="S16" i="13"/>
  <c r="R16" i="13"/>
  <c r="Q16" i="13"/>
  <c r="P16" i="13"/>
  <c r="E16" i="13"/>
  <c r="U16" i="13" s="1"/>
  <c r="S15" i="13"/>
  <c r="R15" i="13"/>
  <c r="Q15" i="13"/>
  <c r="P15" i="13"/>
  <c r="E15" i="13"/>
  <c r="U15" i="13" s="1"/>
  <c r="U14" i="13"/>
  <c r="T14" i="13"/>
  <c r="S14" i="13"/>
  <c r="R14" i="13"/>
  <c r="Q14" i="13"/>
  <c r="P14" i="13"/>
  <c r="E14" i="13"/>
  <c r="T13" i="13"/>
  <c r="S13" i="13"/>
  <c r="R13" i="13"/>
  <c r="Q13" i="13"/>
  <c r="P13" i="13"/>
  <c r="E13" i="13"/>
  <c r="U13" i="13" s="1"/>
  <c r="T12" i="13"/>
  <c r="S12" i="13"/>
  <c r="R12" i="13"/>
  <c r="Q12" i="13"/>
  <c r="P12" i="13"/>
  <c r="E12" i="13"/>
  <c r="U12" i="13" s="1"/>
  <c r="S11" i="13"/>
  <c r="R11" i="13"/>
  <c r="Q11" i="13"/>
  <c r="P11" i="13"/>
  <c r="E11" i="13"/>
  <c r="U11" i="13" s="1"/>
  <c r="S10" i="13"/>
  <c r="R10" i="13"/>
  <c r="Q10" i="13"/>
  <c r="P10" i="13"/>
  <c r="E10" i="13"/>
  <c r="S9" i="13"/>
  <c r="R9" i="13"/>
  <c r="S64" i="12"/>
  <c r="R64" i="12"/>
  <c r="Q64" i="12"/>
  <c r="P64" i="12"/>
  <c r="E64" i="12"/>
  <c r="T64" i="12" s="1"/>
  <c r="S63" i="12"/>
  <c r="R63" i="12"/>
  <c r="Q63" i="12"/>
  <c r="P63" i="12"/>
  <c r="P62" i="12" s="1"/>
  <c r="E63" i="12"/>
  <c r="S62" i="12"/>
  <c r="R62" i="12"/>
  <c r="S60" i="12"/>
  <c r="R60" i="12"/>
  <c r="Q60" i="12"/>
  <c r="P60" i="12"/>
  <c r="E60" i="12"/>
  <c r="T60" i="12" s="1"/>
  <c r="S59" i="12"/>
  <c r="R59" i="12"/>
  <c r="Q59" i="12"/>
  <c r="P59" i="12"/>
  <c r="E59" i="12"/>
  <c r="U59" i="12" s="1"/>
  <c r="U58" i="12"/>
  <c r="T58" i="12"/>
  <c r="S58" i="12"/>
  <c r="R58" i="12"/>
  <c r="Q58" i="12"/>
  <c r="P58" i="12"/>
  <c r="E58" i="12"/>
  <c r="S57" i="12"/>
  <c r="R57" i="12"/>
  <c r="Q57" i="12"/>
  <c r="P57" i="12"/>
  <c r="E57" i="12"/>
  <c r="S56" i="12"/>
  <c r="R56" i="12"/>
  <c r="S55" i="12"/>
  <c r="R55" i="12"/>
  <c r="Q55" i="12"/>
  <c r="P55" i="12"/>
  <c r="E55" i="12"/>
  <c r="T55" i="12" s="1"/>
  <c r="S54" i="12"/>
  <c r="R54" i="12"/>
  <c r="Q54" i="12"/>
  <c r="P54" i="12"/>
  <c r="E54" i="12"/>
  <c r="U54" i="12" s="1"/>
  <c r="T53" i="12"/>
  <c r="S53" i="12"/>
  <c r="R53" i="12"/>
  <c r="Q53" i="12"/>
  <c r="P53" i="12"/>
  <c r="E53" i="12"/>
  <c r="U53" i="12" s="1"/>
  <c r="T52" i="12"/>
  <c r="S52" i="12"/>
  <c r="R52" i="12"/>
  <c r="Q52" i="12"/>
  <c r="P52" i="12"/>
  <c r="E52" i="12"/>
  <c r="U52" i="12" s="1"/>
  <c r="S51" i="12"/>
  <c r="R51" i="12"/>
  <c r="Q51" i="12"/>
  <c r="P51" i="12"/>
  <c r="E51" i="12"/>
  <c r="U51" i="12" s="1"/>
  <c r="S50" i="12"/>
  <c r="R50" i="12"/>
  <c r="Q50" i="12"/>
  <c r="P50" i="12"/>
  <c r="E50" i="12"/>
  <c r="U50" i="12" s="1"/>
  <c r="S49" i="12"/>
  <c r="R49" i="12"/>
  <c r="Q49" i="12"/>
  <c r="P49" i="12"/>
  <c r="E49" i="12"/>
  <c r="T49" i="12" s="1"/>
  <c r="S48" i="12"/>
  <c r="R48" i="12"/>
  <c r="Q48" i="12"/>
  <c r="P48" i="12"/>
  <c r="E48" i="12"/>
  <c r="U48" i="12" s="1"/>
  <c r="S47" i="12"/>
  <c r="R47" i="12"/>
  <c r="Q47" i="12"/>
  <c r="P47" i="12"/>
  <c r="E47" i="12"/>
  <c r="T47" i="12" s="1"/>
  <c r="S46" i="12"/>
  <c r="R46" i="12"/>
  <c r="Q46" i="12"/>
  <c r="P46" i="12"/>
  <c r="E46" i="12"/>
  <c r="U46" i="12" s="1"/>
  <c r="U45" i="12"/>
  <c r="S45" i="12"/>
  <c r="R45" i="12"/>
  <c r="Q45" i="12"/>
  <c r="P45" i="12"/>
  <c r="E45" i="12"/>
  <c r="T45" i="12" s="1"/>
  <c r="S44" i="12"/>
  <c r="R44" i="12"/>
  <c r="S42" i="12"/>
  <c r="R42" i="12"/>
  <c r="Q42" i="12"/>
  <c r="P42" i="12"/>
  <c r="E42" i="12"/>
  <c r="T42" i="12" s="1"/>
  <c r="U41" i="12"/>
  <c r="S41" i="12"/>
  <c r="R41" i="12"/>
  <c r="Q41" i="12"/>
  <c r="P41" i="12"/>
  <c r="E41" i="12"/>
  <c r="T41" i="12" s="1"/>
  <c r="S40" i="12"/>
  <c r="R40" i="12"/>
  <c r="Q40" i="12"/>
  <c r="P40" i="12"/>
  <c r="E40" i="12"/>
  <c r="U40" i="12" s="1"/>
  <c r="S39" i="12"/>
  <c r="R39" i="12"/>
  <c r="Q39" i="12"/>
  <c r="P39" i="12"/>
  <c r="E39" i="12"/>
  <c r="S38" i="12"/>
  <c r="R38" i="12"/>
  <c r="Q38" i="12"/>
  <c r="P38" i="12"/>
  <c r="E38" i="12"/>
  <c r="U38" i="12" s="1"/>
  <c r="S37" i="12"/>
  <c r="R37" i="12"/>
  <c r="Q37" i="12"/>
  <c r="P37" i="12"/>
  <c r="E37" i="12"/>
  <c r="T37" i="12" s="1"/>
  <c r="S36" i="12"/>
  <c r="R36" i="12"/>
  <c r="Q36" i="12"/>
  <c r="P36" i="12"/>
  <c r="E36" i="12"/>
  <c r="S35" i="12"/>
  <c r="R35" i="12"/>
  <c r="Q35" i="12"/>
  <c r="P35" i="12"/>
  <c r="E35" i="12"/>
  <c r="T35" i="12" s="1"/>
  <c r="T34" i="12"/>
  <c r="S34" i="12"/>
  <c r="R34" i="12"/>
  <c r="Q34" i="12"/>
  <c r="P34" i="12"/>
  <c r="E34" i="12"/>
  <c r="U34" i="12" s="1"/>
  <c r="S33" i="12"/>
  <c r="R33" i="12"/>
  <c r="Q33" i="12"/>
  <c r="P33" i="12"/>
  <c r="E33" i="12"/>
  <c r="U33" i="12" s="1"/>
  <c r="U32" i="12"/>
  <c r="T32" i="12"/>
  <c r="S32" i="12"/>
  <c r="R32" i="12"/>
  <c r="Q32" i="12"/>
  <c r="P32" i="12"/>
  <c r="E32" i="12"/>
  <c r="S31" i="12"/>
  <c r="R31" i="12"/>
  <c r="Q31" i="12"/>
  <c r="P31" i="12"/>
  <c r="E31" i="12"/>
  <c r="T31" i="12" s="1"/>
  <c r="S30" i="12"/>
  <c r="R30" i="12"/>
  <c r="Q30" i="12"/>
  <c r="P30" i="12"/>
  <c r="E30" i="12"/>
  <c r="U30" i="12" s="1"/>
  <c r="S29" i="12"/>
  <c r="R29" i="12"/>
  <c r="Q29" i="12"/>
  <c r="P29" i="12"/>
  <c r="E29" i="12"/>
  <c r="S28" i="12"/>
  <c r="R28" i="12"/>
  <c r="U27" i="12"/>
  <c r="S27" i="12"/>
  <c r="R27" i="12"/>
  <c r="Q27" i="12"/>
  <c r="P27" i="12"/>
  <c r="E27" i="12"/>
  <c r="T27" i="12" s="1"/>
  <c r="U26" i="12"/>
  <c r="T26" i="12"/>
  <c r="S26" i="12"/>
  <c r="R26" i="12"/>
  <c r="Q26" i="12"/>
  <c r="P26" i="12"/>
  <c r="E26" i="12"/>
  <c r="S25" i="12"/>
  <c r="R25" i="12"/>
  <c r="Q25" i="12"/>
  <c r="P25" i="12"/>
  <c r="E25" i="12"/>
  <c r="U25" i="12" s="1"/>
  <c r="S24" i="12"/>
  <c r="R24" i="12"/>
  <c r="Q24" i="12"/>
  <c r="P24" i="12"/>
  <c r="E24" i="12"/>
  <c r="T24" i="12" s="1"/>
  <c r="S23" i="12"/>
  <c r="R23" i="12"/>
  <c r="Q23" i="12"/>
  <c r="P23" i="12"/>
  <c r="E23" i="12"/>
  <c r="U23" i="12" s="1"/>
  <c r="U22" i="12"/>
  <c r="S22" i="12"/>
  <c r="R22" i="12"/>
  <c r="Q22" i="12"/>
  <c r="P22" i="12"/>
  <c r="E22" i="12"/>
  <c r="T22" i="12" s="1"/>
  <c r="S21" i="12"/>
  <c r="R21" i="12"/>
  <c r="Q21" i="12"/>
  <c r="P21" i="12"/>
  <c r="E21" i="12"/>
  <c r="U21" i="12" s="1"/>
  <c r="U20" i="12"/>
  <c r="T20" i="12"/>
  <c r="S20" i="12"/>
  <c r="R20" i="12"/>
  <c r="Q20" i="12"/>
  <c r="P20" i="12"/>
  <c r="E20" i="12"/>
  <c r="S19" i="12"/>
  <c r="R19" i="12"/>
  <c r="Q19" i="12"/>
  <c r="P19" i="12"/>
  <c r="E19" i="12"/>
  <c r="U19" i="12" s="1"/>
  <c r="T18" i="12"/>
  <c r="S18" i="12"/>
  <c r="R18" i="12"/>
  <c r="Q18" i="12"/>
  <c r="P18" i="12"/>
  <c r="E18" i="12"/>
  <c r="U18" i="12" s="1"/>
  <c r="S17" i="12"/>
  <c r="R17" i="12"/>
  <c r="Q17" i="12"/>
  <c r="P17" i="12"/>
  <c r="E17" i="12"/>
  <c r="U17" i="12" s="1"/>
  <c r="S16" i="12"/>
  <c r="R16" i="12"/>
  <c r="Q16" i="12"/>
  <c r="P16" i="12"/>
  <c r="E16" i="12"/>
  <c r="S15" i="12"/>
  <c r="R15" i="12"/>
  <c r="Q15" i="12"/>
  <c r="P15" i="12"/>
  <c r="E15" i="12"/>
  <c r="U15" i="12" s="1"/>
  <c r="U14" i="12"/>
  <c r="S14" i="12"/>
  <c r="R14" i="12"/>
  <c r="Q14" i="12"/>
  <c r="P14" i="12"/>
  <c r="E14" i="12"/>
  <c r="T14" i="12" s="1"/>
  <c r="T13" i="12"/>
  <c r="S13" i="12"/>
  <c r="R13" i="12"/>
  <c r="Q13" i="12"/>
  <c r="P13" i="12"/>
  <c r="E13" i="12"/>
  <c r="U13" i="12" s="1"/>
  <c r="S12" i="12"/>
  <c r="R12" i="12"/>
  <c r="Q12" i="12"/>
  <c r="P12" i="12"/>
  <c r="E12" i="12"/>
  <c r="T12" i="12" s="1"/>
  <c r="S11" i="12"/>
  <c r="R11" i="12"/>
  <c r="Q11" i="12"/>
  <c r="P11" i="12"/>
  <c r="E11" i="12"/>
  <c r="U11" i="12" s="1"/>
  <c r="U10" i="12"/>
  <c r="T10" i="12"/>
  <c r="S10" i="12"/>
  <c r="R10" i="12"/>
  <c r="Q10" i="12"/>
  <c r="P10" i="12"/>
  <c r="E10" i="12"/>
  <c r="S9" i="12"/>
  <c r="R9" i="12"/>
  <c r="S8" i="12"/>
  <c r="T64" i="11"/>
  <c r="S64" i="11"/>
  <c r="R64" i="11"/>
  <c r="Q64" i="11"/>
  <c r="P64" i="11"/>
  <c r="E64" i="11"/>
  <c r="U64" i="11" s="1"/>
  <c r="S63" i="11"/>
  <c r="R63" i="11"/>
  <c r="Q63" i="11"/>
  <c r="Q62" i="11" s="1"/>
  <c r="P63" i="11"/>
  <c r="E63" i="11"/>
  <c r="S62" i="11"/>
  <c r="R62" i="11"/>
  <c r="S60" i="11"/>
  <c r="R60" i="11"/>
  <c r="Q60" i="11"/>
  <c r="P60" i="11"/>
  <c r="E60" i="11"/>
  <c r="U59" i="11"/>
  <c r="S59" i="11"/>
  <c r="R59" i="11"/>
  <c r="Q59" i="11"/>
  <c r="P59" i="11"/>
  <c r="E59" i="11"/>
  <c r="T59" i="11" s="1"/>
  <c r="S58" i="11"/>
  <c r="R58" i="11"/>
  <c r="Q58" i="11"/>
  <c r="P58" i="11"/>
  <c r="E58" i="11"/>
  <c r="U58" i="11" s="1"/>
  <c r="S57" i="11"/>
  <c r="R57" i="11"/>
  <c r="Q57" i="11"/>
  <c r="P57" i="11"/>
  <c r="E57" i="11"/>
  <c r="S56" i="11"/>
  <c r="R56" i="11"/>
  <c r="U55" i="11"/>
  <c r="T55" i="11"/>
  <c r="S55" i="11"/>
  <c r="R55" i="11"/>
  <c r="Q55" i="11"/>
  <c r="P55" i="11"/>
  <c r="E55" i="11"/>
  <c r="S54" i="11"/>
  <c r="R54" i="11"/>
  <c r="Q54" i="11"/>
  <c r="P54" i="11"/>
  <c r="E54" i="11"/>
  <c r="S53" i="11"/>
  <c r="R53" i="11"/>
  <c r="Q53" i="11"/>
  <c r="P53" i="11"/>
  <c r="E53" i="11"/>
  <c r="U53" i="11" s="1"/>
  <c r="S52" i="11"/>
  <c r="R52" i="11"/>
  <c r="Q52" i="11"/>
  <c r="P52" i="11"/>
  <c r="E52" i="11"/>
  <c r="T52" i="11" s="1"/>
  <c r="S51" i="11"/>
  <c r="R51" i="11"/>
  <c r="Q51" i="11"/>
  <c r="P51" i="11"/>
  <c r="E51" i="11"/>
  <c r="U51" i="11" s="1"/>
  <c r="S50" i="11"/>
  <c r="R50" i="11"/>
  <c r="Q50" i="11"/>
  <c r="P50" i="11"/>
  <c r="E50" i="11"/>
  <c r="T49" i="11"/>
  <c r="S49" i="11"/>
  <c r="R49" i="11"/>
  <c r="Q49" i="11"/>
  <c r="P49" i="11"/>
  <c r="E49" i="11"/>
  <c r="U49" i="11" s="1"/>
  <c r="S48" i="11"/>
  <c r="R48" i="11"/>
  <c r="Q48" i="11"/>
  <c r="P48" i="11"/>
  <c r="E48" i="11"/>
  <c r="U48" i="11" s="1"/>
  <c r="U47" i="11"/>
  <c r="S47" i="11"/>
  <c r="R47" i="11"/>
  <c r="Q47" i="11"/>
  <c r="P47" i="11"/>
  <c r="E47" i="11"/>
  <c r="T47" i="11" s="1"/>
  <c r="S46" i="11"/>
  <c r="R46" i="11"/>
  <c r="Q46" i="11"/>
  <c r="P46" i="11"/>
  <c r="E46" i="11"/>
  <c r="S45" i="11"/>
  <c r="R45" i="11"/>
  <c r="Q45" i="11"/>
  <c r="P45" i="11"/>
  <c r="E45" i="11"/>
  <c r="S44" i="11"/>
  <c r="R44" i="11"/>
  <c r="S42" i="11"/>
  <c r="R42" i="11"/>
  <c r="Q42" i="11"/>
  <c r="P42" i="11"/>
  <c r="E42" i="11"/>
  <c r="T42" i="11" s="1"/>
  <c r="S41" i="11"/>
  <c r="R41" i="11"/>
  <c r="Q41" i="11"/>
  <c r="P41" i="11"/>
  <c r="E41" i="11"/>
  <c r="U41" i="11" s="1"/>
  <c r="S40" i="11"/>
  <c r="R40" i="11"/>
  <c r="Q40" i="11"/>
  <c r="P40" i="11"/>
  <c r="E40" i="11"/>
  <c r="S39" i="11"/>
  <c r="R39" i="11"/>
  <c r="Q39" i="11"/>
  <c r="P39" i="11"/>
  <c r="E39" i="11"/>
  <c r="U39" i="11" s="1"/>
  <c r="S38" i="11"/>
  <c r="R38" i="11"/>
  <c r="Q38" i="11"/>
  <c r="P38" i="11"/>
  <c r="E38" i="11"/>
  <c r="T38" i="11" s="1"/>
  <c r="T37" i="11"/>
  <c r="S37" i="11"/>
  <c r="R37" i="11"/>
  <c r="Q37" i="11"/>
  <c r="P37" i="11"/>
  <c r="E37" i="11"/>
  <c r="U37" i="11" s="1"/>
  <c r="U36" i="11"/>
  <c r="T36" i="11"/>
  <c r="S36" i="11"/>
  <c r="R36" i="11"/>
  <c r="Q36" i="11"/>
  <c r="P36" i="11"/>
  <c r="E36" i="11"/>
  <c r="S35" i="11"/>
  <c r="R35" i="11"/>
  <c r="Q35" i="11"/>
  <c r="P35" i="11"/>
  <c r="E35" i="11"/>
  <c r="U35" i="11" s="1"/>
  <c r="S34" i="11"/>
  <c r="R34" i="11"/>
  <c r="Q34" i="11"/>
  <c r="P34" i="11"/>
  <c r="E34" i="11"/>
  <c r="T34" i="11" s="1"/>
  <c r="S33" i="11"/>
  <c r="R33" i="11"/>
  <c r="Q33" i="11"/>
  <c r="P33" i="11"/>
  <c r="E33" i="11"/>
  <c r="U33" i="11" s="1"/>
  <c r="U32" i="11"/>
  <c r="S32" i="11"/>
  <c r="R32" i="11"/>
  <c r="Q32" i="11"/>
  <c r="P32" i="11"/>
  <c r="E32" i="11"/>
  <c r="T32" i="11" s="1"/>
  <c r="S31" i="11"/>
  <c r="R31" i="11"/>
  <c r="Q31" i="11"/>
  <c r="U31" i="11" s="1"/>
  <c r="P31" i="11"/>
  <c r="E31" i="11"/>
  <c r="T31" i="11" s="1"/>
  <c r="T30" i="11"/>
  <c r="S30" i="11"/>
  <c r="R30" i="11"/>
  <c r="Q30" i="11"/>
  <c r="P30" i="11"/>
  <c r="E30" i="11"/>
  <c r="U30" i="11" s="1"/>
  <c r="S29" i="11"/>
  <c r="R29" i="11"/>
  <c r="Q29" i="11"/>
  <c r="P29" i="11"/>
  <c r="E29" i="11"/>
  <c r="T29" i="11" s="1"/>
  <c r="S28" i="11"/>
  <c r="R28" i="11"/>
  <c r="U27" i="11"/>
  <c r="S27" i="11"/>
  <c r="R27" i="11"/>
  <c r="Q27" i="11"/>
  <c r="P27" i="11"/>
  <c r="E27" i="11"/>
  <c r="T27" i="11" s="1"/>
  <c r="U26" i="11"/>
  <c r="T26" i="11"/>
  <c r="S26" i="11"/>
  <c r="R26" i="11"/>
  <c r="Q26" i="11"/>
  <c r="P26" i="11"/>
  <c r="E26" i="11"/>
  <c r="S25" i="11"/>
  <c r="R25" i="11"/>
  <c r="Q25" i="11"/>
  <c r="P25" i="11"/>
  <c r="E25" i="11"/>
  <c r="U24" i="11"/>
  <c r="T24" i="11"/>
  <c r="S24" i="11"/>
  <c r="R24" i="11"/>
  <c r="Q24" i="11"/>
  <c r="P24" i="11"/>
  <c r="E24" i="11"/>
  <c r="U23" i="11"/>
  <c r="T23" i="11"/>
  <c r="S23" i="11"/>
  <c r="R23" i="11"/>
  <c r="Q23" i="11"/>
  <c r="P23" i="11"/>
  <c r="E23" i="11"/>
  <c r="S22" i="11"/>
  <c r="R22" i="11"/>
  <c r="Q22" i="11"/>
  <c r="P22" i="11"/>
  <c r="E22" i="11"/>
  <c r="U22" i="11" s="1"/>
  <c r="S21" i="11"/>
  <c r="R21" i="11"/>
  <c r="Q21" i="11"/>
  <c r="P21" i="11"/>
  <c r="E21" i="11"/>
  <c r="T21" i="11" s="1"/>
  <c r="S20" i="11"/>
  <c r="R20" i="11"/>
  <c r="Q20" i="11"/>
  <c r="P20" i="11"/>
  <c r="E20" i="11"/>
  <c r="U20" i="11" s="1"/>
  <c r="S19" i="11"/>
  <c r="R19" i="11"/>
  <c r="Q19" i="11"/>
  <c r="P19" i="11"/>
  <c r="E19" i="11"/>
  <c r="T19" i="11" s="1"/>
  <c r="U18" i="11"/>
  <c r="S18" i="11"/>
  <c r="R18" i="11"/>
  <c r="Q18" i="11"/>
  <c r="P18" i="11"/>
  <c r="E18" i="11"/>
  <c r="T18" i="11" s="1"/>
  <c r="S17" i="11"/>
  <c r="R17" i="11"/>
  <c r="Q17" i="11"/>
  <c r="P17" i="11"/>
  <c r="E17" i="11"/>
  <c r="U16" i="11"/>
  <c r="S16" i="11"/>
  <c r="R16" i="11"/>
  <c r="Q16" i="11"/>
  <c r="P16" i="11"/>
  <c r="E16" i="11"/>
  <c r="T16" i="11" s="1"/>
  <c r="S15" i="11"/>
  <c r="R15" i="11"/>
  <c r="Q15" i="11"/>
  <c r="P15" i="11"/>
  <c r="E15" i="11"/>
  <c r="S14" i="11"/>
  <c r="R14" i="11"/>
  <c r="Q14" i="11"/>
  <c r="P14" i="11"/>
  <c r="E14" i="11"/>
  <c r="U14" i="11" s="1"/>
  <c r="S13" i="11"/>
  <c r="R13" i="11"/>
  <c r="Q13" i="11"/>
  <c r="P13" i="11"/>
  <c r="E13" i="11"/>
  <c r="T13" i="11" s="1"/>
  <c r="S12" i="11"/>
  <c r="R12" i="11"/>
  <c r="Q12" i="11"/>
  <c r="P12" i="11"/>
  <c r="E12" i="11"/>
  <c r="U12" i="11" s="1"/>
  <c r="S11" i="11"/>
  <c r="R11" i="11"/>
  <c r="Q11" i="11"/>
  <c r="P11" i="11"/>
  <c r="E11" i="11"/>
  <c r="T11" i="11" s="1"/>
  <c r="T10" i="11"/>
  <c r="S10" i="11"/>
  <c r="R10" i="11"/>
  <c r="Q10" i="11"/>
  <c r="P10" i="11"/>
  <c r="E10" i="11"/>
  <c r="U10" i="11" s="1"/>
  <c r="S9" i="11"/>
  <c r="R9" i="11"/>
  <c r="S64" i="10"/>
  <c r="R64" i="10"/>
  <c r="Q64" i="10"/>
  <c r="P64" i="10"/>
  <c r="E64" i="10"/>
  <c r="T64" i="10" s="1"/>
  <c r="S63" i="10"/>
  <c r="R63" i="10"/>
  <c r="Q63" i="10"/>
  <c r="P63" i="10"/>
  <c r="E63" i="10"/>
  <c r="S62" i="10"/>
  <c r="R62" i="10"/>
  <c r="S60" i="10"/>
  <c r="R60" i="10"/>
  <c r="Q60" i="10"/>
  <c r="P60" i="10"/>
  <c r="E60" i="10"/>
  <c r="T60" i="10" s="1"/>
  <c r="S59" i="10"/>
  <c r="R59" i="10"/>
  <c r="Q59" i="10"/>
  <c r="P59" i="10"/>
  <c r="E59" i="10"/>
  <c r="U58" i="10"/>
  <c r="S58" i="10"/>
  <c r="R58" i="10"/>
  <c r="Q58" i="10"/>
  <c r="P58" i="10"/>
  <c r="E58" i="10"/>
  <c r="T58" i="10" s="1"/>
  <c r="U57" i="10"/>
  <c r="S57" i="10"/>
  <c r="R57" i="10"/>
  <c r="Q57" i="10"/>
  <c r="P57" i="10"/>
  <c r="E57" i="10"/>
  <c r="T57" i="10" s="1"/>
  <c r="S56" i="10"/>
  <c r="R56" i="10"/>
  <c r="S55" i="10"/>
  <c r="R55" i="10"/>
  <c r="Q55" i="10"/>
  <c r="P55" i="10"/>
  <c r="E55" i="10"/>
  <c r="U54" i="10"/>
  <c r="T54" i="10"/>
  <c r="S54" i="10"/>
  <c r="R54" i="10"/>
  <c r="Q54" i="10"/>
  <c r="P54" i="10"/>
  <c r="E54" i="10"/>
  <c r="U53" i="10"/>
  <c r="S53" i="10"/>
  <c r="R53" i="10"/>
  <c r="Q53" i="10"/>
  <c r="P53" i="10"/>
  <c r="E53" i="10"/>
  <c r="T53" i="10" s="1"/>
  <c r="S52" i="10"/>
  <c r="R52" i="10"/>
  <c r="Q52" i="10"/>
  <c r="P52" i="10"/>
  <c r="E52" i="10"/>
  <c r="T52" i="10" s="1"/>
  <c r="S51" i="10"/>
  <c r="R51" i="10"/>
  <c r="Q51" i="10"/>
  <c r="P51" i="10"/>
  <c r="E51" i="10"/>
  <c r="S50" i="10"/>
  <c r="R50" i="10"/>
  <c r="Q50" i="10"/>
  <c r="P50" i="10"/>
  <c r="E50" i="10"/>
  <c r="U50" i="10" s="1"/>
  <c r="S49" i="10"/>
  <c r="R49" i="10"/>
  <c r="Q49" i="10"/>
  <c r="P49" i="10"/>
  <c r="E49" i="10"/>
  <c r="T49" i="10" s="1"/>
  <c r="S48" i="10"/>
  <c r="R48" i="10"/>
  <c r="Q48" i="10"/>
  <c r="P48" i="10"/>
  <c r="E48" i="10"/>
  <c r="U48" i="10" s="1"/>
  <c r="S47" i="10"/>
  <c r="R47" i="10"/>
  <c r="Q47" i="10"/>
  <c r="P47" i="10"/>
  <c r="E47" i="10"/>
  <c r="U46" i="10"/>
  <c r="T46" i="10"/>
  <c r="S46" i="10"/>
  <c r="R46" i="10"/>
  <c r="Q46" i="10"/>
  <c r="P46" i="10"/>
  <c r="E46" i="10"/>
  <c r="S45" i="10"/>
  <c r="R45" i="10"/>
  <c r="Q45" i="10"/>
  <c r="P45" i="10"/>
  <c r="E45" i="10"/>
  <c r="U45" i="10" s="1"/>
  <c r="S44" i="10"/>
  <c r="R44" i="10"/>
  <c r="S42" i="10"/>
  <c r="R42" i="10"/>
  <c r="Q42" i="10"/>
  <c r="P42" i="10"/>
  <c r="E42" i="10"/>
  <c r="U41" i="10"/>
  <c r="T41" i="10"/>
  <c r="S41" i="10"/>
  <c r="R41" i="10"/>
  <c r="Q41" i="10"/>
  <c r="P41" i="10"/>
  <c r="E41" i="10"/>
  <c r="S40" i="10"/>
  <c r="R40" i="10"/>
  <c r="Q40" i="10"/>
  <c r="P40" i="10"/>
  <c r="E40" i="10"/>
  <c r="U40" i="10" s="1"/>
  <c r="S39" i="10"/>
  <c r="R39" i="10"/>
  <c r="Q39" i="10"/>
  <c r="P39" i="10"/>
  <c r="E39" i="10"/>
  <c r="T39" i="10" s="1"/>
  <c r="S38" i="10"/>
  <c r="R38" i="10"/>
  <c r="Q38" i="10"/>
  <c r="P38" i="10"/>
  <c r="E38" i="10"/>
  <c r="U38" i="10" s="1"/>
  <c r="U37" i="10"/>
  <c r="S37" i="10"/>
  <c r="R37" i="10"/>
  <c r="Q37" i="10"/>
  <c r="P37" i="10"/>
  <c r="E37" i="10"/>
  <c r="T37" i="10" s="1"/>
  <c r="U36" i="10"/>
  <c r="T36" i="10"/>
  <c r="S36" i="10"/>
  <c r="R36" i="10"/>
  <c r="Q36" i="10"/>
  <c r="P36" i="10"/>
  <c r="E36" i="10"/>
  <c r="S35" i="10"/>
  <c r="R35" i="10"/>
  <c r="Q35" i="10"/>
  <c r="P35" i="10"/>
  <c r="E35" i="10"/>
  <c r="U34" i="10"/>
  <c r="T34" i="10"/>
  <c r="S34" i="10"/>
  <c r="R34" i="10"/>
  <c r="Q34" i="10"/>
  <c r="P34" i="10"/>
  <c r="E34" i="10"/>
  <c r="S33" i="10"/>
  <c r="R33" i="10"/>
  <c r="Q33" i="10"/>
  <c r="P33" i="10"/>
  <c r="E33" i="10"/>
  <c r="T33" i="10" s="1"/>
  <c r="S32" i="10"/>
  <c r="R32" i="10"/>
  <c r="Q32" i="10"/>
  <c r="P32" i="10"/>
  <c r="E32" i="10"/>
  <c r="U32" i="10" s="1"/>
  <c r="S31" i="10"/>
  <c r="R31" i="10"/>
  <c r="Q31" i="10"/>
  <c r="P31" i="10"/>
  <c r="E31" i="10"/>
  <c r="S30" i="10"/>
  <c r="R30" i="10"/>
  <c r="Q30" i="10"/>
  <c r="P30" i="10"/>
  <c r="E30" i="10"/>
  <c r="U30" i="10" s="1"/>
  <c r="S29" i="10"/>
  <c r="R29" i="10"/>
  <c r="Q29" i="10"/>
  <c r="P29" i="10"/>
  <c r="E29" i="10"/>
  <c r="T29" i="10" s="1"/>
  <c r="S28" i="10"/>
  <c r="R28" i="10"/>
  <c r="S27" i="10"/>
  <c r="R27" i="10"/>
  <c r="Q27" i="10"/>
  <c r="P27" i="10"/>
  <c r="E27" i="10"/>
  <c r="U27" i="10" s="1"/>
  <c r="S26" i="10"/>
  <c r="R26" i="10"/>
  <c r="Q26" i="10"/>
  <c r="P26" i="10"/>
  <c r="E26" i="10"/>
  <c r="T26" i="10" s="1"/>
  <c r="S25" i="10"/>
  <c r="R25" i="10"/>
  <c r="Q25" i="10"/>
  <c r="P25" i="10"/>
  <c r="E25" i="10"/>
  <c r="U25" i="10" s="1"/>
  <c r="S24" i="10"/>
  <c r="R24" i="10"/>
  <c r="Q24" i="10"/>
  <c r="P24" i="10"/>
  <c r="E24" i="10"/>
  <c r="S23" i="10"/>
  <c r="R23" i="10"/>
  <c r="Q23" i="10"/>
  <c r="P23" i="10"/>
  <c r="E23" i="10"/>
  <c r="U23" i="10" s="1"/>
  <c r="T22" i="10"/>
  <c r="S22" i="10"/>
  <c r="R22" i="10"/>
  <c r="Q22" i="10"/>
  <c r="P22" i="10"/>
  <c r="E22" i="10"/>
  <c r="U22" i="10" s="1"/>
  <c r="U21" i="10"/>
  <c r="S21" i="10"/>
  <c r="R21" i="10"/>
  <c r="Q21" i="10"/>
  <c r="P21" i="10"/>
  <c r="E21" i="10"/>
  <c r="T21" i="10" s="1"/>
  <c r="U20" i="10"/>
  <c r="T20" i="10"/>
  <c r="S20" i="10"/>
  <c r="R20" i="10"/>
  <c r="Q20" i="10"/>
  <c r="P20" i="10"/>
  <c r="E20" i="10"/>
  <c r="S19" i="10"/>
  <c r="R19" i="10"/>
  <c r="Q19" i="10"/>
  <c r="P19" i="10"/>
  <c r="E19" i="10"/>
  <c r="U19" i="10" s="1"/>
  <c r="S18" i="10"/>
  <c r="R18" i="10"/>
  <c r="Q18" i="10"/>
  <c r="P18" i="10"/>
  <c r="E18" i="10"/>
  <c r="T18" i="10" s="1"/>
  <c r="S17" i="10"/>
  <c r="R17" i="10"/>
  <c r="Q17" i="10"/>
  <c r="P17" i="10"/>
  <c r="E17" i="10"/>
  <c r="U17" i="10" s="1"/>
  <c r="U16" i="10"/>
  <c r="S16" i="10"/>
  <c r="R16" i="10"/>
  <c r="Q16" i="10"/>
  <c r="P16" i="10"/>
  <c r="E16" i="10"/>
  <c r="S15" i="10"/>
  <c r="R15" i="10"/>
  <c r="Q15" i="10"/>
  <c r="P15" i="10"/>
  <c r="E15" i="10"/>
  <c r="U15" i="10" s="1"/>
  <c r="U14" i="10"/>
  <c r="T14" i="10"/>
  <c r="S14" i="10"/>
  <c r="R14" i="10"/>
  <c r="Q14" i="10"/>
  <c r="P14" i="10"/>
  <c r="E14" i="10"/>
  <c r="S13" i="10"/>
  <c r="R13" i="10"/>
  <c r="Q13" i="10"/>
  <c r="P13" i="10"/>
  <c r="T13" i="10" s="1"/>
  <c r="E13" i="10"/>
  <c r="U13" i="10" s="1"/>
  <c r="T12" i="10"/>
  <c r="S12" i="10"/>
  <c r="R12" i="10"/>
  <c r="Q12" i="10"/>
  <c r="P12" i="10"/>
  <c r="E12" i="10"/>
  <c r="U12" i="10" s="1"/>
  <c r="S11" i="10"/>
  <c r="R11" i="10"/>
  <c r="Q11" i="10"/>
  <c r="P11" i="10"/>
  <c r="E11" i="10"/>
  <c r="U11" i="10" s="1"/>
  <c r="S10" i="10"/>
  <c r="R10" i="10"/>
  <c r="Q10" i="10"/>
  <c r="P10" i="10"/>
  <c r="E10" i="10"/>
  <c r="S9" i="10"/>
  <c r="R9" i="10"/>
  <c r="S65" i="9"/>
  <c r="U64" i="9"/>
  <c r="S64" i="9"/>
  <c r="R64" i="9"/>
  <c r="Q64" i="9"/>
  <c r="P64" i="9"/>
  <c r="E64" i="9"/>
  <c r="T64" i="9" s="1"/>
  <c r="S63" i="9"/>
  <c r="R63" i="9"/>
  <c r="Q63" i="9"/>
  <c r="Q62" i="9" s="1"/>
  <c r="P63" i="9"/>
  <c r="E63" i="9"/>
  <c r="S62" i="9"/>
  <c r="R62" i="9"/>
  <c r="S61" i="9"/>
  <c r="S60" i="9"/>
  <c r="R60" i="9"/>
  <c r="Q60" i="9"/>
  <c r="P60" i="9"/>
  <c r="E60" i="9"/>
  <c r="U60" i="9" s="1"/>
  <c r="S59" i="9"/>
  <c r="R59" i="9"/>
  <c r="Q59" i="9"/>
  <c r="P59" i="9"/>
  <c r="E59" i="9"/>
  <c r="T59" i="9" s="1"/>
  <c r="S58" i="9"/>
  <c r="R58" i="9"/>
  <c r="Q58" i="9"/>
  <c r="P58" i="9"/>
  <c r="E58" i="9"/>
  <c r="U58" i="9" s="1"/>
  <c r="U57" i="9"/>
  <c r="S57" i="9"/>
  <c r="R57" i="9"/>
  <c r="Q57" i="9"/>
  <c r="P57" i="9"/>
  <c r="E57" i="9"/>
  <c r="T57" i="9" s="1"/>
  <c r="S56" i="9"/>
  <c r="R56" i="9"/>
  <c r="S55" i="9"/>
  <c r="R55" i="9"/>
  <c r="Q55" i="9"/>
  <c r="P55" i="9"/>
  <c r="E55" i="9"/>
  <c r="U55" i="9" s="1"/>
  <c r="S54" i="9"/>
  <c r="R54" i="9"/>
  <c r="Q54" i="9"/>
  <c r="P54" i="9"/>
  <c r="E54" i="9"/>
  <c r="T54" i="9" s="1"/>
  <c r="S53" i="9"/>
  <c r="R53" i="9"/>
  <c r="Q53" i="9"/>
  <c r="P53" i="9"/>
  <c r="E53" i="9"/>
  <c r="U53" i="9" s="1"/>
  <c r="S52" i="9"/>
  <c r="R52" i="9"/>
  <c r="Q52" i="9"/>
  <c r="P52" i="9"/>
  <c r="E52" i="9"/>
  <c r="T52" i="9" s="1"/>
  <c r="S51" i="9"/>
  <c r="R51" i="9"/>
  <c r="Q51" i="9"/>
  <c r="P51" i="9"/>
  <c r="E51" i="9"/>
  <c r="U51" i="9" s="1"/>
  <c r="S50" i="9"/>
  <c r="R50" i="9"/>
  <c r="Q50" i="9"/>
  <c r="P50" i="9"/>
  <c r="E50" i="9"/>
  <c r="U50" i="9" s="1"/>
  <c r="S49" i="9"/>
  <c r="R49" i="9"/>
  <c r="Q49" i="9"/>
  <c r="P49" i="9"/>
  <c r="E49" i="9"/>
  <c r="U49" i="9" s="1"/>
  <c r="S48" i="9"/>
  <c r="R48" i="9"/>
  <c r="Q48" i="9"/>
  <c r="P48" i="9"/>
  <c r="E48" i="9"/>
  <c r="U48" i="9" s="1"/>
  <c r="S47" i="9"/>
  <c r="R47" i="9"/>
  <c r="Q47" i="9"/>
  <c r="P47" i="9"/>
  <c r="E47" i="9"/>
  <c r="U47" i="9" s="1"/>
  <c r="S46" i="9"/>
  <c r="R46" i="9"/>
  <c r="Q46" i="9"/>
  <c r="P46" i="9"/>
  <c r="E46" i="9"/>
  <c r="T46" i="9" s="1"/>
  <c r="S45" i="9"/>
  <c r="R45" i="9"/>
  <c r="Q45" i="9"/>
  <c r="P45" i="9"/>
  <c r="E45" i="9"/>
  <c r="S44" i="9"/>
  <c r="R44" i="9"/>
  <c r="S43" i="9"/>
  <c r="R43" i="9"/>
  <c r="S42" i="9"/>
  <c r="R42" i="9"/>
  <c r="Q42" i="9"/>
  <c r="P42" i="9"/>
  <c r="E42" i="9"/>
  <c r="T42" i="9" s="1"/>
  <c r="S41" i="9"/>
  <c r="R41" i="9"/>
  <c r="Q41" i="9"/>
  <c r="P41" i="9"/>
  <c r="E41" i="9"/>
  <c r="U41" i="9" s="1"/>
  <c r="S40" i="9"/>
  <c r="R40" i="9"/>
  <c r="Q40" i="9"/>
  <c r="P40" i="9"/>
  <c r="E40" i="9"/>
  <c r="U40" i="9" s="1"/>
  <c r="S39" i="9"/>
  <c r="R39" i="9"/>
  <c r="Q39" i="9"/>
  <c r="P39" i="9"/>
  <c r="E39" i="9"/>
  <c r="U38" i="9"/>
  <c r="T38" i="9"/>
  <c r="S38" i="9"/>
  <c r="R38" i="9"/>
  <c r="Q38" i="9"/>
  <c r="P38" i="9"/>
  <c r="E38" i="9"/>
  <c r="S37" i="9"/>
  <c r="R37" i="9"/>
  <c r="Q37" i="9"/>
  <c r="P37" i="9"/>
  <c r="E37" i="9"/>
  <c r="U37" i="9" s="1"/>
  <c r="S36" i="9"/>
  <c r="R36" i="9"/>
  <c r="Q36" i="9"/>
  <c r="P36" i="9"/>
  <c r="E36" i="9"/>
  <c r="T36" i="9" s="1"/>
  <c r="S35" i="9"/>
  <c r="R35" i="9"/>
  <c r="Q35" i="9"/>
  <c r="P35" i="9"/>
  <c r="E35" i="9"/>
  <c r="U35" i="9" s="1"/>
  <c r="U34" i="9"/>
  <c r="S34" i="9"/>
  <c r="R34" i="9"/>
  <c r="Q34" i="9"/>
  <c r="P34" i="9"/>
  <c r="E34" i="9"/>
  <c r="T34" i="9" s="1"/>
  <c r="T33" i="9"/>
  <c r="S33" i="9"/>
  <c r="R33" i="9"/>
  <c r="Q33" i="9"/>
  <c r="U33" i="9" s="1"/>
  <c r="P33" i="9"/>
  <c r="E33" i="9"/>
  <c r="S32" i="9"/>
  <c r="R32" i="9"/>
  <c r="Q32" i="9"/>
  <c r="P32" i="9"/>
  <c r="E32" i="9"/>
  <c r="U31" i="9"/>
  <c r="T31" i="9"/>
  <c r="S31" i="9"/>
  <c r="R31" i="9"/>
  <c r="Q31" i="9"/>
  <c r="P31" i="9"/>
  <c r="E31" i="9"/>
  <c r="T30" i="9"/>
  <c r="S30" i="9"/>
  <c r="R30" i="9"/>
  <c r="Q30" i="9"/>
  <c r="P30" i="9"/>
  <c r="E30" i="9"/>
  <c r="U30" i="9" s="1"/>
  <c r="S29" i="9"/>
  <c r="R29" i="9"/>
  <c r="Q29" i="9"/>
  <c r="P29" i="9"/>
  <c r="E29" i="9"/>
  <c r="S28" i="9"/>
  <c r="R28" i="9"/>
  <c r="U27" i="9"/>
  <c r="T27" i="9"/>
  <c r="S27" i="9"/>
  <c r="R27" i="9"/>
  <c r="Q27" i="9"/>
  <c r="P27" i="9"/>
  <c r="E27" i="9"/>
  <c r="S26" i="9"/>
  <c r="R26" i="9"/>
  <c r="Q26" i="9"/>
  <c r="P26" i="9"/>
  <c r="E26" i="9"/>
  <c r="S25" i="9"/>
  <c r="R25" i="9"/>
  <c r="Q25" i="9"/>
  <c r="P25" i="9"/>
  <c r="E25" i="9"/>
  <c r="U25" i="9" s="1"/>
  <c r="S24" i="9"/>
  <c r="R24" i="9"/>
  <c r="Q24" i="9"/>
  <c r="P24" i="9"/>
  <c r="E24" i="9"/>
  <c r="U24" i="9" s="1"/>
  <c r="S23" i="9"/>
  <c r="R23" i="9"/>
  <c r="Q23" i="9"/>
  <c r="P23" i="9"/>
  <c r="E23" i="9"/>
  <c r="T23" i="9" s="1"/>
  <c r="S22" i="9"/>
  <c r="R22" i="9"/>
  <c r="Q22" i="9"/>
  <c r="P22" i="9"/>
  <c r="E22" i="9"/>
  <c r="U22" i="9" s="1"/>
  <c r="U21" i="9"/>
  <c r="S21" i="9"/>
  <c r="R21" i="9"/>
  <c r="Q21" i="9"/>
  <c r="P21" i="9"/>
  <c r="E21" i="9"/>
  <c r="T21" i="9" s="1"/>
  <c r="S20" i="9"/>
  <c r="R20" i="9"/>
  <c r="Q20" i="9"/>
  <c r="P20" i="9"/>
  <c r="E20" i="9"/>
  <c r="S19" i="9"/>
  <c r="R19" i="9"/>
  <c r="Q19" i="9"/>
  <c r="P19" i="9"/>
  <c r="E19" i="9"/>
  <c r="U19" i="9" s="1"/>
  <c r="U18" i="9"/>
  <c r="S18" i="9"/>
  <c r="R18" i="9"/>
  <c r="Q18" i="9"/>
  <c r="P18" i="9"/>
  <c r="E18" i="9"/>
  <c r="T18" i="9" s="1"/>
  <c r="S17" i="9"/>
  <c r="R17" i="9"/>
  <c r="Q17" i="9"/>
  <c r="P17" i="9"/>
  <c r="E17" i="9"/>
  <c r="S16" i="9"/>
  <c r="R16" i="9"/>
  <c r="Q16" i="9"/>
  <c r="P16" i="9"/>
  <c r="E16" i="9"/>
  <c r="S15" i="9"/>
  <c r="R15" i="9"/>
  <c r="Q15" i="9"/>
  <c r="P15" i="9"/>
  <c r="E15" i="9"/>
  <c r="T15" i="9" s="1"/>
  <c r="S14" i="9"/>
  <c r="R14" i="9"/>
  <c r="Q14" i="9"/>
  <c r="P14" i="9"/>
  <c r="E14" i="9"/>
  <c r="U14" i="9" s="1"/>
  <c r="U13" i="9"/>
  <c r="S13" i="9"/>
  <c r="R13" i="9"/>
  <c r="Q13" i="9"/>
  <c r="P13" i="9"/>
  <c r="E13" i="9"/>
  <c r="T13" i="9" s="1"/>
  <c r="U12" i="9"/>
  <c r="T12" i="9"/>
  <c r="S12" i="9"/>
  <c r="R12" i="9"/>
  <c r="Q12" i="9"/>
  <c r="P12" i="9"/>
  <c r="E12" i="9"/>
  <c r="S11" i="9"/>
  <c r="R11" i="9"/>
  <c r="Q11" i="9"/>
  <c r="P11" i="9"/>
  <c r="E11" i="9"/>
  <c r="U11" i="9" s="1"/>
  <c r="T10" i="9"/>
  <c r="S10" i="9"/>
  <c r="R10" i="9"/>
  <c r="Q10" i="9"/>
  <c r="U10" i="9" s="1"/>
  <c r="P10" i="9"/>
  <c r="E10" i="9"/>
  <c r="S9" i="9"/>
  <c r="R9" i="9"/>
  <c r="S8" i="9"/>
  <c r="S64" i="8"/>
  <c r="R64" i="8"/>
  <c r="Q64" i="8"/>
  <c r="P64" i="8"/>
  <c r="E64" i="8"/>
  <c r="T64" i="8" s="1"/>
  <c r="U63" i="8"/>
  <c r="S63" i="8"/>
  <c r="R63" i="8"/>
  <c r="Q63" i="8"/>
  <c r="P63" i="8"/>
  <c r="E63" i="8"/>
  <c r="S62" i="8"/>
  <c r="R62" i="8"/>
  <c r="S60" i="8"/>
  <c r="R60" i="8"/>
  <c r="Q60" i="8"/>
  <c r="P60" i="8"/>
  <c r="E60" i="8"/>
  <c r="U60" i="8" s="1"/>
  <c r="S59" i="8"/>
  <c r="R59" i="8"/>
  <c r="Q59" i="8"/>
  <c r="P59" i="8"/>
  <c r="E59" i="8"/>
  <c r="S58" i="8"/>
  <c r="R58" i="8"/>
  <c r="Q58" i="8"/>
  <c r="P58" i="8"/>
  <c r="E58" i="8"/>
  <c r="U58" i="8" s="1"/>
  <c r="S57" i="8"/>
  <c r="R57" i="8"/>
  <c r="Q57" i="8"/>
  <c r="P57" i="8"/>
  <c r="E57" i="8"/>
  <c r="S56" i="8"/>
  <c r="R56" i="8"/>
  <c r="S55" i="8"/>
  <c r="R55" i="8"/>
  <c r="Q55" i="8"/>
  <c r="P55" i="8"/>
  <c r="E55" i="8"/>
  <c r="U54" i="8"/>
  <c r="T54" i="8"/>
  <c r="S54" i="8"/>
  <c r="R54" i="8"/>
  <c r="Q54" i="8"/>
  <c r="P54" i="8"/>
  <c r="E54" i="8"/>
  <c r="U53" i="8"/>
  <c r="T53" i="8"/>
  <c r="S53" i="8"/>
  <c r="R53" i="8"/>
  <c r="Q53" i="8"/>
  <c r="P53" i="8"/>
  <c r="E53" i="8"/>
  <c r="S52" i="8"/>
  <c r="R52" i="8"/>
  <c r="Q52" i="8"/>
  <c r="P52" i="8"/>
  <c r="E52" i="8"/>
  <c r="U52" i="8" s="1"/>
  <c r="S51" i="8"/>
  <c r="R51" i="8"/>
  <c r="Q51" i="8"/>
  <c r="P51" i="8"/>
  <c r="E51" i="8"/>
  <c r="T51" i="8" s="1"/>
  <c r="S50" i="8"/>
  <c r="R50" i="8"/>
  <c r="Q50" i="8"/>
  <c r="P50" i="8"/>
  <c r="E50" i="8"/>
  <c r="U50" i="8" s="1"/>
  <c r="S49" i="8"/>
  <c r="R49" i="8"/>
  <c r="Q49" i="8"/>
  <c r="P49" i="8"/>
  <c r="E49" i="8"/>
  <c r="T49" i="8" s="1"/>
  <c r="S48" i="8"/>
  <c r="R48" i="8"/>
  <c r="Q48" i="8"/>
  <c r="P48" i="8"/>
  <c r="E48" i="8"/>
  <c r="U48" i="8" s="1"/>
  <c r="S47" i="8"/>
  <c r="R47" i="8"/>
  <c r="Q47" i="8"/>
  <c r="P47" i="8"/>
  <c r="E47" i="8"/>
  <c r="U46" i="8"/>
  <c r="T46" i="8"/>
  <c r="S46" i="8"/>
  <c r="R46" i="8"/>
  <c r="Q46" i="8"/>
  <c r="P46" i="8"/>
  <c r="E46" i="8"/>
  <c r="S45" i="8"/>
  <c r="R45" i="8"/>
  <c r="Q45" i="8"/>
  <c r="P45" i="8"/>
  <c r="E45" i="8"/>
  <c r="S44" i="8"/>
  <c r="R44" i="8"/>
  <c r="R43" i="8"/>
  <c r="S42" i="8"/>
  <c r="R42" i="8"/>
  <c r="Q42" i="8"/>
  <c r="P42" i="8"/>
  <c r="E42" i="8"/>
  <c r="U42" i="8" s="1"/>
  <c r="S41" i="8"/>
  <c r="R41" i="8"/>
  <c r="Q41" i="8"/>
  <c r="P41" i="8"/>
  <c r="E41" i="8"/>
  <c r="T41" i="8" s="1"/>
  <c r="S40" i="8"/>
  <c r="R40" i="8"/>
  <c r="Q40" i="8"/>
  <c r="P40" i="8"/>
  <c r="E40" i="8"/>
  <c r="U40" i="8" s="1"/>
  <c r="S39" i="8"/>
  <c r="R39" i="8"/>
  <c r="Q39" i="8"/>
  <c r="P39" i="8"/>
  <c r="E39" i="8"/>
  <c r="T39" i="8" s="1"/>
  <c r="S38" i="8"/>
  <c r="R38" i="8"/>
  <c r="Q38" i="8"/>
  <c r="P38" i="8"/>
  <c r="E38" i="8"/>
  <c r="U37" i="8"/>
  <c r="T37" i="8"/>
  <c r="S37" i="8"/>
  <c r="R37" i="8"/>
  <c r="Q37" i="8"/>
  <c r="P37" i="8"/>
  <c r="E37" i="8"/>
  <c r="U36" i="8"/>
  <c r="T36" i="8"/>
  <c r="S36" i="8"/>
  <c r="R36" i="8"/>
  <c r="Q36" i="8"/>
  <c r="P36" i="8"/>
  <c r="E36" i="8"/>
  <c r="S35" i="8"/>
  <c r="R35" i="8"/>
  <c r="Q35" i="8"/>
  <c r="P35" i="8"/>
  <c r="E35" i="8"/>
  <c r="U35" i="8" s="1"/>
  <c r="S34" i="8"/>
  <c r="R34" i="8"/>
  <c r="Q34" i="8"/>
  <c r="P34" i="8"/>
  <c r="E34" i="8"/>
  <c r="U34" i="8" s="1"/>
  <c r="S33" i="8"/>
  <c r="R33" i="8"/>
  <c r="Q33" i="8"/>
  <c r="P33" i="8"/>
  <c r="E33" i="8"/>
  <c r="T33" i="8" s="1"/>
  <c r="S32" i="8"/>
  <c r="R32" i="8"/>
  <c r="Q32" i="8"/>
  <c r="P32" i="8"/>
  <c r="E32" i="8"/>
  <c r="U32" i="8" s="1"/>
  <c r="S31" i="8"/>
  <c r="R31" i="8"/>
  <c r="Q31" i="8"/>
  <c r="P31" i="8"/>
  <c r="E31" i="8"/>
  <c r="T31" i="8" s="1"/>
  <c r="T30" i="8"/>
  <c r="S30" i="8"/>
  <c r="R30" i="8"/>
  <c r="Q30" i="8"/>
  <c r="P30" i="8"/>
  <c r="E30" i="8"/>
  <c r="U30" i="8" s="1"/>
  <c r="U29" i="8"/>
  <c r="S29" i="8"/>
  <c r="R29" i="8"/>
  <c r="Q29" i="8"/>
  <c r="P29" i="8"/>
  <c r="E29" i="8"/>
  <c r="T29" i="8" s="1"/>
  <c r="S28" i="8"/>
  <c r="R28" i="8"/>
  <c r="S27" i="8"/>
  <c r="R27" i="8"/>
  <c r="Q27" i="8"/>
  <c r="P27" i="8"/>
  <c r="E27" i="8"/>
  <c r="U27" i="8" s="1"/>
  <c r="S26" i="8"/>
  <c r="R26" i="8"/>
  <c r="Q26" i="8"/>
  <c r="P26" i="8"/>
  <c r="E26" i="8"/>
  <c r="U25" i="8"/>
  <c r="T25" i="8"/>
  <c r="S25" i="8"/>
  <c r="R25" i="8"/>
  <c r="Q25" i="8"/>
  <c r="P25" i="8"/>
  <c r="E25" i="8"/>
  <c r="S24" i="8"/>
  <c r="R24" i="8"/>
  <c r="Q24" i="8"/>
  <c r="P24" i="8"/>
  <c r="E24" i="8"/>
  <c r="S23" i="8"/>
  <c r="R23" i="8"/>
  <c r="Q23" i="8"/>
  <c r="P23" i="8"/>
  <c r="E23" i="8"/>
  <c r="T22" i="8"/>
  <c r="S22" i="8"/>
  <c r="R22" i="8"/>
  <c r="Q22" i="8"/>
  <c r="P22" i="8"/>
  <c r="E22" i="8"/>
  <c r="S21" i="8"/>
  <c r="R21" i="8"/>
  <c r="Q21" i="8"/>
  <c r="P21" i="8"/>
  <c r="E21" i="8"/>
  <c r="U21" i="8" s="1"/>
  <c r="S20" i="8"/>
  <c r="R20" i="8"/>
  <c r="Q20" i="8"/>
  <c r="P20" i="8"/>
  <c r="E20" i="8"/>
  <c r="T20" i="8" s="1"/>
  <c r="S19" i="8"/>
  <c r="R19" i="8"/>
  <c r="Q19" i="8"/>
  <c r="P19" i="8"/>
  <c r="E19" i="8"/>
  <c r="U19" i="8" s="1"/>
  <c r="S18" i="8"/>
  <c r="R18" i="8"/>
  <c r="Q18" i="8"/>
  <c r="P18" i="8"/>
  <c r="E18" i="8"/>
  <c r="T18" i="8" s="1"/>
  <c r="S17" i="8"/>
  <c r="R17" i="8"/>
  <c r="Q17" i="8"/>
  <c r="P17" i="8"/>
  <c r="E17" i="8"/>
  <c r="S16" i="8"/>
  <c r="R16" i="8"/>
  <c r="Q16" i="8"/>
  <c r="P16" i="8"/>
  <c r="E16" i="8"/>
  <c r="U16" i="8" s="1"/>
  <c r="S15" i="8"/>
  <c r="R15" i="8"/>
  <c r="Q15" i="8"/>
  <c r="P15" i="8"/>
  <c r="E15" i="8"/>
  <c r="T15" i="8" s="1"/>
  <c r="U14" i="8"/>
  <c r="T14" i="8"/>
  <c r="S14" i="8"/>
  <c r="R14" i="8"/>
  <c r="Q14" i="8"/>
  <c r="P14" i="8"/>
  <c r="E14" i="8"/>
  <c r="S13" i="8"/>
  <c r="R13" i="8"/>
  <c r="Q13" i="8"/>
  <c r="P13" i="8"/>
  <c r="E13" i="8"/>
  <c r="U13" i="8" s="1"/>
  <c r="S12" i="8"/>
  <c r="R12" i="8"/>
  <c r="Q12" i="8"/>
  <c r="P12" i="8"/>
  <c r="E12" i="8"/>
  <c r="T12" i="8" s="1"/>
  <c r="S11" i="8"/>
  <c r="R11" i="8"/>
  <c r="Q11" i="8"/>
  <c r="P11" i="8"/>
  <c r="E11" i="8"/>
  <c r="U11" i="8" s="1"/>
  <c r="U10" i="8"/>
  <c r="S10" i="8"/>
  <c r="R10" i="8"/>
  <c r="Q10" i="8"/>
  <c r="P10" i="8"/>
  <c r="E10" i="8"/>
  <c r="T10" i="8" s="1"/>
  <c r="S9" i="8"/>
  <c r="R9" i="8"/>
  <c r="S64" i="7"/>
  <c r="R64" i="7"/>
  <c r="Q64" i="7"/>
  <c r="P64" i="7"/>
  <c r="E64" i="7"/>
  <c r="U64" i="7" s="1"/>
  <c r="S63" i="7"/>
  <c r="R63" i="7"/>
  <c r="Q63" i="7"/>
  <c r="P63" i="7"/>
  <c r="P62" i="7" s="1"/>
  <c r="E63" i="7"/>
  <c r="S62" i="7"/>
  <c r="R62" i="7"/>
  <c r="S60" i="7"/>
  <c r="R60" i="7"/>
  <c r="Q60" i="7"/>
  <c r="P60" i="7"/>
  <c r="E60" i="7"/>
  <c r="U60" i="7" s="1"/>
  <c r="S59" i="7"/>
  <c r="R59" i="7"/>
  <c r="Q59" i="7"/>
  <c r="P59" i="7"/>
  <c r="E59" i="7"/>
  <c r="T59" i="7" s="1"/>
  <c r="U58" i="7"/>
  <c r="S58" i="7"/>
  <c r="R58" i="7"/>
  <c r="Q58" i="7"/>
  <c r="P58" i="7"/>
  <c r="E58" i="7"/>
  <c r="T58" i="7" s="1"/>
  <c r="S57" i="7"/>
  <c r="R57" i="7"/>
  <c r="Q57" i="7"/>
  <c r="P57" i="7"/>
  <c r="E57" i="7"/>
  <c r="S56" i="7"/>
  <c r="R56" i="7"/>
  <c r="S55" i="7"/>
  <c r="R55" i="7"/>
  <c r="Q55" i="7"/>
  <c r="P55" i="7"/>
  <c r="E55" i="7"/>
  <c r="U55" i="7" s="1"/>
  <c r="U54" i="7"/>
  <c r="S54" i="7"/>
  <c r="R54" i="7"/>
  <c r="Q54" i="7"/>
  <c r="P54" i="7"/>
  <c r="E54" i="7"/>
  <c r="T54" i="7" s="1"/>
  <c r="U53" i="7"/>
  <c r="S53" i="7"/>
  <c r="R53" i="7"/>
  <c r="Q53" i="7"/>
  <c r="P53" i="7"/>
  <c r="E53" i="7"/>
  <c r="T53" i="7" s="1"/>
  <c r="T52" i="7"/>
  <c r="S52" i="7"/>
  <c r="R52" i="7"/>
  <c r="Q52" i="7"/>
  <c r="P52" i="7"/>
  <c r="E52" i="7"/>
  <c r="U52" i="7" s="1"/>
  <c r="S51" i="7"/>
  <c r="R51" i="7"/>
  <c r="Q51" i="7"/>
  <c r="P51" i="7"/>
  <c r="E51" i="7"/>
  <c r="U51" i="7" s="1"/>
  <c r="T50" i="7"/>
  <c r="S50" i="7"/>
  <c r="R50" i="7"/>
  <c r="Q50" i="7"/>
  <c r="P50" i="7"/>
  <c r="E50" i="7"/>
  <c r="U50" i="7" s="1"/>
  <c r="S49" i="7"/>
  <c r="R49" i="7"/>
  <c r="Q49" i="7"/>
  <c r="P49" i="7"/>
  <c r="E49" i="7"/>
  <c r="U49" i="7" s="1"/>
  <c r="S48" i="7"/>
  <c r="R48" i="7"/>
  <c r="Q48" i="7"/>
  <c r="P48" i="7"/>
  <c r="E48" i="7"/>
  <c r="T48" i="7" s="1"/>
  <c r="S47" i="7"/>
  <c r="R47" i="7"/>
  <c r="Q47" i="7"/>
  <c r="P47" i="7"/>
  <c r="E47" i="7"/>
  <c r="U47" i="7" s="1"/>
  <c r="S46" i="7"/>
  <c r="R46" i="7"/>
  <c r="Q46" i="7"/>
  <c r="P46" i="7"/>
  <c r="E46" i="7"/>
  <c r="S45" i="7"/>
  <c r="R45" i="7"/>
  <c r="Q45" i="7"/>
  <c r="P45" i="7"/>
  <c r="E45" i="7"/>
  <c r="S44" i="7"/>
  <c r="R44" i="7"/>
  <c r="S42" i="7"/>
  <c r="R42" i="7"/>
  <c r="Q42" i="7"/>
  <c r="P42" i="7"/>
  <c r="E42" i="7"/>
  <c r="T42" i="7" s="1"/>
  <c r="T41" i="7"/>
  <c r="S41" i="7"/>
  <c r="R41" i="7"/>
  <c r="Q41" i="7"/>
  <c r="P41" i="7"/>
  <c r="E41" i="7"/>
  <c r="U41" i="7" s="1"/>
  <c r="S40" i="7"/>
  <c r="R40" i="7"/>
  <c r="Q40" i="7"/>
  <c r="P40" i="7"/>
  <c r="E40" i="7"/>
  <c r="U40" i="7" s="1"/>
  <c r="S39" i="7"/>
  <c r="R39" i="7"/>
  <c r="Q39" i="7"/>
  <c r="P39" i="7"/>
  <c r="E39" i="7"/>
  <c r="U39" i="7" s="1"/>
  <c r="S38" i="7"/>
  <c r="R38" i="7"/>
  <c r="Q38" i="7"/>
  <c r="P38" i="7"/>
  <c r="E38" i="7"/>
  <c r="T38" i="7" s="1"/>
  <c r="S37" i="7"/>
  <c r="R37" i="7"/>
  <c r="Q37" i="7"/>
  <c r="P37" i="7"/>
  <c r="E37" i="7"/>
  <c r="U37" i="7" s="1"/>
  <c r="U36" i="7"/>
  <c r="S36" i="7"/>
  <c r="R36" i="7"/>
  <c r="Q36" i="7"/>
  <c r="P36" i="7"/>
  <c r="E36" i="7"/>
  <c r="T36" i="7" s="1"/>
  <c r="S35" i="7"/>
  <c r="R35" i="7"/>
  <c r="Q35" i="7"/>
  <c r="P35" i="7"/>
  <c r="E35" i="7"/>
  <c r="U35" i="7" s="1"/>
  <c r="U34" i="7"/>
  <c r="T34" i="7"/>
  <c r="S34" i="7"/>
  <c r="R34" i="7"/>
  <c r="Q34" i="7"/>
  <c r="P34" i="7"/>
  <c r="E34" i="7"/>
  <c r="U33" i="7"/>
  <c r="T33" i="7"/>
  <c r="S33" i="7"/>
  <c r="R33" i="7"/>
  <c r="Q33" i="7"/>
  <c r="P33" i="7"/>
  <c r="E33" i="7"/>
  <c r="S32" i="7"/>
  <c r="R32" i="7"/>
  <c r="Q32" i="7"/>
  <c r="P32" i="7"/>
  <c r="E32" i="7"/>
  <c r="T32" i="7" s="1"/>
  <c r="S31" i="7"/>
  <c r="R31" i="7"/>
  <c r="Q31" i="7"/>
  <c r="P31" i="7"/>
  <c r="E31" i="7"/>
  <c r="S30" i="7"/>
  <c r="R30" i="7"/>
  <c r="Q30" i="7"/>
  <c r="P30" i="7"/>
  <c r="E30" i="7"/>
  <c r="T30" i="7" s="1"/>
  <c r="S29" i="7"/>
  <c r="R29" i="7"/>
  <c r="Q29" i="7"/>
  <c r="P29" i="7"/>
  <c r="E29" i="7"/>
  <c r="S28" i="7"/>
  <c r="R28" i="7"/>
  <c r="S27" i="7"/>
  <c r="R27" i="7"/>
  <c r="Q27" i="7"/>
  <c r="P27" i="7"/>
  <c r="E27" i="7"/>
  <c r="S26" i="7"/>
  <c r="R26" i="7"/>
  <c r="Q26" i="7"/>
  <c r="P26" i="7"/>
  <c r="E26" i="7"/>
  <c r="U26" i="7" s="1"/>
  <c r="S25" i="7"/>
  <c r="R25" i="7"/>
  <c r="Q25" i="7"/>
  <c r="P25" i="7"/>
  <c r="E25" i="7"/>
  <c r="T25" i="7" s="1"/>
  <c r="S24" i="7"/>
  <c r="R24" i="7"/>
  <c r="Q24" i="7"/>
  <c r="P24" i="7"/>
  <c r="E24" i="7"/>
  <c r="U24" i="7" s="1"/>
  <c r="S23" i="7"/>
  <c r="R23" i="7"/>
  <c r="Q23" i="7"/>
  <c r="P23" i="7"/>
  <c r="E23" i="7"/>
  <c r="U22" i="7"/>
  <c r="T22" i="7"/>
  <c r="S22" i="7"/>
  <c r="R22" i="7"/>
  <c r="Q22" i="7"/>
  <c r="P22" i="7"/>
  <c r="E22" i="7"/>
  <c r="U21" i="7"/>
  <c r="T21" i="7"/>
  <c r="S21" i="7"/>
  <c r="R21" i="7"/>
  <c r="Q21" i="7"/>
  <c r="P21" i="7"/>
  <c r="E21" i="7"/>
  <c r="S20" i="7"/>
  <c r="R20" i="7"/>
  <c r="Q20" i="7"/>
  <c r="P20" i="7"/>
  <c r="E20" i="7"/>
  <c r="T20" i="7" s="1"/>
  <c r="U19" i="7"/>
  <c r="T19" i="7"/>
  <c r="S19" i="7"/>
  <c r="R19" i="7"/>
  <c r="Q19" i="7"/>
  <c r="P19" i="7"/>
  <c r="E19" i="7"/>
  <c r="S18" i="7"/>
  <c r="R18" i="7"/>
  <c r="Q18" i="7"/>
  <c r="P18" i="7"/>
  <c r="E18" i="7"/>
  <c r="U18" i="7" s="1"/>
  <c r="S17" i="7"/>
  <c r="R17" i="7"/>
  <c r="Q17" i="7"/>
  <c r="P17" i="7"/>
  <c r="E17" i="7"/>
  <c r="T17" i="7" s="1"/>
  <c r="S16" i="7"/>
  <c r="R16" i="7"/>
  <c r="Q16" i="7"/>
  <c r="P16" i="7"/>
  <c r="E16" i="7"/>
  <c r="U16" i="7" s="1"/>
  <c r="S15" i="7"/>
  <c r="R15" i="7"/>
  <c r="Q15" i="7"/>
  <c r="P15" i="7"/>
  <c r="E15" i="7"/>
  <c r="T15" i="7" s="1"/>
  <c r="S14" i="7"/>
  <c r="R14" i="7"/>
  <c r="Q14" i="7"/>
  <c r="P14" i="7"/>
  <c r="E14" i="7"/>
  <c r="S13" i="7"/>
  <c r="R13" i="7"/>
  <c r="Q13" i="7"/>
  <c r="P13" i="7"/>
  <c r="E13" i="7"/>
  <c r="U13" i="7" s="1"/>
  <c r="T12" i="7"/>
  <c r="S12" i="7"/>
  <c r="R12" i="7"/>
  <c r="Q12" i="7"/>
  <c r="P12" i="7"/>
  <c r="E12" i="7"/>
  <c r="U12" i="7" s="1"/>
  <c r="S11" i="7"/>
  <c r="R11" i="7"/>
  <c r="Q11" i="7"/>
  <c r="P11" i="7"/>
  <c r="E11" i="7"/>
  <c r="U11" i="7" s="1"/>
  <c r="S10" i="7"/>
  <c r="R10" i="7"/>
  <c r="Q10" i="7"/>
  <c r="P10" i="7"/>
  <c r="E10" i="7"/>
  <c r="S9" i="7"/>
  <c r="R9" i="7"/>
  <c r="S64" i="6"/>
  <c r="R64" i="6"/>
  <c r="Q64" i="6"/>
  <c r="P64" i="6"/>
  <c r="E64" i="6"/>
  <c r="U64" i="6" s="1"/>
  <c r="U63" i="6"/>
  <c r="T63" i="6"/>
  <c r="S63" i="6"/>
  <c r="R63" i="6"/>
  <c r="Q63" i="6"/>
  <c r="Q62" i="6" s="1"/>
  <c r="P63" i="6"/>
  <c r="E63" i="6"/>
  <c r="S62" i="6"/>
  <c r="R62" i="6"/>
  <c r="S60" i="6"/>
  <c r="R60" i="6"/>
  <c r="Q60" i="6"/>
  <c r="P60" i="6"/>
  <c r="E60" i="6"/>
  <c r="U60" i="6" s="1"/>
  <c r="S59" i="6"/>
  <c r="R59" i="6"/>
  <c r="Q59" i="6"/>
  <c r="P59" i="6"/>
  <c r="E59" i="6"/>
  <c r="U59" i="6" s="1"/>
  <c r="S58" i="6"/>
  <c r="R58" i="6"/>
  <c r="Q58" i="6"/>
  <c r="P58" i="6"/>
  <c r="E58" i="6"/>
  <c r="T58" i="6" s="1"/>
  <c r="S57" i="6"/>
  <c r="R57" i="6"/>
  <c r="Q57" i="6"/>
  <c r="P57" i="6"/>
  <c r="E57" i="6"/>
  <c r="S56" i="6"/>
  <c r="R56" i="6"/>
  <c r="U55" i="6"/>
  <c r="T55" i="6"/>
  <c r="S55" i="6"/>
  <c r="R55" i="6"/>
  <c r="Q55" i="6"/>
  <c r="P55" i="6"/>
  <c r="E55" i="6"/>
  <c r="S54" i="6"/>
  <c r="R54" i="6"/>
  <c r="Q54" i="6"/>
  <c r="P54" i="6"/>
  <c r="E54" i="6"/>
  <c r="U54" i="6" s="1"/>
  <c r="S53" i="6"/>
  <c r="R53" i="6"/>
  <c r="Q53" i="6"/>
  <c r="P53" i="6"/>
  <c r="E53" i="6"/>
  <c r="T53" i="6" s="1"/>
  <c r="S52" i="6"/>
  <c r="R52" i="6"/>
  <c r="Q52" i="6"/>
  <c r="P52" i="6"/>
  <c r="E52" i="6"/>
  <c r="U52" i="6" s="1"/>
  <c r="S51" i="6"/>
  <c r="R51" i="6"/>
  <c r="Q51" i="6"/>
  <c r="P51" i="6"/>
  <c r="E51" i="6"/>
  <c r="T51" i="6" s="1"/>
  <c r="S50" i="6"/>
  <c r="R50" i="6"/>
  <c r="Q50" i="6"/>
  <c r="P50" i="6"/>
  <c r="E50" i="6"/>
  <c r="U50" i="6" s="1"/>
  <c r="S49" i="6"/>
  <c r="R49" i="6"/>
  <c r="Q49" i="6"/>
  <c r="P49" i="6"/>
  <c r="E49" i="6"/>
  <c r="U49" i="6" s="1"/>
  <c r="U48" i="6"/>
  <c r="S48" i="6"/>
  <c r="R48" i="6"/>
  <c r="Q48" i="6"/>
  <c r="P48" i="6"/>
  <c r="E48" i="6"/>
  <c r="T48" i="6" s="1"/>
  <c r="U47" i="6"/>
  <c r="T47" i="6"/>
  <c r="S47" i="6"/>
  <c r="R47" i="6"/>
  <c r="Q47" i="6"/>
  <c r="P47" i="6"/>
  <c r="E47" i="6"/>
  <c r="S46" i="6"/>
  <c r="R46" i="6"/>
  <c r="Q46" i="6"/>
  <c r="P46" i="6"/>
  <c r="E46" i="6"/>
  <c r="U46" i="6" s="1"/>
  <c r="S45" i="6"/>
  <c r="R45" i="6"/>
  <c r="Q45" i="6"/>
  <c r="P45" i="6"/>
  <c r="E45" i="6"/>
  <c r="S44" i="6"/>
  <c r="R44" i="6"/>
  <c r="R43" i="6"/>
  <c r="S42" i="6"/>
  <c r="R42" i="6"/>
  <c r="Q42" i="6"/>
  <c r="P42" i="6"/>
  <c r="E42" i="6"/>
  <c r="U42" i="6" s="1"/>
  <c r="S41" i="6"/>
  <c r="R41" i="6"/>
  <c r="Q41" i="6"/>
  <c r="P41" i="6"/>
  <c r="E41" i="6"/>
  <c r="T41" i="6" s="1"/>
  <c r="S40" i="6"/>
  <c r="R40" i="6"/>
  <c r="Q40" i="6"/>
  <c r="P40" i="6"/>
  <c r="E40" i="6"/>
  <c r="U40" i="6" s="1"/>
  <c r="S39" i="6"/>
  <c r="R39" i="6"/>
  <c r="Q39" i="6"/>
  <c r="P39" i="6"/>
  <c r="E39" i="6"/>
  <c r="T39" i="6" s="1"/>
  <c r="S38" i="6"/>
  <c r="R38" i="6"/>
  <c r="Q38" i="6"/>
  <c r="P38" i="6"/>
  <c r="E38" i="6"/>
  <c r="U38" i="6" s="1"/>
  <c r="S37" i="6"/>
  <c r="R37" i="6"/>
  <c r="Q37" i="6"/>
  <c r="P37" i="6"/>
  <c r="E37" i="6"/>
  <c r="T37" i="6" s="1"/>
  <c r="S36" i="6"/>
  <c r="R36" i="6"/>
  <c r="Q36" i="6"/>
  <c r="P36" i="6"/>
  <c r="E36" i="6"/>
  <c r="U36" i="6" s="1"/>
  <c r="S35" i="6"/>
  <c r="R35" i="6"/>
  <c r="Q35" i="6"/>
  <c r="P35" i="6"/>
  <c r="E35" i="6"/>
  <c r="T35" i="6" s="1"/>
  <c r="S34" i="6"/>
  <c r="R34" i="6"/>
  <c r="Q34" i="6"/>
  <c r="P34" i="6"/>
  <c r="E34" i="6"/>
  <c r="U34" i="6" s="1"/>
  <c r="U33" i="6"/>
  <c r="S33" i="6"/>
  <c r="R33" i="6"/>
  <c r="Q33" i="6"/>
  <c r="P33" i="6"/>
  <c r="E33" i="6"/>
  <c r="T33" i="6" s="1"/>
  <c r="S32" i="6"/>
  <c r="R32" i="6"/>
  <c r="Q32" i="6"/>
  <c r="P32" i="6"/>
  <c r="E32" i="6"/>
  <c r="T32" i="6" s="1"/>
  <c r="U31" i="6"/>
  <c r="T31" i="6"/>
  <c r="S31" i="6"/>
  <c r="R31" i="6"/>
  <c r="Q31" i="6"/>
  <c r="P31" i="6"/>
  <c r="E31" i="6"/>
  <c r="U30" i="6"/>
  <c r="T30" i="6"/>
  <c r="S30" i="6"/>
  <c r="R30" i="6"/>
  <c r="Q30" i="6"/>
  <c r="P30" i="6"/>
  <c r="E30" i="6"/>
  <c r="S29" i="6"/>
  <c r="R29" i="6"/>
  <c r="Q29" i="6"/>
  <c r="P29" i="6"/>
  <c r="E29" i="6"/>
  <c r="T29" i="6" s="1"/>
  <c r="S28" i="6"/>
  <c r="R28" i="6"/>
  <c r="U27" i="6"/>
  <c r="T27" i="6"/>
  <c r="S27" i="6"/>
  <c r="R27" i="6"/>
  <c r="Q27" i="6"/>
  <c r="P27" i="6"/>
  <c r="E27" i="6"/>
  <c r="T26" i="6"/>
  <c r="S26" i="6"/>
  <c r="R26" i="6"/>
  <c r="Q26" i="6"/>
  <c r="P26" i="6"/>
  <c r="E26" i="6"/>
  <c r="U26" i="6" s="1"/>
  <c r="T25" i="6"/>
  <c r="S25" i="6"/>
  <c r="R25" i="6"/>
  <c r="Q25" i="6"/>
  <c r="P25" i="6"/>
  <c r="E25" i="6"/>
  <c r="U25" i="6" s="1"/>
  <c r="U24" i="6"/>
  <c r="T24" i="6"/>
  <c r="S24" i="6"/>
  <c r="R24" i="6"/>
  <c r="Q24" i="6"/>
  <c r="P24" i="6"/>
  <c r="E24" i="6"/>
  <c r="S23" i="6"/>
  <c r="R23" i="6"/>
  <c r="Q23" i="6"/>
  <c r="P23" i="6"/>
  <c r="E23" i="6"/>
  <c r="U23" i="6" s="1"/>
  <c r="S22" i="6"/>
  <c r="R22" i="6"/>
  <c r="Q22" i="6"/>
  <c r="P22" i="6"/>
  <c r="E22" i="6"/>
  <c r="T22" i="6" s="1"/>
  <c r="S21" i="6"/>
  <c r="R21" i="6"/>
  <c r="Q21" i="6"/>
  <c r="P21" i="6"/>
  <c r="E21" i="6"/>
  <c r="U21" i="6" s="1"/>
  <c r="U20" i="6"/>
  <c r="S20" i="6"/>
  <c r="R20" i="6"/>
  <c r="Q20" i="6"/>
  <c r="P20" i="6"/>
  <c r="E20" i="6"/>
  <c r="T20" i="6" s="1"/>
  <c r="S19" i="6"/>
  <c r="R19" i="6"/>
  <c r="Q19" i="6"/>
  <c r="P19" i="6"/>
  <c r="E19" i="6"/>
  <c r="T19" i="6" s="1"/>
  <c r="S18" i="6"/>
  <c r="R18" i="6"/>
  <c r="Q18" i="6"/>
  <c r="P18" i="6"/>
  <c r="E18" i="6"/>
  <c r="S17" i="6"/>
  <c r="R17" i="6"/>
  <c r="Q17" i="6"/>
  <c r="P17" i="6"/>
  <c r="E17" i="6"/>
  <c r="T16" i="6"/>
  <c r="S16" i="6"/>
  <c r="R16" i="6"/>
  <c r="Q16" i="6"/>
  <c r="P16" i="6"/>
  <c r="E16" i="6"/>
  <c r="S15" i="6"/>
  <c r="R15" i="6"/>
  <c r="Q15" i="6"/>
  <c r="P15" i="6"/>
  <c r="E15" i="6"/>
  <c r="U15" i="6" s="1"/>
  <c r="S14" i="6"/>
  <c r="R14" i="6"/>
  <c r="Q14" i="6"/>
  <c r="P14" i="6"/>
  <c r="E14" i="6"/>
  <c r="T14" i="6" s="1"/>
  <c r="S13" i="6"/>
  <c r="R13" i="6"/>
  <c r="Q13" i="6"/>
  <c r="P13" i="6"/>
  <c r="E13" i="6"/>
  <c r="U13" i="6" s="1"/>
  <c r="U12" i="6"/>
  <c r="S12" i="6"/>
  <c r="R12" i="6"/>
  <c r="Q12" i="6"/>
  <c r="P12" i="6"/>
  <c r="E12" i="6"/>
  <c r="T12" i="6" s="1"/>
  <c r="S11" i="6"/>
  <c r="R11" i="6"/>
  <c r="Q11" i="6"/>
  <c r="P11" i="6"/>
  <c r="E11" i="6"/>
  <c r="U11" i="6" s="1"/>
  <c r="U10" i="6"/>
  <c r="T10" i="6"/>
  <c r="S10" i="6"/>
  <c r="R10" i="6"/>
  <c r="Q10" i="6"/>
  <c r="P10" i="6"/>
  <c r="E10" i="6"/>
  <c r="S9" i="6"/>
  <c r="R9" i="6"/>
  <c r="S64" i="5"/>
  <c r="R64" i="5"/>
  <c r="Q64" i="5"/>
  <c r="P64" i="5"/>
  <c r="E64" i="5"/>
  <c r="U64" i="5" s="1"/>
  <c r="U63" i="5"/>
  <c r="S63" i="5"/>
  <c r="R63" i="5"/>
  <c r="Q63" i="5"/>
  <c r="P63" i="5"/>
  <c r="E63" i="5"/>
  <c r="T63" i="5" s="1"/>
  <c r="S62" i="5"/>
  <c r="R62" i="5"/>
  <c r="S60" i="5"/>
  <c r="R60" i="5"/>
  <c r="Q60" i="5"/>
  <c r="P60" i="5"/>
  <c r="E60" i="5"/>
  <c r="U60" i="5" s="1"/>
  <c r="S59" i="5"/>
  <c r="R59" i="5"/>
  <c r="Q59" i="5"/>
  <c r="P59" i="5"/>
  <c r="E59" i="5"/>
  <c r="S58" i="5"/>
  <c r="R58" i="5"/>
  <c r="Q58" i="5"/>
  <c r="P58" i="5"/>
  <c r="E58" i="5"/>
  <c r="T58" i="5" s="1"/>
  <c r="T57" i="5"/>
  <c r="S57" i="5"/>
  <c r="R57" i="5"/>
  <c r="Q57" i="5"/>
  <c r="P57" i="5"/>
  <c r="E57" i="5"/>
  <c r="U57" i="5" s="1"/>
  <c r="S56" i="5"/>
  <c r="R56" i="5"/>
  <c r="S55" i="5"/>
  <c r="R55" i="5"/>
  <c r="Q55" i="5"/>
  <c r="P55" i="5"/>
  <c r="E55" i="5"/>
  <c r="T55" i="5" s="1"/>
  <c r="U54" i="5"/>
  <c r="T54" i="5"/>
  <c r="S54" i="5"/>
  <c r="R54" i="5"/>
  <c r="Q54" i="5"/>
  <c r="P54" i="5"/>
  <c r="E54" i="5"/>
  <c r="U53" i="5"/>
  <c r="T53" i="5"/>
  <c r="S53" i="5"/>
  <c r="R53" i="5"/>
  <c r="Q53" i="5"/>
  <c r="P53" i="5"/>
  <c r="E53" i="5"/>
  <c r="T52" i="5"/>
  <c r="S52" i="5"/>
  <c r="R52" i="5"/>
  <c r="Q52" i="5"/>
  <c r="P52" i="5"/>
  <c r="E52" i="5"/>
  <c r="U52" i="5" s="1"/>
  <c r="S51" i="5"/>
  <c r="R51" i="5"/>
  <c r="Q51" i="5"/>
  <c r="P51" i="5"/>
  <c r="E51" i="5"/>
  <c r="U51" i="5" s="1"/>
  <c r="S50" i="5"/>
  <c r="R50" i="5"/>
  <c r="Q50" i="5"/>
  <c r="P50" i="5"/>
  <c r="E50" i="5"/>
  <c r="T50" i="5" s="1"/>
  <c r="S49" i="5"/>
  <c r="R49" i="5"/>
  <c r="Q49" i="5"/>
  <c r="P49" i="5"/>
  <c r="E49" i="5"/>
  <c r="U49" i="5" s="1"/>
  <c r="S48" i="5"/>
  <c r="R48" i="5"/>
  <c r="Q48" i="5"/>
  <c r="P48" i="5"/>
  <c r="E48" i="5"/>
  <c r="T48" i="5" s="1"/>
  <c r="S47" i="5"/>
  <c r="R47" i="5"/>
  <c r="Q47" i="5"/>
  <c r="P47" i="5"/>
  <c r="E47" i="5"/>
  <c r="U46" i="5"/>
  <c r="S46" i="5"/>
  <c r="R46" i="5"/>
  <c r="Q46" i="5"/>
  <c r="P46" i="5"/>
  <c r="E46" i="5"/>
  <c r="T46" i="5" s="1"/>
  <c r="U45" i="5"/>
  <c r="T45" i="5"/>
  <c r="S45" i="5"/>
  <c r="R45" i="5"/>
  <c r="Q45" i="5"/>
  <c r="P45" i="5"/>
  <c r="E45" i="5"/>
  <c r="S44" i="5"/>
  <c r="R44" i="5"/>
  <c r="S43" i="5"/>
  <c r="R43" i="5"/>
  <c r="U42" i="5"/>
  <c r="S42" i="5"/>
  <c r="R42" i="5"/>
  <c r="Q42" i="5"/>
  <c r="P42" i="5"/>
  <c r="E42" i="5"/>
  <c r="T42" i="5" s="1"/>
  <c r="S41" i="5"/>
  <c r="R41" i="5"/>
  <c r="Q41" i="5"/>
  <c r="P41" i="5"/>
  <c r="E41" i="5"/>
  <c r="U41" i="5" s="1"/>
  <c r="S40" i="5"/>
  <c r="R40" i="5"/>
  <c r="Q40" i="5"/>
  <c r="P40" i="5"/>
  <c r="E40" i="5"/>
  <c r="T40" i="5" s="1"/>
  <c r="S39" i="5"/>
  <c r="R39" i="5"/>
  <c r="Q39" i="5"/>
  <c r="P39" i="5"/>
  <c r="E39" i="5"/>
  <c r="U39" i="5" s="1"/>
  <c r="S38" i="5"/>
  <c r="R38" i="5"/>
  <c r="Q38" i="5"/>
  <c r="P38" i="5"/>
  <c r="E38" i="5"/>
  <c r="T38" i="5" s="1"/>
  <c r="U37" i="5"/>
  <c r="S37" i="5"/>
  <c r="R37" i="5"/>
  <c r="Q37" i="5"/>
  <c r="P37" i="5"/>
  <c r="E37" i="5"/>
  <c r="T37" i="5" s="1"/>
  <c r="U36" i="5"/>
  <c r="T36" i="5"/>
  <c r="S36" i="5"/>
  <c r="R36" i="5"/>
  <c r="Q36" i="5"/>
  <c r="P36" i="5"/>
  <c r="E36" i="5"/>
  <c r="S35" i="5"/>
  <c r="R35" i="5"/>
  <c r="Q35" i="5"/>
  <c r="P35" i="5"/>
  <c r="E35" i="5"/>
  <c r="U35" i="5" s="1"/>
  <c r="U34" i="5"/>
  <c r="T34" i="5"/>
  <c r="S34" i="5"/>
  <c r="R34" i="5"/>
  <c r="Q34" i="5"/>
  <c r="P34" i="5"/>
  <c r="E34" i="5"/>
  <c r="S33" i="5"/>
  <c r="R33" i="5"/>
  <c r="Q33" i="5"/>
  <c r="P33" i="5"/>
  <c r="E33" i="5"/>
  <c r="U33" i="5" s="1"/>
  <c r="S32" i="5"/>
  <c r="R32" i="5"/>
  <c r="Q32" i="5"/>
  <c r="P32" i="5"/>
  <c r="E32" i="5"/>
  <c r="T32" i="5" s="1"/>
  <c r="S31" i="5"/>
  <c r="R31" i="5"/>
  <c r="Q31" i="5"/>
  <c r="P31" i="5"/>
  <c r="E31" i="5"/>
  <c r="U31" i="5" s="1"/>
  <c r="U30" i="5"/>
  <c r="S30" i="5"/>
  <c r="R30" i="5"/>
  <c r="Q30" i="5"/>
  <c r="P30" i="5"/>
  <c r="E30" i="5"/>
  <c r="T30" i="5" s="1"/>
  <c r="S29" i="5"/>
  <c r="R29" i="5"/>
  <c r="Q29" i="5"/>
  <c r="P29" i="5"/>
  <c r="E29" i="5"/>
  <c r="U29" i="5" s="1"/>
  <c r="S28" i="5"/>
  <c r="R28" i="5"/>
  <c r="S27" i="5"/>
  <c r="R27" i="5"/>
  <c r="Q27" i="5"/>
  <c r="P27" i="5"/>
  <c r="E27" i="5"/>
  <c r="T27" i="5" s="1"/>
  <c r="S26" i="5"/>
  <c r="R26" i="5"/>
  <c r="Q26" i="5"/>
  <c r="P26" i="5"/>
  <c r="E26" i="5"/>
  <c r="U26" i="5" s="1"/>
  <c r="U25" i="5"/>
  <c r="S25" i="5"/>
  <c r="R25" i="5"/>
  <c r="Q25" i="5"/>
  <c r="P25" i="5"/>
  <c r="E25" i="5"/>
  <c r="T25" i="5" s="1"/>
  <c r="U24" i="5"/>
  <c r="T24" i="5"/>
  <c r="S24" i="5"/>
  <c r="R24" i="5"/>
  <c r="Q24" i="5"/>
  <c r="P24" i="5"/>
  <c r="E24" i="5"/>
  <c r="T23" i="5"/>
  <c r="S23" i="5"/>
  <c r="R23" i="5"/>
  <c r="Q23" i="5"/>
  <c r="P23" i="5"/>
  <c r="E23" i="5"/>
  <c r="U23" i="5" s="1"/>
  <c r="U22" i="5"/>
  <c r="T22" i="5"/>
  <c r="S22" i="5"/>
  <c r="R22" i="5"/>
  <c r="Q22" i="5"/>
  <c r="P22" i="5"/>
  <c r="E22" i="5"/>
  <c r="T21" i="5"/>
  <c r="S21" i="5"/>
  <c r="R21" i="5"/>
  <c r="Q21" i="5"/>
  <c r="P21" i="5"/>
  <c r="E21" i="5"/>
  <c r="U21" i="5" s="1"/>
  <c r="S20" i="5"/>
  <c r="R20" i="5"/>
  <c r="Q20" i="5"/>
  <c r="P20" i="5"/>
  <c r="E20" i="5"/>
  <c r="U20" i="5" s="1"/>
  <c r="S19" i="5"/>
  <c r="R19" i="5"/>
  <c r="Q19" i="5"/>
  <c r="P19" i="5"/>
  <c r="E19" i="5"/>
  <c r="T19" i="5" s="1"/>
  <c r="S18" i="5"/>
  <c r="R18" i="5"/>
  <c r="Q18" i="5"/>
  <c r="P18" i="5"/>
  <c r="E18" i="5"/>
  <c r="U18" i="5" s="1"/>
  <c r="S17" i="5"/>
  <c r="R17" i="5"/>
  <c r="Q17" i="5"/>
  <c r="P17" i="5"/>
  <c r="E17" i="5"/>
  <c r="S16" i="5"/>
  <c r="R16" i="5"/>
  <c r="Q16" i="5"/>
  <c r="P16" i="5"/>
  <c r="E16" i="5"/>
  <c r="U16" i="5" s="1"/>
  <c r="S15" i="5"/>
  <c r="R15" i="5"/>
  <c r="Q15" i="5"/>
  <c r="P15" i="5"/>
  <c r="E15" i="5"/>
  <c r="U14" i="5"/>
  <c r="S14" i="5"/>
  <c r="R14" i="5"/>
  <c r="Q14" i="5"/>
  <c r="P14" i="5"/>
  <c r="E14" i="5"/>
  <c r="T14" i="5" s="1"/>
  <c r="U13" i="5"/>
  <c r="T13" i="5"/>
  <c r="S13" i="5"/>
  <c r="R13" i="5"/>
  <c r="Q13" i="5"/>
  <c r="P13" i="5"/>
  <c r="E13" i="5"/>
  <c r="S12" i="5"/>
  <c r="R12" i="5"/>
  <c r="Q12" i="5"/>
  <c r="P12" i="5"/>
  <c r="E12" i="5"/>
  <c r="U12" i="5" s="1"/>
  <c r="S11" i="5"/>
  <c r="R11" i="5"/>
  <c r="Q11" i="5"/>
  <c r="P11" i="5"/>
  <c r="E11" i="5"/>
  <c r="T11" i="5" s="1"/>
  <c r="S10" i="5"/>
  <c r="R10" i="5"/>
  <c r="Q10" i="5"/>
  <c r="P10" i="5"/>
  <c r="E10" i="5"/>
  <c r="U10" i="5" s="1"/>
  <c r="S9" i="5"/>
  <c r="R9" i="5"/>
  <c r="S64" i="4"/>
  <c r="R64" i="4"/>
  <c r="Q64" i="4"/>
  <c r="P64" i="4"/>
  <c r="E64" i="4"/>
  <c r="U64" i="4" s="1"/>
  <c r="S63" i="4"/>
  <c r="R63" i="4"/>
  <c r="Q63" i="4"/>
  <c r="P63" i="4"/>
  <c r="P62" i="4" s="1"/>
  <c r="E63" i="4"/>
  <c r="E62" i="4" s="1"/>
  <c r="T62" i="4" s="1"/>
  <c r="S62" i="4"/>
  <c r="R62" i="4"/>
  <c r="S60" i="4"/>
  <c r="R60" i="4"/>
  <c r="Q60" i="4"/>
  <c r="P60" i="4"/>
  <c r="E60" i="4"/>
  <c r="T60" i="4" s="1"/>
  <c r="S59" i="4"/>
  <c r="R59" i="4"/>
  <c r="Q59" i="4"/>
  <c r="P59" i="4"/>
  <c r="E59" i="4"/>
  <c r="U59" i="4" s="1"/>
  <c r="S58" i="4"/>
  <c r="R58" i="4"/>
  <c r="Q58" i="4"/>
  <c r="P58" i="4"/>
  <c r="E58" i="4"/>
  <c r="T58" i="4" s="1"/>
  <c r="S57" i="4"/>
  <c r="R57" i="4"/>
  <c r="Q57" i="4"/>
  <c r="P57" i="4"/>
  <c r="E57" i="4"/>
  <c r="S56" i="4"/>
  <c r="R56" i="4"/>
  <c r="S55" i="4"/>
  <c r="R55" i="4"/>
  <c r="Q55" i="4"/>
  <c r="P55" i="4"/>
  <c r="E55" i="4"/>
  <c r="T55" i="4" s="1"/>
  <c r="S54" i="4"/>
  <c r="R54" i="4"/>
  <c r="Q54" i="4"/>
  <c r="P54" i="4"/>
  <c r="E54" i="4"/>
  <c r="U54" i="4" s="1"/>
  <c r="U53" i="4"/>
  <c r="S53" i="4"/>
  <c r="R53" i="4"/>
  <c r="Q53" i="4"/>
  <c r="P53" i="4"/>
  <c r="E53" i="4"/>
  <c r="T53" i="4" s="1"/>
  <c r="S52" i="4"/>
  <c r="R52" i="4"/>
  <c r="Q52" i="4"/>
  <c r="P52" i="4"/>
  <c r="E52" i="4"/>
  <c r="U52" i="4" s="1"/>
  <c r="S51" i="4"/>
  <c r="R51" i="4"/>
  <c r="Q51" i="4"/>
  <c r="P51" i="4"/>
  <c r="E51" i="4"/>
  <c r="U51" i="4" s="1"/>
  <c r="U50" i="4"/>
  <c r="T50" i="4"/>
  <c r="S50" i="4"/>
  <c r="R50" i="4"/>
  <c r="Q50" i="4"/>
  <c r="P50" i="4"/>
  <c r="E50" i="4"/>
  <c r="S49" i="4"/>
  <c r="R49" i="4"/>
  <c r="Q49" i="4"/>
  <c r="P49" i="4"/>
  <c r="E49" i="4"/>
  <c r="U49" i="4" s="1"/>
  <c r="S48" i="4"/>
  <c r="R48" i="4"/>
  <c r="Q48" i="4"/>
  <c r="P48" i="4"/>
  <c r="E48" i="4"/>
  <c r="U48" i="4" s="1"/>
  <c r="S47" i="4"/>
  <c r="R47" i="4"/>
  <c r="Q47" i="4"/>
  <c r="P47" i="4"/>
  <c r="E47" i="4"/>
  <c r="T47" i="4" s="1"/>
  <c r="S46" i="4"/>
  <c r="R46" i="4"/>
  <c r="Q46" i="4"/>
  <c r="P46" i="4"/>
  <c r="E46" i="4"/>
  <c r="U46" i="4" s="1"/>
  <c r="S45" i="4"/>
  <c r="R45" i="4"/>
  <c r="Q45" i="4"/>
  <c r="P45" i="4"/>
  <c r="E45" i="4"/>
  <c r="T45" i="4" s="1"/>
  <c r="S44" i="4"/>
  <c r="R44" i="4"/>
  <c r="S43" i="4"/>
  <c r="R43" i="4"/>
  <c r="T42" i="4"/>
  <c r="S42" i="4"/>
  <c r="R42" i="4"/>
  <c r="Q42" i="4"/>
  <c r="P42" i="4"/>
  <c r="E42" i="4"/>
  <c r="U42" i="4" s="1"/>
  <c r="T41" i="4"/>
  <c r="S41" i="4"/>
  <c r="R41" i="4"/>
  <c r="Q41" i="4"/>
  <c r="P41" i="4"/>
  <c r="E41" i="4"/>
  <c r="U41" i="4" s="1"/>
  <c r="S40" i="4"/>
  <c r="R40" i="4"/>
  <c r="Q40" i="4"/>
  <c r="P40" i="4"/>
  <c r="E40" i="4"/>
  <c r="U40" i="4" s="1"/>
  <c r="S39" i="4"/>
  <c r="R39" i="4"/>
  <c r="Q39" i="4"/>
  <c r="P39" i="4"/>
  <c r="E39" i="4"/>
  <c r="U39" i="4" s="1"/>
  <c r="S38" i="4"/>
  <c r="R38" i="4"/>
  <c r="Q38" i="4"/>
  <c r="P38" i="4"/>
  <c r="E38" i="4"/>
  <c r="U38" i="4" s="1"/>
  <c r="S37" i="4"/>
  <c r="R37" i="4"/>
  <c r="Q37" i="4"/>
  <c r="P37" i="4"/>
  <c r="E37" i="4"/>
  <c r="T37" i="4" s="1"/>
  <c r="S36" i="4"/>
  <c r="R36" i="4"/>
  <c r="Q36" i="4"/>
  <c r="P36" i="4"/>
  <c r="E36" i="4"/>
  <c r="U36" i="4" s="1"/>
  <c r="S35" i="4"/>
  <c r="R35" i="4"/>
  <c r="Q35" i="4"/>
  <c r="P35" i="4"/>
  <c r="E35" i="4"/>
  <c r="T35" i="4" s="1"/>
  <c r="U34" i="4"/>
  <c r="T34" i="4"/>
  <c r="S34" i="4"/>
  <c r="R34" i="4"/>
  <c r="Q34" i="4"/>
  <c r="P34" i="4"/>
  <c r="E34" i="4"/>
  <c r="S33" i="4"/>
  <c r="R33" i="4"/>
  <c r="Q33" i="4"/>
  <c r="P33" i="4"/>
  <c r="T33" i="4" s="1"/>
  <c r="E33" i="4"/>
  <c r="U33" i="4" s="1"/>
  <c r="T32" i="4"/>
  <c r="S32" i="4"/>
  <c r="R32" i="4"/>
  <c r="Q32" i="4"/>
  <c r="P32" i="4"/>
  <c r="E32" i="4"/>
  <c r="U32" i="4" s="1"/>
  <c r="S31" i="4"/>
  <c r="R31" i="4"/>
  <c r="Q31" i="4"/>
  <c r="P31" i="4"/>
  <c r="E31" i="4"/>
  <c r="T31" i="4" s="1"/>
  <c r="S30" i="4"/>
  <c r="R30" i="4"/>
  <c r="Q30" i="4"/>
  <c r="P30" i="4"/>
  <c r="E30" i="4"/>
  <c r="U30" i="4" s="1"/>
  <c r="S29" i="4"/>
  <c r="R29" i="4"/>
  <c r="Q29" i="4"/>
  <c r="P29" i="4"/>
  <c r="E29" i="4"/>
  <c r="S28" i="4"/>
  <c r="R28" i="4"/>
  <c r="S27" i="4"/>
  <c r="R27" i="4"/>
  <c r="Q27" i="4"/>
  <c r="P27" i="4"/>
  <c r="E27" i="4"/>
  <c r="U26" i="4"/>
  <c r="T26" i="4"/>
  <c r="S26" i="4"/>
  <c r="R26" i="4"/>
  <c r="Q26" i="4"/>
  <c r="P26" i="4"/>
  <c r="E26" i="4"/>
  <c r="S25" i="4"/>
  <c r="R25" i="4"/>
  <c r="Q25" i="4"/>
  <c r="P25" i="4"/>
  <c r="E25" i="4"/>
  <c r="U25" i="4" s="1"/>
  <c r="S24" i="4"/>
  <c r="R24" i="4"/>
  <c r="Q24" i="4"/>
  <c r="P24" i="4"/>
  <c r="E24" i="4"/>
  <c r="T24" i="4" s="1"/>
  <c r="S23" i="4"/>
  <c r="R23" i="4"/>
  <c r="Q23" i="4"/>
  <c r="P23" i="4"/>
  <c r="E23" i="4"/>
  <c r="U23" i="4" s="1"/>
  <c r="U22" i="4"/>
  <c r="S22" i="4"/>
  <c r="R22" i="4"/>
  <c r="Q22" i="4"/>
  <c r="P22" i="4"/>
  <c r="E22" i="4"/>
  <c r="T22" i="4" s="1"/>
  <c r="U21" i="4"/>
  <c r="T21" i="4"/>
  <c r="S21" i="4"/>
  <c r="R21" i="4"/>
  <c r="Q21" i="4"/>
  <c r="P21" i="4"/>
  <c r="E21" i="4"/>
  <c r="T20" i="4"/>
  <c r="S20" i="4"/>
  <c r="R20" i="4"/>
  <c r="Q20" i="4"/>
  <c r="P20" i="4"/>
  <c r="E20" i="4"/>
  <c r="U20" i="4" s="1"/>
  <c r="S19" i="4"/>
  <c r="R19" i="4"/>
  <c r="Q19" i="4"/>
  <c r="P19" i="4"/>
  <c r="E19" i="4"/>
  <c r="U19" i="4" s="1"/>
  <c r="S18" i="4"/>
  <c r="R18" i="4"/>
  <c r="Q18" i="4"/>
  <c r="P18" i="4"/>
  <c r="E18" i="4"/>
  <c r="U18" i="4" s="1"/>
  <c r="S17" i="4"/>
  <c r="R17" i="4"/>
  <c r="Q17" i="4"/>
  <c r="P17" i="4"/>
  <c r="E17" i="4"/>
  <c r="U17" i="4" s="1"/>
  <c r="S16" i="4"/>
  <c r="R16" i="4"/>
  <c r="Q16" i="4"/>
  <c r="P16" i="4"/>
  <c r="E16" i="4"/>
  <c r="T16" i="4" s="1"/>
  <c r="S15" i="4"/>
  <c r="R15" i="4"/>
  <c r="Q15" i="4"/>
  <c r="P15" i="4"/>
  <c r="E15" i="4"/>
  <c r="U15" i="4" s="1"/>
  <c r="U14" i="4"/>
  <c r="S14" i="4"/>
  <c r="R14" i="4"/>
  <c r="Q14" i="4"/>
  <c r="P14" i="4"/>
  <c r="E14" i="4"/>
  <c r="T14" i="4" s="1"/>
  <c r="U13" i="4"/>
  <c r="T13" i="4"/>
  <c r="S13" i="4"/>
  <c r="R13" i="4"/>
  <c r="Q13" i="4"/>
  <c r="P13" i="4"/>
  <c r="E13" i="4"/>
  <c r="U12" i="4"/>
  <c r="S12" i="4"/>
  <c r="R12" i="4"/>
  <c r="Q12" i="4"/>
  <c r="P12" i="4"/>
  <c r="E12" i="4"/>
  <c r="T12" i="4" s="1"/>
  <c r="S11" i="4"/>
  <c r="R11" i="4"/>
  <c r="Q11" i="4"/>
  <c r="P11" i="4"/>
  <c r="E11" i="4"/>
  <c r="U11" i="4" s="1"/>
  <c r="S10" i="4"/>
  <c r="R10" i="4"/>
  <c r="Q10" i="4"/>
  <c r="Q9" i="4" s="1"/>
  <c r="P10" i="4"/>
  <c r="E10" i="4"/>
  <c r="S9" i="4"/>
  <c r="R9" i="4"/>
  <c r="R8" i="4"/>
  <c r="S64" i="3"/>
  <c r="R64" i="3"/>
  <c r="Q64" i="3"/>
  <c r="P64" i="3"/>
  <c r="E64" i="3"/>
  <c r="U64" i="3" s="1"/>
  <c r="U63" i="3"/>
  <c r="T63" i="3"/>
  <c r="S63" i="3"/>
  <c r="R63" i="3"/>
  <c r="Q63" i="3"/>
  <c r="Q62" i="3" s="1"/>
  <c r="P63" i="3"/>
  <c r="E63" i="3"/>
  <c r="S62" i="3"/>
  <c r="R62" i="3"/>
  <c r="S60" i="3"/>
  <c r="R60" i="3"/>
  <c r="Q60" i="3"/>
  <c r="P60" i="3"/>
  <c r="E60" i="3"/>
  <c r="U60" i="3" s="1"/>
  <c r="S59" i="3"/>
  <c r="R59" i="3"/>
  <c r="Q59" i="3"/>
  <c r="P59" i="3"/>
  <c r="E59" i="3"/>
  <c r="U59" i="3" s="1"/>
  <c r="S58" i="3"/>
  <c r="R58" i="3"/>
  <c r="Q58" i="3"/>
  <c r="P58" i="3"/>
  <c r="E58" i="3"/>
  <c r="U58" i="3" s="1"/>
  <c r="S57" i="3"/>
  <c r="R57" i="3"/>
  <c r="Q57" i="3"/>
  <c r="P57" i="3"/>
  <c r="E57" i="3"/>
  <c r="S56" i="3"/>
  <c r="R56" i="3"/>
  <c r="U55" i="3"/>
  <c r="S55" i="3"/>
  <c r="R55" i="3"/>
  <c r="Q55" i="3"/>
  <c r="P55" i="3"/>
  <c r="E55" i="3"/>
  <c r="T55" i="3" s="1"/>
  <c r="S54" i="3"/>
  <c r="R54" i="3"/>
  <c r="Q54" i="3"/>
  <c r="P54" i="3"/>
  <c r="E54" i="3"/>
  <c r="S53" i="3"/>
  <c r="R53" i="3"/>
  <c r="Q53" i="3"/>
  <c r="P53" i="3"/>
  <c r="E53" i="3"/>
  <c r="U53" i="3" s="1"/>
  <c r="S52" i="3"/>
  <c r="R52" i="3"/>
  <c r="Q52" i="3"/>
  <c r="P52" i="3"/>
  <c r="E52" i="3"/>
  <c r="T52" i="3" s="1"/>
  <c r="S51" i="3"/>
  <c r="R51" i="3"/>
  <c r="Q51" i="3"/>
  <c r="P51" i="3"/>
  <c r="E51" i="3"/>
  <c r="U51" i="3" s="1"/>
  <c r="S50" i="3"/>
  <c r="R50" i="3"/>
  <c r="Q50" i="3"/>
  <c r="P50" i="3"/>
  <c r="E50" i="3"/>
  <c r="U49" i="3"/>
  <c r="T49" i="3"/>
  <c r="S49" i="3"/>
  <c r="R49" i="3"/>
  <c r="Q49" i="3"/>
  <c r="P49" i="3"/>
  <c r="E49" i="3"/>
  <c r="T48" i="3"/>
  <c r="S48" i="3"/>
  <c r="R48" i="3"/>
  <c r="Q48" i="3"/>
  <c r="P48" i="3"/>
  <c r="E48" i="3"/>
  <c r="U48" i="3" s="1"/>
  <c r="S47" i="3"/>
  <c r="R47" i="3"/>
  <c r="Q47" i="3"/>
  <c r="P47" i="3"/>
  <c r="T47" i="3" s="1"/>
  <c r="E47" i="3"/>
  <c r="U47" i="3" s="1"/>
  <c r="S46" i="3"/>
  <c r="R46" i="3"/>
  <c r="Q46" i="3"/>
  <c r="P46" i="3"/>
  <c r="E46" i="3"/>
  <c r="T46" i="3" s="1"/>
  <c r="S45" i="3"/>
  <c r="R45" i="3"/>
  <c r="Q45" i="3"/>
  <c r="P45" i="3"/>
  <c r="E45" i="3"/>
  <c r="S44" i="3"/>
  <c r="R44" i="3"/>
  <c r="S43" i="3"/>
  <c r="R43" i="3"/>
  <c r="S42" i="3"/>
  <c r="R42" i="3"/>
  <c r="Q42" i="3"/>
  <c r="P42" i="3"/>
  <c r="E42" i="3"/>
  <c r="T42" i="3" s="1"/>
  <c r="S41" i="3"/>
  <c r="R41" i="3"/>
  <c r="Q41" i="3"/>
  <c r="P41" i="3"/>
  <c r="E41" i="3"/>
  <c r="U41" i="3" s="1"/>
  <c r="S40" i="3"/>
  <c r="R40" i="3"/>
  <c r="Q40" i="3"/>
  <c r="P40" i="3"/>
  <c r="E40" i="3"/>
  <c r="T40" i="3" s="1"/>
  <c r="S39" i="3"/>
  <c r="R39" i="3"/>
  <c r="Q39" i="3"/>
  <c r="P39" i="3"/>
  <c r="E39" i="3"/>
  <c r="U39" i="3" s="1"/>
  <c r="S38" i="3"/>
  <c r="R38" i="3"/>
  <c r="Q38" i="3"/>
  <c r="P38" i="3"/>
  <c r="E38" i="3"/>
  <c r="U38" i="3" s="1"/>
  <c r="S37" i="3"/>
  <c r="R37" i="3"/>
  <c r="Q37" i="3"/>
  <c r="P37" i="3"/>
  <c r="E37" i="3"/>
  <c r="T36" i="3"/>
  <c r="S36" i="3"/>
  <c r="R36" i="3"/>
  <c r="Q36" i="3"/>
  <c r="P36" i="3"/>
  <c r="E36" i="3"/>
  <c r="S35" i="3"/>
  <c r="R35" i="3"/>
  <c r="Q35" i="3"/>
  <c r="P35" i="3"/>
  <c r="E35" i="3"/>
  <c r="U35" i="3" s="1"/>
  <c r="S34" i="3"/>
  <c r="R34" i="3"/>
  <c r="Q34" i="3"/>
  <c r="P34" i="3"/>
  <c r="E34" i="3"/>
  <c r="S33" i="3"/>
  <c r="R33" i="3"/>
  <c r="Q33" i="3"/>
  <c r="P33" i="3"/>
  <c r="E33" i="3"/>
  <c r="U33" i="3" s="1"/>
  <c r="U32" i="3"/>
  <c r="S32" i="3"/>
  <c r="R32" i="3"/>
  <c r="Q32" i="3"/>
  <c r="P32" i="3"/>
  <c r="E32" i="3"/>
  <c r="T32" i="3" s="1"/>
  <c r="S31" i="3"/>
  <c r="R31" i="3"/>
  <c r="Q31" i="3"/>
  <c r="P31" i="3"/>
  <c r="T31" i="3" s="1"/>
  <c r="E31" i="3"/>
  <c r="U31" i="3" s="1"/>
  <c r="T30" i="3"/>
  <c r="S30" i="3"/>
  <c r="R30" i="3"/>
  <c r="Q30" i="3"/>
  <c r="P30" i="3"/>
  <c r="E30" i="3"/>
  <c r="U30" i="3" s="1"/>
  <c r="S29" i="3"/>
  <c r="R29" i="3"/>
  <c r="Q29" i="3"/>
  <c r="P29" i="3"/>
  <c r="E29" i="3"/>
  <c r="U29" i="3" s="1"/>
  <c r="S28" i="3"/>
  <c r="R28" i="3"/>
  <c r="S27" i="3"/>
  <c r="R27" i="3"/>
  <c r="Q27" i="3"/>
  <c r="P27" i="3"/>
  <c r="E27" i="3"/>
  <c r="U26" i="3"/>
  <c r="T26" i="3"/>
  <c r="S26" i="3"/>
  <c r="R26" i="3"/>
  <c r="Q26" i="3"/>
  <c r="P26" i="3"/>
  <c r="E26" i="3"/>
  <c r="S25" i="3"/>
  <c r="R25" i="3"/>
  <c r="Q25" i="3"/>
  <c r="P25" i="3"/>
  <c r="E25" i="3"/>
  <c r="U24" i="3"/>
  <c r="S24" i="3"/>
  <c r="R24" i="3"/>
  <c r="Q24" i="3"/>
  <c r="P24" i="3"/>
  <c r="E24" i="3"/>
  <c r="T24" i="3" s="1"/>
  <c r="U23" i="3"/>
  <c r="T23" i="3"/>
  <c r="S23" i="3"/>
  <c r="R23" i="3"/>
  <c r="Q23" i="3"/>
  <c r="P23" i="3"/>
  <c r="E23" i="3"/>
  <c r="S22" i="3"/>
  <c r="R22" i="3"/>
  <c r="Q22" i="3"/>
  <c r="P22" i="3"/>
  <c r="E22" i="3"/>
  <c r="U22" i="3" s="1"/>
  <c r="S21" i="3"/>
  <c r="R21" i="3"/>
  <c r="Q21" i="3"/>
  <c r="P21" i="3"/>
  <c r="E21" i="3"/>
  <c r="T21" i="3" s="1"/>
  <c r="S20" i="3"/>
  <c r="R20" i="3"/>
  <c r="Q20" i="3"/>
  <c r="P20" i="3"/>
  <c r="E20" i="3"/>
  <c r="U20" i="3" s="1"/>
  <c r="S19" i="3"/>
  <c r="R19" i="3"/>
  <c r="Q19" i="3"/>
  <c r="P19" i="3"/>
  <c r="E19" i="3"/>
  <c r="T19" i="3" s="1"/>
  <c r="S18" i="3"/>
  <c r="R18" i="3"/>
  <c r="Q18" i="3"/>
  <c r="P18" i="3"/>
  <c r="E18" i="3"/>
  <c r="U18" i="3" s="1"/>
  <c r="U17" i="3"/>
  <c r="T17" i="3"/>
  <c r="S17" i="3"/>
  <c r="R17" i="3"/>
  <c r="Q17" i="3"/>
  <c r="P17" i="3"/>
  <c r="E17" i="3"/>
  <c r="S16" i="3"/>
  <c r="R16" i="3"/>
  <c r="Q16" i="3"/>
  <c r="P16" i="3"/>
  <c r="E16" i="3"/>
  <c r="S15" i="3"/>
  <c r="R15" i="3"/>
  <c r="Q15" i="3"/>
  <c r="P15" i="3"/>
  <c r="E15" i="3"/>
  <c r="U15" i="3" s="1"/>
  <c r="S14" i="3"/>
  <c r="R14" i="3"/>
  <c r="Q14" i="3"/>
  <c r="P14" i="3"/>
  <c r="E14" i="3"/>
  <c r="U14" i="3" s="1"/>
  <c r="S13" i="3"/>
  <c r="R13" i="3"/>
  <c r="Q13" i="3"/>
  <c r="P13" i="3"/>
  <c r="E13" i="3"/>
  <c r="T13" i="3" s="1"/>
  <c r="S12" i="3"/>
  <c r="R12" i="3"/>
  <c r="Q12" i="3"/>
  <c r="P12" i="3"/>
  <c r="E12" i="3"/>
  <c r="U12" i="3" s="1"/>
  <c r="S11" i="3"/>
  <c r="R11" i="3"/>
  <c r="Q11" i="3"/>
  <c r="P11" i="3"/>
  <c r="E11" i="3"/>
  <c r="S10" i="3"/>
  <c r="R10" i="3"/>
  <c r="Q10" i="3"/>
  <c r="P10" i="3"/>
  <c r="E10" i="3"/>
  <c r="S9" i="3"/>
  <c r="R9" i="3"/>
  <c r="S64" i="2"/>
  <c r="R64" i="2"/>
  <c r="Q64" i="2"/>
  <c r="P64" i="2"/>
  <c r="E64" i="2"/>
  <c r="T64" i="2" s="1"/>
  <c r="S63" i="2"/>
  <c r="R63" i="2"/>
  <c r="Q63" i="2"/>
  <c r="P63" i="2"/>
  <c r="E63" i="2"/>
  <c r="U63" i="2" s="1"/>
  <c r="S62" i="2"/>
  <c r="R62" i="2"/>
  <c r="S60" i="2"/>
  <c r="R60" i="2"/>
  <c r="Q60" i="2"/>
  <c r="P60" i="2"/>
  <c r="E60" i="2"/>
  <c r="T60" i="2" s="1"/>
  <c r="U59" i="2"/>
  <c r="T59" i="2"/>
  <c r="S59" i="2"/>
  <c r="R59" i="2"/>
  <c r="Q59" i="2"/>
  <c r="P59" i="2"/>
  <c r="E59" i="2"/>
  <c r="S58" i="2"/>
  <c r="R58" i="2"/>
  <c r="Q58" i="2"/>
  <c r="P58" i="2"/>
  <c r="E58" i="2"/>
  <c r="U58" i="2" s="1"/>
  <c r="U57" i="2"/>
  <c r="T57" i="2"/>
  <c r="S57" i="2"/>
  <c r="R57" i="2"/>
  <c r="Q57" i="2"/>
  <c r="P57" i="2"/>
  <c r="E57" i="2"/>
  <c r="S56" i="2"/>
  <c r="R56" i="2"/>
  <c r="S55" i="2"/>
  <c r="R55" i="2"/>
  <c r="Q55" i="2"/>
  <c r="P55" i="2"/>
  <c r="E55" i="2"/>
  <c r="S54" i="2"/>
  <c r="R54" i="2"/>
  <c r="Q54" i="2"/>
  <c r="P54" i="2"/>
  <c r="E54" i="2"/>
  <c r="T54" i="2" s="1"/>
  <c r="U53" i="2"/>
  <c r="T53" i="2"/>
  <c r="S53" i="2"/>
  <c r="R53" i="2"/>
  <c r="Q53" i="2"/>
  <c r="P53" i="2"/>
  <c r="E53" i="2"/>
  <c r="S52" i="2"/>
  <c r="R52" i="2"/>
  <c r="Q52" i="2"/>
  <c r="P52" i="2"/>
  <c r="E52" i="2"/>
  <c r="U52" i="2" s="1"/>
  <c r="T51" i="2"/>
  <c r="S51" i="2"/>
  <c r="R51" i="2"/>
  <c r="Q51" i="2"/>
  <c r="P51" i="2"/>
  <c r="E51" i="2"/>
  <c r="U51" i="2" s="1"/>
  <c r="S50" i="2"/>
  <c r="R50" i="2"/>
  <c r="Q50" i="2"/>
  <c r="P50" i="2"/>
  <c r="E50" i="2"/>
  <c r="U50" i="2" s="1"/>
  <c r="S49" i="2"/>
  <c r="R49" i="2"/>
  <c r="Q49" i="2"/>
  <c r="P49" i="2"/>
  <c r="E49" i="2"/>
  <c r="T49" i="2" s="1"/>
  <c r="S48" i="2"/>
  <c r="R48" i="2"/>
  <c r="Q48" i="2"/>
  <c r="P48" i="2"/>
  <c r="E48" i="2"/>
  <c r="U48" i="2" s="1"/>
  <c r="U47" i="2"/>
  <c r="S47" i="2"/>
  <c r="R47" i="2"/>
  <c r="Q47" i="2"/>
  <c r="P47" i="2"/>
  <c r="E47" i="2"/>
  <c r="S46" i="2"/>
  <c r="R46" i="2"/>
  <c r="Q46" i="2"/>
  <c r="P46" i="2"/>
  <c r="E46" i="2"/>
  <c r="S45" i="2"/>
  <c r="R45" i="2"/>
  <c r="Q45" i="2"/>
  <c r="P45" i="2"/>
  <c r="E45" i="2"/>
  <c r="U45" i="2" s="1"/>
  <c r="S44" i="2"/>
  <c r="S42" i="2"/>
  <c r="R42" i="2"/>
  <c r="Q42" i="2"/>
  <c r="P42" i="2"/>
  <c r="E42" i="2"/>
  <c r="U42" i="2" s="1"/>
  <c r="T41" i="2"/>
  <c r="S41" i="2"/>
  <c r="R41" i="2"/>
  <c r="Q41" i="2"/>
  <c r="P41" i="2"/>
  <c r="E41" i="2"/>
  <c r="U41" i="2" s="1"/>
  <c r="S40" i="2"/>
  <c r="R40" i="2"/>
  <c r="Q40" i="2"/>
  <c r="P40" i="2"/>
  <c r="E40" i="2"/>
  <c r="U40" i="2" s="1"/>
  <c r="S39" i="2"/>
  <c r="R39" i="2"/>
  <c r="Q39" i="2"/>
  <c r="P39" i="2"/>
  <c r="E39" i="2"/>
  <c r="T39" i="2" s="1"/>
  <c r="S38" i="2"/>
  <c r="R38" i="2"/>
  <c r="Q38" i="2"/>
  <c r="P38" i="2"/>
  <c r="E38" i="2"/>
  <c r="U38" i="2" s="1"/>
  <c r="U37" i="2"/>
  <c r="S37" i="2"/>
  <c r="R37" i="2"/>
  <c r="Q37" i="2"/>
  <c r="P37" i="2"/>
  <c r="E37" i="2"/>
  <c r="T37" i="2" s="1"/>
  <c r="U36" i="2"/>
  <c r="T36" i="2"/>
  <c r="S36" i="2"/>
  <c r="R36" i="2"/>
  <c r="Q36" i="2"/>
  <c r="P36" i="2"/>
  <c r="E36" i="2"/>
  <c r="S35" i="2"/>
  <c r="R35" i="2"/>
  <c r="Q35" i="2"/>
  <c r="P35" i="2"/>
  <c r="E35" i="2"/>
  <c r="T35" i="2" s="1"/>
  <c r="S34" i="2"/>
  <c r="R34" i="2"/>
  <c r="Q34" i="2"/>
  <c r="U34" i="2" s="1"/>
  <c r="P34" i="2"/>
  <c r="T34" i="2" s="1"/>
  <c r="E34" i="2"/>
  <c r="S33" i="2"/>
  <c r="R33" i="2"/>
  <c r="Q33" i="2"/>
  <c r="U33" i="2" s="1"/>
  <c r="P33" i="2"/>
  <c r="E33" i="2"/>
  <c r="S32" i="2"/>
  <c r="R32" i="2"/>
  <c r="Q32" i="2"/>
  <c r="P32" i="2"/>
  <c r="E32" i="2"/>
  <c r="U32" i="2" s="1"/>
  <c r="S31" i="2"/>
  <c r="R31" i="2"/>
  <c r="Q31" i="2"/>
  <c r="P31" i="2"/>
  <c r="E31" i="2"/>
  <c r="T31" i="2" s="1"/>
  <c r="S30" i="2"/>
  <c r="R30" i="2"/>
  <c r="Q30" i="2"/>
  <c r="P30" i="2"/>
  <c r="E30" i="2"/>
  <c r="U30" i="2" s="1"/>
  <c r="S29" i="2"/>
  <c r="R29" i="2"/>
  <c r="Q29" i="2"/>
  <c r="P29" i="2"/>
  <c r="E29" i="2"/>
  <c r="T29" i="2" s="1"/>
  <c r="S28" i="2"/>
  <c r="R28" i="2"/>
  <c r="S27" i="2"/>
  <c r="R27" i="2"/>
  <c r="Q27" i="2"/>
  <c r="P27" i="2"/>
  <c r="E27" i="2"/>
  <c r="U27" i="2" s="1"/>
  <c r="S26" i="2"/>
  <c r="R26" i="2"/>
  <c r="Q26" i="2"/>
  <c r="P26" i="2"/>
  <c r="E26" i="2"/>
  <c r="T26" i="2" s="1"/>
  <c r="S25" i="2"/>
  <c r="R25" i="2"/>
  <c r="Q25" i="2"/>
  <c r="P25" i="2"/>
  <c r="E25" i="2"/>
  <c r="U25" i="2" s="1"/>
  <c r="S24" i="2"/>
  <c r="R24" i="2"/>
  <c r="Q24" i="2"/>
  <c r="P24" i="2"/>
  <c r="E24" i="2"/>
  <c r="U23" i="2"/>
  <c r="T23" i="2"/>
  <c r="S23" i="2"/>
  <c r="R23" i="2"/>
  <c r="Q23" i="2"/>
  <c r="P23" i="2"/>
  <c r="E23" i="2"/>
  <c r="S22" i="2"/>
  <c r="R22" i="2"/>
  <c r="Q22" i="2"/>
  <c r="P22" i="2"/>
  <c r="E22" i="2"/>
  <c r="U21" i="2"/>
  <c r="T21" i="2"/>
  <c r="S21" i="2"/>
  <c r="R21" i="2"/>
  <c r="Q21" i="2"/>
  <c r="P21" i="2"/>
  <c r="E21" i="2"/>
  <c r="U20" i="2"/>
  <c r="S20" i="2"/>
  <c r="R20" i="2"/>
  <c r="Q20" i="2"/>
  <c r="P20" i="2"/>
  <c r="E20" i="2"/>
  <c r="T20" i="2" s="1"/>
  <c r="S19" i="2"/>
  <c r="R19" i="2"/>
  <c r="Q19" i="2"/>
  <c r="P19" i="2"/>
  <c r="E19" i="2"/>
  <c r="U19" i="2" s="1"/>
  <c r="S18" i="2"/>
  <c r="R18" i="2"/>
  <c r="Q18" i="2"/>
  <c r="P18" i="2"/>
  <c r="E18" i="2"/>
  <c r="T18" i="2" s="1"/>
  <c r="S17" i="2"/>
  <c r="R17" i="2"/>
  <c r="Q17" i="2"/>
  <c r="P17" i="2"/>
  <c r="E17" i="2"/>
  <c r="U17" i="2" s="1"/>
  <c r="U16" i="2"/>
  <c r="S16" i="2"/>
  <c r="R16" i="2"/>
  <c r="Q16" i="2"/>
  <c r="P16" i="2"/>
  <c r="E16" i="2"/>
  <c r="T16" i="2" s="1"/>
  <c r="S15" i="2"/>
  <c r="R15" i="2"/>
  <c r="Q15" i="2"/>
  <c r="P15" i="2"/>
  <c r="E15" i="2"/>
  <c r="U15" i="2" s="1"/>
  <c r="U14" i="2"/>
  <c r="T14" i="2"/>
  <c r="S14" i="2"/>
  <c r="R14" i="2"/>
  <c r="Q14" i="2"/>
  <c r="P14" i="2"/>
  <c r="E14" i="2"/>
  <c r="S13" i="2"/>
  <c r="R13" i="2"/>
  <c r="Q13" i="2"/>
  <c r="P13" i="2"/>
  <c r="E13" i="2"/>
  <c r="S12" i="2"/>
  <c r="R12" i="2"/>
  <c r="Q12" i="2"/>
  <c r="P12" i="2"/>
  <c r="E12" i="2"/>
  <c r="U12" i="2" s="1"/>
  <c r="S11" i="2"/>
  <c r="R11" i="2"/>
  <c r="Q11" i="2"/>
  <c r="P11" i="2"/>
  <c r="E11" i="2"/>
  <c r="U11" i="2" s="1"/>
  <c r="S10" i="2"/>
  <c r="R10" i="2"/>
  <c r="Q10" i="2"/>
  <c r="P10" i="2"/>
  <c r="E10" i="2"/>
  <c r="S9" i="2"/>
  <c r="R9" i="2"/>
  <c r="S64" i="1"/>
  <c r="R64" i="1"/>
  <c r="Q64" i="1"/>
  <c r="P64" i="1"/>
  <c r="E64" i="1"/>
  <c r="U64" i="1" s="1"/>
  <c r="S63" i="1"/>
  <c r="R63" i="1"/>
  <c r="Q63" i="1"/>
  <c r="P63" i="1"/>
  <c r="P62" i="1" s="1"/>
  <c r="T62" i="1" s="1"/>
  <c r="E63" i="1"/>
  <c r="E62" i="1" s="1"/>
  <c r="S62" i="1"/>
  <c r="R62" i="1"/>
  <c r="S60" i="1"/>
  <c r="R60" i="1"/>
  <c r="Q60" i="1"/>
  <c r="P60" i="1"/>
  <c r="E60" i="1"/>
  <c r="U60" i="1" s="1"/>
  <c r="S59" i="1"/>
  <c r="R59" i="1"/>
  <c r="Q59" i="1"/>
  <c r="P59" i="1"/>
  <c r="E59" i="1"/>
  <c r="T59" i="1" s="1"/>
  <c r="S58" i="1"/>
  <c r="R58" i="1"/>
  <c r="Q58" i="1"/>
  <c r="P58" i="1"/>
  <c r="E58" i="1"/>
  <c r="U58" i="1" s="1"/>
  <c r="U57" i="1"/>
  <c r="S57" i="1"/>
  <c r="R57" i="1"/>
  <c r="Q57" i="1"/>
  <c r="P57" i="1"/>
  <c r="E57" i="1"/>
  <c r="T57" i="1" s="1"/>
  <c r="S56" i="1"/>
  <c r="R56" i="1"/>
  <c r="S55" i="1"/>
  <c r="R55" i="1"/>
  <c r="Q55" i="1"/>
  <c r="P55" i="1"/>
  <c r="E55" i="1"/>
  <c r="S54" i="1"/>
  <c r="R54" i="1"/>
  <c r="Q54" i="1"/>
  <c r="P54" i="1"/>
  <c r="E54" i="1"/>
  <c r="S53" i="1"/>
  <c r="R53" i="1"/>
  <c r="Q53" i="1"/>
  <c r="P53" i="1"/>
  <c r="E53" i="1"/>
  <c r="U53" i="1" s="1"/>
  <c r="S52" i="1"/>
  <c r="R52" i="1"/>
  <c r="Q52" i="1"/>
  <c r="P52" i="1"/>
  <c r="E52" i="1"/>
  <c r="T52" i="1" s="1"/>
  <c r="U51" i="1"/>
  <c r="S51" i="1"/>
  <c r="R51" i="1"/>
  <c r="Q51" i="1"/>
  <c r="P51" i="1"/>
  <c r="E51" i="1"/>
  <c r="T51" i="1" s="1"/>
  <c r="S50" i="1"/>
  <c r="R50" i="1"/>
  <c r="Q50" i="1"/>
  <c r="P50" i="1"/>
  <c r="E50" i="1"/>
  <c r="S49" i="1"/>
  <c r="R49" i="1"/>
  <c r="Q49" i="1"/>
  <c r="P49" i="1"/>
  <c r="E49" i="1"/>
  <c r="T49" i="1" s="1"/>
  <c r="S48" i="1"/>
  <c r="R48" i="1"/>
  <c r="Q48" i="1"/>
  <c r="P48" i="1"/>
  <c r="E48" i="1"/>
  <c r="U48" i="1" s="1"/>
  <c r="S47" i="1"/>
  <c r="R47" i="1"/>
  <c r="Q47" i="1"/>
  <c r="P47" i="1"/>
  <c r="E47" i="1"/>
  <c r="S46" i="1"/>
  <c r="R46" i="1"/>
  <c r="Q46" i="1"/>
  <c r="P46" i="1"/>
  <c r="E46" i="1"/>
  <c r="T46" i="1" s="1"/>
  <c r="S45" i="1"/>
  <c r="R45" i="1"/>
  <c r="Q45" i="1"/>
  <c r="P45" i="1"/>
  <c r="E45" i="1"/>
  <c r="U45" i="1" s="1"/>
  <c r="S44" i="1"/>
  <c r="R44" i="1"/>
  <c r="S43" i="1"/>
  <c r="R43" i="1"/>
  <c r="S42" i="1"/>
  <c r="R42" i="1"/>
  <c r="Q42" i="1"/>
  <c r="P42" i="1"/>
  <c r="E42" i="1"/>
  <c r="S41" i="1"/>
  <c r="R41" i="1"/>
  <c r="Q41" i="1"/>
  <c r="P41" i="1"/>
  <c r="E41" i="1"/>
  <c r="U41" i="1" s="1"/>
  <c r="S40" i="1"/>
  <c r="R40" i="1"/>
  <c r="Q40" i="1"/>
  <c r="P40" i="1"/>
  <c r="E40" i="1"/>
  <c r="U40" i="1" s="1"/>
  <c r="T39" i="1"/>
  <c r="S39" i="1"/>
  <c r="R39" i="1"/>
  <c r="Q39" i="1"/>
  <c r="P39" i="1"/>
  <c r="E39" i="1"/>
  <c r="U39" i="1" s="1"/>
  <c r="U38" i="1"/>
  <c r="T38" i="1"/>
  <c r="S38" i="1"/>
  <c r="R38" i="1"/>
  <c r="Q38" i="1"/>
  <c r="P38" i="1"/>
  <c r="E38" i="1"/>
  <c r="S37" i="1"/>
  <c r="R37" i="1"/>
  <c r="Q37" i="1"/>
  <c r="P37" i="1"/>
  <c r="E37" i="1"/>
  <c r="U37" i="1" s="1"/>
  <c r="S36" i="1"/>
  <c r="R36" i="1"/>
  <c r="Q36" i="1"/>
  <c r="P36" i="1"/>
  <c r="E36" i="1"/>
  <c r="T36" i="1" s="1"/>
  <c r="S35" i="1"/>
  <c r="R35" i="1"/>
  <c r="Q35" i="1"/>
  <c r="P35" i="1"/>
  <c r="E35" i="1"/>
  <c r="U35" i="1" s="1"/>
  <c r="U34" i="1"/>
  <c r="S34" i="1"/>
  <c r="R34" i="1"/>
  <c r="Q34" i="1"/>
  <c r="P34" i="1"/>
  <c r="E34" i="1"/>
  <c r="S33" i="1"/>
  <c r="R33" i="1"/>
  <c r="Q33" i="1"/>
  <c r="U33" i="1" s="1"/>
  <c r="P33" i="1"/>
  <c r="E33" i="1"/>
  <c r="U32" i="1"/>
  <c r="T32" i="1"/>
  <c r="S32" i="1"/>
  <c r="R32" i="1"/>
  <c r="Q32" i="1"/>
  <c r="P32" i="1"/>
  <c r="E32" i="1"/>
  <c r="U31" i="1"/>
  <c r="S31" i="1"/>
  <c r="R31" i="1"/>
  <c r="Q31" i="1"/>
  <c r="P31" i="1"/>
  <c r="E31" i="1"/>
  <c r="S30" i="1"/>
  <c r="R30" i="1"/>
  <c r="Q30" i="1"/>
  <c r="P30" i="1"/>
  <c r="E30" i="1"/>
  <c r="T30" i="1" s="1"/>
  <c r="S29" i="1"/>
  <c r="R29" i="1"/>
  <c r="Q29" i="1"/>
  <c r="P29" i="1"/>
  <c r="E29" i="1"/>
  <c r="S28" i="1"/>
  <c r="R28" i="1"/>
  <c r="S27" i="1"/>
  <c r="R27" i="1"/>
  <c r="Q27" i="1"/>
  <c r="P27" i="1"/>
  <c r="E27" i="1"/>
  <c r="U26" i="1"/>
  <c r="T26" i="1"/>
  <c r="S26" i="1"/>
  <c r="R26" i="1"/>
  <c r="Q26" i="1"/>
  <c r="P26" i="1"/>
  <c r="E26" i="1"/>
  <c r="T25" i="1"/>
  <c r="S25" i="1"/>
  <c r="R25" i="1"/>
  <c r="Q25" i="1"/>
  <c r="P25" i="1"/>
  <c r="E25" i="1"/>
  <c r="S24" i="1"/>
  <c r="R24" i="1"/>
  <c r="Q24" i="1"/>
  <c r="P24" i="1"/>
  <c r="E24" i="1"/>
  <c r="U24" i="1" s="1"/>
  <c r="S23" i="1"/>
  <c r="R23" i="1"/>
  <c r="Q23" i="1"/>
  <c r="P23" i="1"/>
  <c r="E23" i="1"/>
  <c r="S22" i="1"/>
  <c r="R22" i="1"/>
  <c r="Q22" i="1"/>
  <c r="P22" i="1"/>
  <c r="E22" i="1"/>
  <c r="U22" i="1" s="1"/>
  <c r="U21" i="1"/>
  <c r="S21" i="1"/>
  <c r="R21" i="1"/>
  <c r="Q21" i="1"/>
  <c r="P21" i="1"/>
  <c r="E21" i="1"/>
  <c r="T21" i="1" s="1"/>
  <c r="T20" i="1"/>
  <c r="S20" i="1"/>
  <c r="R20" i="1"/>
  <c r="Q20" i="1"/>
  <c r="P20" i="1"/>
  <c r="E20" i="1"/>
  <c r="U20" i="1" s="1"/>
  <c r="S19" i="1"/>
  <c r="R19" i="1"/>
  <c r="Q19" i="1"/>
  <c r="P19" i="1"/>
  <c r="E19" i="1"/>
  <c r="U19" i="1" s="1"/>
  <c r="S18" i="1"/>
  <c r="R18" i="1"/>
  <c r="Q18" i="1"/>
  <c r="P18" i="1"/>
  <c r="E18" i="1"/>
  <c r="U18" i="1" s="1"/>
  <c r="S17" i="1"/>
  <c r="R17" i="1"/>
  <c r="Q17" i="1"/>
  <c r="P17" i="1"/>
  <c r="E17" i="1"/>
  <c r="T17" i="1" s="1"/>
  <c r="S16" i="1"/>
  <c r="R16" i="1"/>
  <c r="Q16" i="1"/>
  <c r="P16" i="1"/>
  <c r="E16" i="1"/>
  <c r="S15" i="1"/>
  <c r="R15" i="1"/>
  <c r="Q15" i="1"/>
  <c r="P15" i="1"/>
  <c r="E15" i="1"/>
  <c r="T15" i="1" s="1"/>
  <c r="S14" i="1"/>
  <c r="R14" i="1"/>
  <c r="Q14" i="1"/>
  <c r="P14" i="1"/>
  <c r="E14" i="1"/>
  <c r="U14" i="1" s="1"/>
  <c r="U13" i="1"/>
  <c r="S13" i="1"/>
  <c r="R13" i="1"/>
  <c r="Q13" i="1"/>
  <c r="P13" i="1"/>
  <c r="E13" i="1"/>
  <c r="T13" i="1" s="1"/>
  <c r="U12" i="1"/>
  <c r="S12" i="1"/>
  <c r="R12" i="1"/>
  <c r="Q12" i="1"/>
  <c r="P12" i="1"/>
  <c r="E12" i="1"/>
  <c r="S11" i="1"/>
  <c r="R11" i="1"/>
  <c r="Q11" i="1"/>
  <c r="P11" i="1"/>
  <c r="E11" i="1"/>
  <c r="U11" i="1" s="1"/>
  <c r="S10" i="1"/>
  <c r="R10" i="1"/>
  <c r="Q10" i="1"/>
  <c r="P10" i="1"/>
  <c r="E10" i="1"/>
  <c r="S9" i="1"/>
  <c r="R9" i="1"/>
  <c r="U54" i="34" l="1"/>
  <c r="T54" i="34"/>
  <c r="U24" i="56"/>
  <c r="T24" i="56"/>
  <c r="U47" i="16"/>
  <c r="T47" i="16"/>
  <c r="U10" i="4"/>
  <c r="T10" i="4"/>
  <c r="U57" i="4"/>
  <c r="T57" i="4"/>
  <c r="T16" i="31"/>
  <c r="U16" i="31"/>
  <c r="T33" i="1"/>
  <c r="U11" i="17"/>
  <c r="T11" i="17"/>
  <c r="U31" i="24"/>
  <c r="T31" i="24"/>
  <c r="U24" i="37"/>
  <c r="T24" i="37"/>
  <c r="U30" i="43"/>
  <c r="T30" i="43"/>
  <c r="T16" i="56"/>
  <c r="U16" i="56"/>
  <c r="U17" i="9"/>
  <c r="T17" i="9"/>
  <c r="U60" i="11"/>
  <c r="T60" i="11"/>
  <c r="U57" i="36"/>
  <c r="T57" i="36"/>
  <c r="U25" i="3"/>
  <c r="T25" i="3"/>
  <c r="U24" i="8"/>
  <c r="T24" i="8"/>
  <c r="U59" i="8"/>
  <c r="T59" i="8"/>
  <c r="U17" i="11"/>
  <c r="T17" i="11"/>
  <c r="U39" i="12"/>
  <c r="T39" i="12"/>
  <c r="T40" i="22"/>
  <c r="U40" i="22"/>
  <c r="U59" i="24"/>
  <c r="T59" i="24"/>
  <c r="T12" i="49"/>
  <c r="U12" i="49"/>
  <c r="U57" i="7"/>
  <c r="T57" i="7"/>
  <c r="U25" i="11"/>
  <c r="T25" i="11"/>
  <c r="T18" i="14"/>
  <c r="U18" i="14"/>
  <c r="T22" i="14"/>
  <c r="U22" i="14"/>
  <c r="U55" i="18"/>
  <c r="T55" i="18"/>
  <c r="T27" i="24"/>
  <c r="U27" i="24"/>
  <c r="U36" i="24"/>
  <c r="T36" i="24"/>
  <c r="T25" i="26"/>
  <c r="U25" i="26"/>
  <c r="U35" i="28"/>
  <c r="T35" i="28"/>
  <c r="U26" i="30"/>
  <c r="T26" i="30"/>
  <c r="U31" i="30"/>
  <c r="T31" i="30"/>
  <c r="T45" i="30"/>
  <c r="U45" i="30"/>
  <c r="U20" i="47"/>
  <c r="T20" i="47"/>
  <c r="T22" i="30"/>
  <c r="U22" i="30"/>
  <c r="U53" i="36"/>
  <c r="T53" i="36"/>
  <c r="U17" i="1"/>
  <c r="T34" i="1"/>
  <c r="T42" i="1"/>
  <c r="U42" i="1"/>
  <c r="T17" i="5"/>
  <c r="U17" i="5"/>
  <c r="U17" i="6"/>
  <c r="T17" i="6"/>
  <c r="U32" i="6"/>
  <c r="U31" i="12"/>
  <c r="U27" i="28"/>
  <c r="T27" i="28"/>
  <c r="U47" i="32"/>
  <c r="T47" i="32"/>
  <c r="E62" i="46"/>
  <c r="U62" i="46" s="1"/>
  <c r="T63" i="46"/>
  <c r="U27" i="4"/>
  <c r="T27" i="4"/>
  <c r="U47" i="18"/>
  <c r="T47" i="18"/>
  <c r="T23" i="28"/>
  <c r="U23" i="28"/>
  <c r="T60" i="29"/>
  <c r="U60" i="29"/>
  <c r="T14" i="30"/>
  <c r="U14" i="30"/>
  <c r="T10" i="46"/>
  <c r="U10" i="46"/>
  <c r="T37" i="47"/>
  <c r="U37" i="47"/>
  <c r="U31" i="4"/>
  <c r="U14" i="7"/>
  <c r="T14" i="7"/>
  <c r="U26" i="9"/>
  <c r="T26" i="9"/>
  <c r="E62" i="9"/>
  <c r="U62" i="9" s="1"/>
  <c r="U63" i="9"/>
  <c r="T63" i="9"/>
  <c r="Q28" i="16"/>
  <c r="T32" i="22"/>
  <c r="U32" i="22"/>
  <c r="T30" i="26"/>
  <c r="U30" i="26"/>
  <c r="U10" i="1"/>
  <c r="T10" i="1"/>
  <c r="T33" i="2"/>
  <c r="U59" i="5"/>
  <c r="T59" i="5"/>
  <c r="Q9" i="7"/>
  <c r="U47" i="8"/>
  <c r="T47" i="8"/>
  <c r="U55" i="8"/>
  <c r="T55" i="8"/>
  <c r="U59" i="10"/>
  <c r="T59" i="10"/>
  <c r="U16" i="18"/>
  <c r="T16" i="18"/>
  <c r="U24" i="24"/>
  <c r="T24" i="24"/>
  <c r="T47" i="45"/>
  <c r="U47" i="45"/>
  <c r="U45" i="7"/>
  <c r="T45" i="7"/>
  <c r="T24" i="10"/>
  <c r="U24" i="10"/>
  <c r="U63" i="11"/>
  <c r="T63" i="11"/>
  <c r="U15" i="14"/>
  <c r="T15" i="14"/>
  <c r="T20" i="24"/>
  <c r="U20" i="24"/>
  <c r="T46" i="25"/>
  <c r="U46" i="25"/>
  <c r="T57" i="27"/>
  <c r="U57" i="27"/>
  <c r="U31" i="36"/>
  <c r="Q9" i="41"/>
  <c r="U13" i="42"/>
  <c r="T13" i="42"/>
  <c r="U21" i="42"/>
  <c r="T21" i="42"/>
  <c r="U30" i="1"/>
  <c r="U54" i="2"/>
  <c r="T31" i="1"/>
  <c r="T24" i="2"/>
  <c r="U24" i="2"/>
  <c r="T55" i="2"/>
  <c r="U55" i="2"/>
  <c r="U47" i="5"/>
  <c r="T47" i="5"/>
  <c r="U39" i="9"/>
  <c r="T39" i="9"/>
  <c r="U51" i="10"/>
  <c r="T51" i="10"/>
  <c r="T55" i="15"/>
  <c r="U55" i="15"/>
  <c r="U53" i="21"/>
  <c r="T53" i="21"/>
  <c r="U30" i="32"/>
  <c r="T30" i="32"/>
  <c r="U46" i="2"/>
  <c r="T46" i="2"/>
  <c r="U27" i="7"/>
  <c r="T27" i="7"/>
  <c r="T23" i="1"/>
  <c r="U38" i="8"/>
  <c r="T38" i="8"/>
  <c r="T47" i="10"/>
  <c r="U47" i="10"/>
  <c r="U26" i="13"/>
  <c r="T26" i="13"/>
  <c r="U37" i="19"/>
  <c r="T37" i="19"/>
  <c r="T26" i="21"/>
  <c r="U26" i="21"/>
  <c r="T31" i="21"/>
  <c r="U31" i="21"/>
  <c r="T12" i="24"/>
  <c r="U12" i="24"/>
  <c r="U51" i="25"/>
  <c r="T51" i="25"/>
  <c r="T54" i="44"/>
  <c r="U54" i="44"/>
  <c r="U51" i="63"/>
  <c r="T51" i="63"/>
  <c r="U10" i="3"/>
  <c r="T10" i="3"/>
  <c r="U18" i="6"/>
  <c r="T18" i="6"/>
  <c r="U17" i="8"/>
  <c r="T17" i="8"/>
  <c r="T55" i="10"/>
  <c r="U55" i="10"/>
  <c r="U27" i="1"/>
  <c r="U13" i="2"/>
  <c r="T13" i="2"/>
  <c r="T23" i="7"/>
  <c r="U23" i="7"/>
  <c r="U22" i="13"/>
  <c r="T22" i="13"/>
  <c r="U22" i="45"/>
  <c r="T22" i="45"/>
  <c r="T46" i="44"/>
  <c r="U46" i="44"/>
  <c r="T26" i="58"/>
  <c r="U26" i="58"/>
  <c r="T42" i="10"/>
  <c r="U42" i="10"/>
  <c r="U33" i="25"/>
  <c r="T33" i="25"/>
  <c r="T48" i="39"/>
  <c r="U48" i="39"/>
  <c r="T54" i="57"/>
  <c r="U54" i="57"/>
  <c r="T46" i="7"/>
  <c r="U46" i="7"/>
  <c r="T26" i="8"/>
  <c r="U26" i="8"/>
  <c r="U32" i="9"/>
  <c r="T32" i="9"/>
  <c r="T11" i="3"/>
  <c r="U11" i="3"/>
  <c r="U54" i="3"/>
  <c r="T54" i="3"/>
  <c r="U55" i="5"/>
  <c r="U32" i="7"/>
  <c r="P56" i="8"/>
  <c r="U54" i="11"/>
  <c r="T54" i="11"/>
  <c r="E28" i="12"/>
  <c r="T22" i="17"/>
  <c r="U22" i="17"/>
  <c r="T45" i="17"/>
  <c r="U45" i="17"/>
  <c r="U16" i="35"/>
  <c r="T16" i="35"/>
  <c r="T46" i="49"/>
  <c r="U46" i="49"/>
  <c r="U30" i="15"/>
  <c r="T30" i="15"/>
  <c r="U53" i="23"/>
  <c r="T53" i="23"/>
  <c r="T12" i="1"/>
  <c r="U16" i="1"/>
  <c r="T27" i="1"/>
  <c r="U50" i="1"/>
  <c r="T50" i="1"/>
  <c r="U46" i="3"/>
  <c r="T50" i="3"/>
  <c r="U50" i="3"/>
  <c r="U15" i="5"/>
  <c r="T15" i="5"/>
  <c r="E44" i="6"/>
  <c r="U45" i="8"/>
  <c r="T45" i="8"/>
  <c r="U20" i="9"/>
  <c r="T20" i="9"/>
  <c r="T40" i="11"/>
  <c r="U40" i="11"/>
  <c r="U46" i="11"/>
  <c r="T46" i="11"/>
  <c r="T50" i="11"/>
  <c r="U50" i="11"/>
  <c r="T14" i="17"/>
  <c r="U14" i="17"/>
  <c r="U21" i="23"/>
  <c r="T21" i="23"/>
  <c r="T30" i="23"/>
  <c r="U30" i="23"/>
  <c r="T12" i="35"/>
  <c r="U12" i="35"/>
  <c r="T24" i="44"/>
  <c r="U24" i="44"/>
  <c r="U47" i="15"/>
  <c r="T47" i="15"/>
  <c r="U40" i="57"/>
  <c r="T40" i="57"/>
  <c r="U16" i="3"/>
  <c r="T16" i="3"/>
  <c r="P44" i="6"/>
  <c r="T31" i="10"/>
  <c r="U35" i="10"/>
  <c r="T35" i="10"/>
  <c r="T22" i="15"/>
  <c r="U22" i="15"/>
  <c r="U26" i="15"/>
  <c r="T26" i="15"/>
  <c r="U25" i="19"/>
  <c r="T25" i="19"/>
  <c r="T37" i="44"/>
  <c r="U37" i="44"/>
  <c r="T23" i="57"/>
  <c r="U23" i="57"/>
  <c r="U26" i="27"/>
  <c r="T26" i="27"/>
  <c r="T55" i="31"/>
  <c r="U55" i="31"/>
  <c r="U22" i="2"/>
  <c r="T22" i="2"/>
  <c r="P56" i="5"/>
  <c r="U20" i="7"/>
  <c r="U23" i="8"/>
  <c r="T23" i="8"/>
  <c r="U57" i="12"/>
  <c r="T57" i="12"/>
  <c r="U10" i="27"/>
  <c r="T10" i="27"/>
  <c r="U20" i="31"/>
  <c r="T20" i="31"/>
  <c r="T32" i="37"/>
  <c r="U32" i="37"/>
  <c r="Q44" i="37"/>
  <c r="T12" i="44"/>
  <c r="U12" i="44"/>
  <c r="T41" i="56"/>
  <c r="U41" i="56"/>
  <c r="U23" i="21"/>
  <c r="T23" i="21"/>
  <c r="U34" i="23"/>
  <c r="T34" i="23"/>
  <c r="T50" i="57"/>
  <c r="U50" i="57"/>
  <c r="U37" i="3"/>
  <c r="T37" i="3"/>
  <c r="U39" i="6"/>
  <c r="T55" i="16"/>
  <c r="U55" i="16"/>
  <c r="U19" i="17"/>
  <c r="T19" i="17"/>
  <c r="U55" i="26"/>
  <c r="T55" i="26"/>
  <c r="U16" i="9"/>
  <c r="U10" i="15"/>
  <c r="T10" i="17"/>
  <c r="T16" i="25"/>
  <c r="T36" i="25"/>
  <c r="U36" i="25"/>
  <c r="T13" i="27"/>
  <c r="U13" i="27"/>
  <c r="T13" i="39"/>
  <c r="U17" i="39"/>
  <c r="U33" i="40"/>
  <c r="T37" i="40"/>
  <c r="U24" i="42"/>
  <c r="T24" i="42"/>
  <c r="T13" i="43"/>
  <c r="U13" i="43"/>
  <c r="T55" i="51"/>
  <c r="U22" i="58"/>
  <c r="T22" i="58"/>
  <c r="U46" i="62"/>
  <c r="T46" i="62"/>
  <c r="U25" i="65"/>
  <c r="T53" i="65"/>
  <c r="U53" i="65"/>
  <c r="T27" i="67"/>
  <c r="U12" i="70"/>
  <c r="T12" i="70"/>
  <c r="U51" i="70"/>
  <c r="T51" i="70"/>
  <c r="U47" i="82"/>
  <c r="T47" i="82"/>
  <c r="U23" i="91"/>
  <c r="T23" i="91"/>
  <c r="U17" i="82"/>
  <c r="T17" i="82"/>
  <c r="U21" i="89"/>
  <c r="T21" i="89"/>
  <c r="T39" i="104"/>
  <c r="U39" i="104"/>
  <c r="T17" i="23"/>
  <c r="U17" i="23"/>
  <c r="P44" i="24"/>
  <c r="T31" i="29"/>
  <c r="U18" i="30"/>
  <c r="T18" i="30"/>
  <c r="T53" i="30"/>
  <c r="U53" i="30"/>
  <c r="T14" i="33"/>
  <c r="U14" i="33"/>
  <c r="T40" i="37"/>
  <c r="U40" i="37"/>
  <c r="T45" i="41"/>
  <c r="U45" i="41"/>
  <c r="T57" i="43"/>
  <c r="U57" i="43"/>
  <c r="T63" i="43"/>
  <c r="U63" i="43"/>
  <c r="U38" i="45"/>
  <c r="T38" i="45"/>
  <c r="U12" i="47"/>
  <c r="T12" i="47"/>
  <c r="U46" i="47"/>
  <c r="T46" i="47"/>
  <c r="T36" i="49"/>
  <c r="U36" i="49"/>
  <c r="T42" i="51"/>
  <c r="U42" i="51"/>
  <c r="T57" i="51"/>
  <c r="U57" i="51"/>
  <c r="U20" i="54"/>
  <c r="T20" i="54"/>
  <c r="U22" i="55"/>
  <c r="T22" i="55"/>
  <c r="U14" i="58"/>
  <c r="T14" i="58"/>
  <c r="T55" i="62"/>
  <c r="U55" i="62"/>
  <c r="U60" i="63"/>
  <c r="T60" i="63"/>
  <c r="U23" i="84"/>
  <c r="T23" i="84"/>
  <c r="U59" i="87"/>
  <c r="T59" i="87"/>
  <c r="T16" i="47"/>
  <c r="U16" i="47"/>
  <c r="U54" i="50"/>
  <c r="T54" i="50"/>
  <c r="T12" i="56"/>
  <c r="U12" i="56"/>
  <c r="U24" i="63"/>
  <c r="T24" i="63"/>
  <c r="T14" i="65"/>
  <c r="U14" i="65"/>
  <c r="T27" i="84"/>
  <c r="U27" i="84"/>
  <c r="T63" i="23"/>
  <c r="U63" i="23"/>
  <c r="T64" i="30"/>
  <c r="U64" i="30"/>
  <c r="U48" i="40"/>
  <c r="T48" i="40"/>
  <c r="U40" i="41"/>
  <c r="T40" i="41"/>
  <c r="U48" i="43"/>
  <c r="T48" i="43"/>
  <c r="T47" i="52"/>
  <c r="U47" i="52"/>
  <c r="T27" i="53"/>
  <c r="U27" i="53"/>
  <c r="T10" i="58"/>
  <c r="U20" i="63"/>
  <c r="T20" i="63"/>
  <c r="T31" i="68"/>
  <c r="U31" i="68"/>
  <c r="U54" i="81"/>
  <c r="T54" i="81"/>
  <c r="U59" i="81"/>
  <c r="T59" i="81"/>
  <c r="U59" i="68"/>
  <c r="T59" i="68"/>
  <c r="U46" i="81"/>
  <c r="T46" i="81"/>
  <c r="T42" i="54"/>
  <c r="U42" i="54"/>
  <c r="T21" i="60"/>
  <c r="U21" i="60"/>
  <c r="U47" i="62"/>
  <c r="T47" i="62"/>
  <c r="U24" i="71"/>
  <c r="T24" i="71"/>
  <c r="U12" i="74"/>
  <c r="T12" i="74"/>
  <c r="U62" i="1"/>
  <c r="E62" i="7"/>
  <c r="U62" i="7" s="1"/>
  <c r="E62" i="12"/>
  <c r="T62" i="12" s="1"/>
  <c r="E56" i="29"/>
  <c r="T56" i="29" s="1"/>
  <c r="T23" i="30"/>
  <c r="U16" i="34"/>
  <c r="T16" i="34"/>
  <c r="U59" i="37"/>
  <c r="T59" i="37"/>
  <c r="T31" i="39"/>
  <c r="U31" i="40"/>
  <c r="T31" i="40"/>
  <c r="U32" i="41"/>
  <c r="T32" i="41"/>
  <c r="T31" i="46"/>
  <c r="U31" i="46"/>
  <c r="U30" i="51"/>
  <c r="T30" i="51"/>
  <c r="T37" i="52"/>
  <c r="U37" i="52"/>
  <c r="T20" i="57"/>
  <c r="U20" i="57"/>
  <c r="T41" i="57"/>
  <c r="U41" i="57"/>
  <c r="U60" i="58"/>
  <c r="T60" i="58"/>
  <c r="T20" i="64"/>
  <c r="U47" i="64"/>
  <c r="T47" i="64"/>
  <c r="T26" i="65"/>
  <c r="U23" i="68"/>
  <c r="T23" i="68"/>
  <c r="U18" i="69"/>
  <c r="T18" i="69"/>
  <c r="U25" i="79"/>
  <c r="T25" i="79"/>
  <c r="T37" i="15"/>
  <c r="U53" i="17"/>
  <c r="T38" i="18"/>
  <c r="U38" i="18"/>
  <c r="U17" i="19"/>
  <c r="T21" i="19"/>
  <c r="U11" i="22"/>
  <c r="U27" i="22"/>
  <c r="T57" i="23"/>
  <c r="U24" i="34"/>
  <c r="T24" i="34"/>
  <c r="U59" i="34"/>
  <c r="T59" i="34"/>
  <c r="T24" i="35"/>
  <c r="U36" i="55"/>
  <c r="T36" i="55"/>
  <c r="T37" i="56"/>
  <c r="U32" i="57"/>
  <c r="U36" i="57"/>
  <c r="T17" i="60"/>
  <c r="U17" i="60"/>
  <c r="U25" i="61"/>
  <c r="T25" i="61"/>
  <c r="U20" i="64"/>
  <c r="U24" i="64"/>
  <c r="T24" i="64"/>
  <c r="T60" i="64"/>
  <c r="U60" i="64"/>
  <c r="U18" i="66"/>
  <c r="T18" i="66"/>
  <c r="U21" i="67"/>
  <c r="T21" i="67"/>
  <c r="U19" i="68"/>
  <c r="T19" i="68"/>
  <c r="P44" i="48"/>
  <c r="U21" i="51"/>
  <c r="T25" i="51"/>
  <c r="Q62" i="1"/>
  <c r="U12" i="22"/>
  <c r="T12" i="22"/>
  <c r="U16" i="22"/>
  <c r="T27" i="30"/>
  <c r="U27" i="30"/>
  <c r="U26" i="32"/>
  <c r="T26" i="32"/>
  <c r="U55" i="32"/>
  <c r="U27" i="36"/>
  <c r="T27" i="36"/>
  <c r="U32" i="36"/>
  <c r="T32" i="36"/>
  <c r="U31" i="43"/>
  <c r="T31" i="43"/>
  <c r="U24" i="50"/>
  <c r="T24" i="50"/>
  <c r="U37" i="50"/>
  <c r="T37" i="50"/>
  <c r="T12" i="54"/>
  <c r="U54" i="55"/>
  <c r="T54" i="55"/>
  <c r="E56" i="56"/>
  <c r="U56" i="56" s="1"/>
  <c r="U26" i="60"/>
  <c r="T26" i="60"/>
  <c r="T16" i="62"/>
  <c r="U16" i="62"/>
  <c r="T12" i="64"/>
  <c r="U12" i="64"/>
  <c r="T23" i="88"/>
  <c r="U23" i="88"/>
  <c r="T55" i="19"/>
  <c r="T47" i="26"/>
  <c r="U31" i="29"/>
  <c r="P56" i="29"/>
  <c r="U51" i="32"/>
  <c r="U20" i="35"/>
  <c r="U15" i="39"/>
  <c r="T15" i="39"/>
  <c r="T23" i="17"/>
  <c r="T34" i="3"/>
  <c r="T16" i="10"/>
  <c r="T16" i="12"/>
  <c r="U23" i="17"/>
  <c r="T30" i="18"/>
  <c r="U30" i="18"/>
  <c r="T16" i="24"/>
  <c r="T21" i="25"/>
  <c r="U10" i="26"/>
  <c r="T14" i="26"/>
  <c r="T34" i="26"/>
  <c r="U27" i="29"/>
  <c r="T23" i="36"/>
  <c r="U23" i="36"/>
  <c r="T45" i="36"/>
  <c r="T16" i="37"/>
  <c r="U59" i="44"/>
  <c r="U31" i="48"/>
  <c r="T31" i="48"/>
  <c r="T20" i="49"/>
  <c r="U52" i="49"/>
  <c r="T52" i="49"/>
  <c r="T46" i="50"/>
  <c r="U10" i="51"/>
  <c r="T10" i="51"/>
  <c r="U57" i="52"/>
  <c r="T57" i="52"/>
  <c r="U30" i="54"/>
  <c r="T30" i="54"/>
  <c r="T34" i="54"/>
  <c r="U34" i="54"/>
  <c r="U63" i="56"/>
  <c r="T63" i="56"/>
  <c r="U31" i="60"/>
  <c r="T31" i="60"/>
  <c r="U57" i="62"/>
  <c r="T57" i="62"/>
  <c r="U63" i="63"/>
  <c r="T63" i="63"/>
  <c r="T14" i="66"/>
  <c r="U14" i="66"/>
  <c r="T17" i="73"/>
  <c r="T39" i="73"/>
  <c r="U39" i="73"/>
  <c r="U39" i="82"/>
  <c r="T39" i="82"/>
  <c r="U34" i="91"/>
  <c r="T34" i="91"/>
  <c r="T40" i="33"/>
  <c r="U40" i="33"/>
  <c r="T57" i="38"/>
  <c r="U57" i="38"/>
  <c r="E62" i="38"/>
  <c r="U62" i="38" s="1"/>
  <c r="T63" i="38"/>
  <c r="U36" i="39"/>
  <c r="T36" i="39"/>
  <c r="U20" i="41"/>
  <c r="T20" i="41"/>
  <c r="U23" i="45"/>
  <c r="T23" i="45"/>
  <c r="U22" i="60"/>
  <c r="T22" i="60"/>
  <c r="T10" i="66"/>
  <c r="U10" i="66"/>
  <c r="U32" i="66"/>
  <c r="T32" i="66"/>
  <c r="Q56" i="2"/>
  <c r="U15" i="11"/>
  <c r="T15" i="11"/>
  <c r="E9" i="31"/>
  <c r="U20" i="33"/>
  <c r="T20" i="33"/>
  <c r="P56" i="42"/>
  <c r="U27" i="43"/>
  <c r="T27" i="43"/>
  <c r="P56" i="45"/>
  <c r="E62" i="45"/>
  <c r="U62" i="45" s="1"/>
  <c r="U23" i="48"/>
  <c r="T23" i="48"/>
  <c r="U59" i="48"/>
  <c r="T59" i="48"/>
  <c r="U13" i="49"/>
  <c r="T13" i="49"/>
  <c r="U64" i="60"/>
  <c r="T64" i="60"/>
  <c r="U16" i="64"/>
  <c r="T33" i="64"/>
  <c r="T52" i="74"/>
  <c r="U52" i="74"/>
  <c r="T37" i="75"/>
  <c r="U37" i="75"/>
  <c r="U59" i="89"/>
  <c r="T59" i="89"/>
  <c r="T13" i="90"/>
  <c r="U13" i="90"/>
  <c r="T63" i="1"/>
  <c r="T23" i="20"/>
  <c r="U23" i="20"/>
  <c r="P62" i="38"/>
  <c r="P28" i="1"/>
  <c r="T12" i="2"/>
  <c r="T45" i="2"/>
  <c r="T59" i="3"/>
  <c r="E28" i="4"/>
  <c r="U45" i="4"/>
  <c r="T16" i="5"/>
  <c r="U37" i="6"/>
  <c r="T13" i="7"/>
  <c r="T16" i="8"/>
  <c r="U31" i="8"/>
  <c r="Q44" i="8"/>
  <c r="T25" i="9"/>
  <c r="T23" i="10"/>
  <c r="U52" i="10"/>
  <c r="U12" i="12"/>
  <c r="U36" i="12"/>
  <c r="E62" i="14"/>
  <c r="U62" i="14" s="1"/>
  <c r="Q62" i="16"/>
  <c r="U18" i="18"/>
  <c r="T18" i="18"/>
  <c r="U10" i="19"/>
  <c r="T30" i="19"/>
  <c r="T11" i="21"/>
  <c r="T15" i="21"/>
  <c r="T27" i="21"/>
  <c r="U46" i="21"/>
  <c r="T46" i="21"/>
  <c r="U23" i="23"/>
  <c r="T23" i="23"/>
  <c r="T45" i="23"/>
  <c r="T31" i="27"/>
  <c r="U33" i="28"/>
  <c r="T45" i="28"/>
  <c r="U50" i="28"/>
  <c r="T50" i="28"/>
  <c r="T16" i="29"/>
  <c r="U36" i="29"/>
  <c r="U40" i="29"/>
  <c r="U49" i="29"/>
  <c r="T53" i="29"/>
  <c r="U17" i="31"/>
  <c r="T21" i="31"/>
  <c r="U47" i="31"/>
  <c r="T10" i="32"/>
  <c r="U15" i="32"/>
  <c r="T15" i="32"/>
  <c r="U45" i="33"/>
  <c r="U13" i="35"/>
  <c r="T17" i="35"/>
  <c r="Q62" i="38"/>
  <c r="T39" i="43"/>
  <c r="T13" i="44"/>
  <c r="T21" i="44"/>
  <c r="U47" i="44"/>
  <c r="U39" i="45"/>
  <c r="U13" i="47"/>
  <c r="U53" i="52"/>
  <c r="T53" i="52"/>
  <c r="T33" i="53"/>
  <c r="U21" i="54"/>
  <c r="U26" i="54"/>
  <c r="T26" i="54"/>
  <c r="T23" i="55"/>
  <c r="T37" i="55"/>
  <c r="U37" i="55"/>
  <c r="T46" i="55"/>
  <c r="T51" i="57"/>
  <c r="U24" i="58"/>
  <c r="T24" i="58"/>
  <c r="T19" i="66"/>
  <c r="U19" i="66"/>
  <c r="T49" i="66"/>
  <c r="T54" i="66"/>
  <c r="U54" i="66"/>
  <c r="U41" i="68"/>
  <c r="T41" i="68"/>
  <c r="U48" i="74"/>
  <c r="T48" i="74"/>
  <c r="U29" i="87"/>
  <c r="T29" i="87"/>
  <c r="U25" i="1"/>
  <c r="P9" i="7"/>
  <c r="E56" i="8"/>
  <c r="T56" i="8" s="1"/>
  <c r="P56" i="18"/>
  <c r="T62" i="26"/>
  <c r="T46" i="28"/>
  <c r="U46" i="28"/>
  <c r="U12" i="33"/>
  <c r="T12" i="33"/>
  <c r="U33" i="36"/>
  <c r="T33" i="36"/>
  <c r="T22" i="54"/>
  <c r="U22" i="54"/>
  <c r="U52" i="57"/>
  <c r="T52" i="57"/>
  <c r="T53" i="63"/>
  <c r="U53" i="63"/>
  <c r="U32" i="82"/>
  <c r="T32" i="82"/>
  <c r="T21" i="98"/>
  <c r="U21" i="98"/>
  <c r="U31" i="100"/>
  <c r="T31" i="100"/>
  <c r="T34" i="35"/>
  <c r="U34" i="35"/>
  <c r="E62" i="35"/>
  <c r="U62" i="35" s="1"/>
  <c r="U63" i="35"/>
  <c r="T63" i="35"/>
  <c r="U46" i="40"/>
  <c r="T46" i="40"/>
  <c r="U22" i="44"/>
  <c r="T22" i="44"/>
  <c r="T13" i="62"/>
  <c r="U13" i="62"/>
  <c r="T12" i="95"/>
  <c r="U12" i="95"/>
  <c r="U47" i="95"/>
  <c r="T47" i="95"/>
  <c r="Q56" i="15"/>
  <c r="U31" i="16"/>
  <c r="T31" i="16"/>
  <c r="T51" i="17"/>
  <c r="U51" i="17"/>
  <c r="Q56" i="18"/>
  <c r="U59" i="23"/>
  <c r="T59" i="23"/>
  <c r="T49" i="26"/>
  <c r="U49" i="26"/>
  <c r="U34" i="34"/>
  <c r="T34" i="34"/>
  <c r="E9" i="47"/>
  <c r="T32" i="48"/>
  <c r="U32" i="48"/>
  <c r="T53" i="49"/>
  <c r="U53" i="49"/>
  <c r="U13" i="50"/>
  <c r="T13" i="50"/>
  <c r="U14" i="52"/>
  <c r="T14" i="52"/>
  <c r="T23" i="70"/>
  <c r="U23" i="70"/>
  <c r="T54" i="1"/>
  <c r="T27" i="3"/>
  <c r="T40" i="9"/>
  <c r="T45" i="10"/>
  <c r="T40" i="12"/>
  <c r="U23" i="16"/>
  <c r="P44" i="16"/>
  <c r="U63" i="16"/>
  <c r="U33" i="17"/>
  <c r="T46" i="17"/>
  <c r="T59" i="17"/>
  <c r="U22" i="18"/>
  <c r="T31" i="18"/>
  <c r="U48" i="18"/>
  <c r="U26" i="19"/>
  <c r="T34" i="19"/>
  <c r="U48" i="19"/>
  <c r="T57" i="19"/>
  <c r="T45" i="20"/>
  <c r="T53" i="20"/>
  <c r="U22" i="25"/>
  <c r="T26" i="25"/>
  <c r="T34" i="25"/>
  <c r="T57" i="26"/>
  <c r="U64" i="27"/>
  <c r="T46" i="29"/>
  <c r="U30" i="31"/>
  <c r="U36" i="32"/>
  <c r="T36" i="32"/>
  <c r="T10" i="34"/>
  <c r="U46" i="36"/>
  <c r="U51" i="36"/>
  <c r="T51" i="36"/>
  <c r="U55" i="37"/>
  <c r="U31" i="38"/>
  <c r="T31" i="38"/>
  <c r="T48" i="38"/>
  <c r="T53" i="38"/>
  <c r="U53" i="38"/>
  <c r="U59" i="40"/>
  <c r="T59" i="40"/>
  <c r="T12" i="41"/>
  <c r="U31" i="42"/>
  <c r="U25" i="53"/>
  <c r="T25" i="53"/>
  <c r="U10" i="56"/>
  <c r="T10" i="56"/>
  <c r="T23" i="60"/>
  <c r="U23" i="60"/>
  <c r="T55" i="69"/>
  <c r="U55" i="69"/>
  <c r="T54" i="92"/>
  <c r="U54" i="92"/>
  <c r="T26" i="93"/>
  <c r="U26" i="93"/>
  <c r="E62" i="8"/>
  <c r="U33" i="10"/>
  <c r="T23" i="18"/>
  <c r="U31" i="18"/>
  <c r="P62" i="18"/>
  <c r="U55" i="27"/>
  <c r="T55" i="27"/>
  <c r="P28" i="30"/>
  <c r="T31" i="31"/>
  <c r="T22" i="34"/>
  <c r="T58" i="42"/>
  <c r="U58" i="42"/>
  <c r="U45" i="54"/>
  <c r="T30" i="58"/>
  <c r="U30" i="58"/>
  <c r="T45" i="61"/>
  <c r="U45" i="61"/>
  <c r="T22" i="93"/>
  <c r="U22" i="93"/>
  <c r="U25" i="107"/>
  <c r="T25" i="107"/>
  <c r="U38" i="107"/>
  <c r="T38" i="107"/>
  <c r="P62" i="22"/>
  <c r="U12" i="23"/>
  <c r="T12" i="23"/>
  <c r="T24" i="23"/>
  <c r="U24" i="23"/>
  <c r="E56" i="24"/>
  <c r="U56" i="24" s="1"/>
  <c r="T15" i="25"/>
  <c r="U15" i="25"/>
  <c r="U55" i="43"/>
  <c r="T55" i="43"/>
  <c r="T22" i="49"/>
  <c r="U22" i="49"/>
  <c r="U16" i="51"/>
  <c r="T16" i="51"/>
  <c r="U45" i="62"/>
  <c r="T45" i="62"/>
  <c r="T26" i="71"/>
  <c r="U26" i="71"/>
  <c r="U33" i="72"/>
  <c r="T33" i="72"/>
  <c r="T14" i="74"/>
  <c r="U54" i="76"/>
  <c r="T54" i="76"/>
  <c r="U53" i="80"/>
  <c r="T53" i="80"/>
  <c r="U54" i="91"/>
  <c r="T54" i="91"/>
  <c r="U45" i="94"/>
  <c r="T45" i="94"/>
  <c r="P62" i="5"/>
  <c r="T45" i="49"/>
  <c r="U45" i="49"/>
  <c r="T41" i="60"/>
  <c r="U41" i="60"/>
  <c r="U17" i="21"/>
  <c r="T17" i="21"/>
  <c r="Q62" i="22"/>
  <c r="U37" i="43"/>
  <c r="T37" i="43"/>
  <c r="T14" i="71"/>
  <c r="U14" i="71"/>
  <c r="T24" i="14"/>
  <c r="U19" i="16"/>
  <c r="T53" i="18"/>
  <c r="U31" i="19"/>
  <c r="T12" i="20"/>
  <c r="T20" i="20"/>
  <c r="U33" i="23"/>
  <c r="T37" i="23"/>
  <c r="U37" i="23"/>
  <c r="U63" i="26"/>
  <c r="U20" i="27"/>
  <c r="T32" i="27"/>
  <c r="T10" i="29"/>
  <c r="U10" i="29"/>
  <c r="T25" i="29"/>
  <c r="T22" i="31"/>
  <c r="T20" i="32"/>
  <c r="U20" i="32"/>
  <c r="P56" i="34"/>
  <c r="E62" i="34"/>
  <c r="U62" i="34" s="1"/>
  <c r="T12" i="36"/>
  <c r="U37" i="36"/>
  <c r="U26" i="37"/>
  <c r="T54" i="39"/>
  <c r="E62" i="41"/>
  <c r="T62" i="41" s="1"/>
  <c r="Q28" i="43"/>
  <c r="T33" i="43"/>
  <c r="U33" i="43"/>
  <c r="E62" i="50"/>
  <c r="U62" i="50" s="1"/>
  <c r="U63" i="50"/>
  <c r="T12" i="51"/>
  <c r="U12" i="51"/>
  <c r="T17" i="53"/>
  <c r="T10" i="54"/>
  <c r="U29" i="55"/>
  <c r="U34" i="55"/>
  <c r="T34" i="55"/>
  <c r="U54" i="56"/>
  <c r="T54" i="56"/>
  <c r="T32" i="60"/>
  <c r="T59" i="62"/>
  <c r="U59" i="62"/>
  <c r="T10" i="64"/>
  <c r="U47" i="66"/>
  <c r="T47" i="66"/>
  <c r="T29" i="68"/>
  <c r="U47" i="73"/>
  <c r="T47" i="73"/>
  <c r="U21" i="78"/>
  <c r="T21" i="78"/>
  <c r="T25" i="78"/>
  <c r="U25" i="78"/>
  <c r="U36" i="92"/>
  <c r="T36" i="92"/>
  <c r="U22" i="94"/>
  <c r="T22" i="94"/>
  <c r="U14" i="29"/>
  <c r="T14" i="29"/>
  <c r="U34" i="41"/>
  <c r="T34" i="41"/>
  <c r="U27" i="61"/>
  <c r="T27" i="61"/>
  <c r="U46" i="63"/>
  <c r="T46" i="63"/>
  <c r="T58" i="64"/>
  <c r="U58" i="64"/>
  <c r="T55" i="73"/>
  <c r="U55" i="73"/>
  <c r="E9" i="2"/>
  <c r="U55" i="1"/>
  <c r="U27" i="3"/>
  <c r="E56" i="6"/>
  <c r="U56" i="6" s="1"/>
  <c r="U59" i="7"/>
  <c r="U29" i="10"/>
  <c r="T48" i="11"/>
  <c r="T21" i="12"/>
  <c r="T33" i="12"/>
  <c r="T54" i="14"/>
  <c r="T13" i="15"/>
  <c r="U45" i="15"/>
  <c r="U53" i="15"/>
  <c r="T63" i="15"/>
  <c r="T23" i="16"/>
  <c r="U34" i="17"/>
  <c r="T34" i="17"/>
  <c r="T45" i="18"/>
  <c r="U63" i="18"/>
  <c r="U37" i="21"/>
  <c r="T22" i="22"/>
  <c r="U57" i="22"/>
  <c r="Q62" i="24"/>
  <c r="T36" i="26"/>
  <c r="T21" i="27"/>
  <c r="U21" i="27"/>
  <c r="U37" i="28"/>
  <c r="U30" i="30"/>
  <c r="T30" i="30"/>
  <c r="U30" i="34"/>
  <c r="T26" i="35"/>
  <c r="U21" i="36"/>
  <c r="T21" i="36"/>
  <c r="U53" i="37"/>
  <c r="T53" i="37"/>
  <c r="Q62" i="37"/>
  <c r="U37" i="39"/>
  <c r="U26" i="41"/>
  <c r="T26" i="41"/>
  <c r="P62" i="41"/>
  <c r="T16" i="43"/>
  <c r="U57" i="44"/>
  <c r="T26" i="49"/>
  <c r="T22" i="52"/>
  <c r="U27" i="52"/>
  <c r="T27" i="52"/>
  <c r="T30" i="55"/>
  <c r="U30" i="55"/>
  <c r="U46" i="56"/>
  <c r="T46" i="56"/>
  <c r="T58" i="57"/>
  <c r="U58" i="57"/>
  <c r="T24" i="60"/>
  <c r="U24" i="60"/>
  <c r="T33" i="60"/>
  <c r="U33" i="60"/>
  <c r="U10" i="71"/>
  <c r="T10" i="71"/>
  <c r="U34" i="85"/>
  <c r="T34" i="85"/>
  <c r="U24" i="32"/>
  <c r="T24" i="32"/>
  <c r="E62" i="37"/>
  <c r="U62" i="37" s="1"/>
  <c r="T63" i="37"/>
  <c r="U47" i="1"/>
  <c r="T47" i="2"/>
  <c r="U36" i="3"/>
  <c r="U16" i="6"/>
  <c r="U19" i="6"/>
  <c r="T38" i="6"/>
  <c r="P62" i="6"/>
  <c r="U31" i="7"/>
  <c r="U22" i="8"/>
  <c r="T63" i="8"/>
  <c r="T50" i="13"/>
  <c r="U49" i="15"/>
  <c r="U23" i="18"/>
  <c r="T27" i="19"/>
  <c r="U46" i="20"/>
  <c r="U54" i="20"/>
  <c r="U22" i="22"/>
  <c r="U34" i="22"/>
  <c r="T63" i="22"/>
  <c r="T10" i="24"/>
  <c r="T11" i="25"/>
  <c r="U23" i="25"/>
  <c r="U35" i="25"/>
  <c r="T16" i="26"/>
  <c r="U17" i="27"/>
  <c r="T17" i="27"/>
  <c r="T33" i="30"/>
  <c r="T35" i="31"/>
  <c r="T53" i="31"/>
  <c r="U22" i="34"/>
  <c r="T31" i="34"/>
  <c r="T13" i="36"/>
  <c r="U13" i="36"/>
  <c r="U36" i="37"/>
  <c r="T34" i="39"/>
  <c r="T22" i="41"/>
  <c r="U22" i="41"/>
  <c r="T52" i="41"/>
  <c r="U12" i="43"/>
  <c r="U17" i="43"/>
  <c r="T17" i="43"/>
  <c r="U24" i="48"/>
  <c r="U14" i="49"/>
  <c r="T49" i="50"/>
  <c r="U49" i="50"/>
  <c r="T23" i="52"/>
  <c r="U23" i="52"/>
  <c r="T10" i="53"/>
  <c r="U10" i="53"/>
  <c r="T55" i="53"/>
  <c r="T13" i="55"/>
  <c r="T10" i="57"/>
  <c r="T10" i="62"/>
  <c r="U10" i="62"/>
  <c r="T32" i="63"/>
  <c r="U32" i="63"/>
  <c r="U11" i="83"/>
  <c r="T11" i="83"/>
  <c r="U15" i="83"/>
  <c r="T15" i="83"/>
  <c r="U27" i="91"/>
  <c r="T27" i="91"/>
  <c r="U32" i="91"/>
  <c r="T32" i="91"/>
  <c r="U46" i="91"/>
  <c r="T46" i="91"/>
  <c r="U17" i="77"/>
  <c r="T17" i="77"/>
  <c r="U50" i="85"/>
  <c r="T50" i="85"/>
  <c r="U27" i="88"/>
  <c r="T27" i="88"/>
  <c r="U40" i="88"/>
  <c r="T40" i="88"/>
  <c r="T54" i="88"/>
  <c r="U54" i="88"/>
  <c r="U55" i="105"/>
  <c r="T55" i="105"/>
  <c r="U19" i="119"/>
  <c r="T19" i="119"/>
  <c r="U32" i="119"/>
  <c r="T32" i="119"/>
  <c r="U59" i="69"/>
  <c r="T59" i="69"/>
  <c r="U30" i="73"/>
  <c r="T30" i="73"/>
  <c r="T50" i="76"/>
  <c r="U50" i="76"/>
  <c r="U27" i="85"/>
  <c r="T27" i="85"/>
  <c r="U14" i="89"/>
  <c r="T14" i="89"/>
  <c r="T25" i="90"/>
  <c r="U25" i="90"/>
  <c r="U38" i="90"/>
  <c r="T38" i="90"/>
  <c r="U47" i="116"/>
  <c r="T47" i="116"/>
  <c r="T64" i="121"/>
  <c r="U64" i="121"/>
  <c r="U39" i="127"/>
  <c r="T39" i="127"/>
  <c r="E62" i="10"/>
  <c r="U62" i="10" s="1"/>
  <c r="T31" i="13"/>
  <c r="T54" i="16"/>
  <c r="U41" i="17"/>
  <c r="U17" i="18"/>
  <c r="T21" i="18"/>
  <c r="T37" i="18"/>
  <c r="U46" i="18"/>
  <c r="T40" i="20"/>
  <c r="U49" i="21"/>
  <c r="U45" i="22"/>
  <c r="T46" i="23"/>
  <c r="T54" i="23"/>
  <c r="U32" i="24"/>
  <c r="T46" i="24"/>
  <c r="T54" i="24"/>
  <c r="Q56" i="26"/>
  <c r="T34" i="27"/>
  <c r="E62" i="27"/>
  <c r="U62" i="27" s="1"/>
  <c r="T14" i="28"/>
  <c r="T16" i="33"/>
  <c r="E9" i="39"/>
  <c r="U33" i="47"/>
  <c r="U21" i="50"/>
  <c r="T21" i="50"/>
  <c r="U48" i="54"/>
  <c r="T48" i="54"/>
  <c r="T63" i="55"/>
  <c r="U63" i="55"/>
  <c r="U53" i="62"/>
  <c r="T53" i="62"/>
  <c r="E9" i="65"/>
  <c r="U31" i="65"/>
  <c r="U37" i="68"/>
  <c r="T37" i="68"/>
  <c r="U17" i="70"/>
  <c r="U32" i="74"/>
  <c r="T32" i="74"/>
  <c r="U37" i="76"/>
  <c r="T37" i="76"/>
  <c r="T42" i="77"/>
  <c r="U42" i="78"/>
  <c r="T42" i="78"/>
  <c r="U32" i="85"/>
  <c r="T32" i="85"/>
  <c r="T21" i="90"/>
  <c r="U21" i="90"/>
  <c r="U16" i="92"/>
  <c r="T16" i="92"/>
  <c r="U55" i="94"/>
  <c r="T55" i="94"/>
  <c r="T33" i="24"/>
  <c r="U45" i="25"/>
  <c r="U53" i="25"/>
  <c r="U16" i="30"/>
  <c r="U27" i="32"/>
  <c r="U32" i="35"/>
  <c r="T32" i="35"/>
  <c r="U33" i="38"/>
  <c r="T16" i="41"/>
  <c r="T36" i="41"/>
  <c r="U36" i="41"/>
  <c r="U47" i="42"/>
  <c r="U31" i="44"/>
  <c r="T19" i="45"/>
  <c r="U19" i="45"/>
  <c r="U17" i="48"/>
  <c r="T17" i="48"/>
  <c r="U31" i="49"/>
  <c r="T31" i="49"/>
  <c r="T17" i="50"/>
  <c r="U17" i="50"/>
  <c r="U12" i="52"/>
  <c r="T12" i="52"/>
  <c r="T46" i="52"/>
  <c r="T59" i="52"/>
  <c r="U59" i="52"/>
  <c r="U20" i="56"/>
  <c r="U18" i="57"/>
  <c r="T18" i="57"/>
  <c r="U16" i="58"/>
  <c r="T16" i="58"/>
  <c r="T36" i="59"/>
  <c r="U46" i="59"/>
  <c r="T46" i="59"/>
  <c r="U54" i="59"/>
  <c r="T54" i="59"/>
  <c r="U40" i="61"/>
  <c r="T40" i="61"/>
  <c r="Q62" i="63"/>
  <c r="T34" i="78"/>
  <c r="U34" i="78"/>
  <c r="U37" i="87"/>
  <c r="T37" i="87"/>
  <c r="U17" i="90"/>
  <c r="T17" i="90"/>
  <c r="U42" i="91"/>
  <c r="T42" i="91"/>
  <c r="U54" i="75"/>
  <c r="T54" i="75"/>
  <c r="T53" i="77"/>
  <c r="U53" i="77"/>
  <c r="U13" i="78"/>
  <c r="T13" i="78"/>
  <c r="T33" i="87"/>
  <c r="U33" i="87"/>
  <c r="U16" i="113"/>
  <c r="T16" i="113"/>
  <c r="T24" i="113"/>
  <c r="U24" i="113"/>
  <c r="U31" i="17"/>
  <c r="T33" i="19"/>
  <c r="U33" i="22"/>
  <c r="U33" i="26"/>
  <c r="T37" i="31"/>
  <c r="U37" i="31"/>
  <c r="T15" i="44"/>
  <c r="U15" i="44"/>
  <c r="U21" i="47"/>
  <c r="T21" i="47"/>
  <c r="U59" i="47"/>
  <c r="T59" i="47"/>
  <c r="T54" i="49"/>
  <c r="U54" i="49"/>
  <c r="T14" i="54"/>
  <c r="U14" i="54"/>
  <c r="U55" i="56"/>
  <c r="T55" i="56"/>
  <c r="U16" i="59"/>
  <c r="T16" i="59"/>
  <c r="P56" i="68"/>
  <c r="E62" i="68"/>
  <c r="U62" i="68" s="1"/>
  <c r="T24" i="69"/>
  <c r="U24" i="69"/>
  <c r="T14" i="70"/>
  <c r="U45" i="70"/>
  <c r="T45" i="70"/>
  <c r="U53" i="70"/>
  <c r="T53" i="70"/>
  <c r="U50" i="75"/>
  <c r="T50" i="75"/>
  <c r="T14" i="77"/>
  <c r="U14" i="77"/>
  <c r="T31" i="77"/>
  <c r="U24" i="82"/>
  <c r="T24" i="82"/>
  <c r="U20" i="88"/>
  <c r="T20" i="88"/>
  <c r="U26" i="96"/>
  <c r="T26" i="96"/>
  <c r="U39" i="96"/>
  <c r="T39" i="96"/>
  <c r="E44" i="27"/>
  <c r="U44" i="27" s="1"/>
  <c r="U10" i="40"/>
  <c r="T10" i="40"/>
  <c r="U16" i="46"/>
  <c r="T17" i="47"/>
  <c r="U17" i="47"/>
  <c r="T48" i="50"/>
  <c r="U48" i="50"/>
  <c r="T49" i="51"/>
  <c r="U49" i="51"/>
  <c r="Q62" i="54"/>
  <c r="U33" i="56"/>
  <c r="U47" i="56"/>
  <c r="T47" i="56"/>
  <c r="T53" i="57"/>
  <c r="U53" i="57"/>
  <c r="U24" i="59"/>
  <c r="T24" i="59"/>
  <c r="T24" i="61"/>
  <c r="U24" i="61"/>
  <c r="U31" i="63"/>
  <c r="T31" i="63"/>
  <c r="T15" i="65"/>
  <c r="U15" i="65"/>
  <c r="U20" i="67"/>
  <c r="T20" i="67"/>
  <c r="U32" i="75"/>
  <c r="T32" i="75"/>
  <c r="T63" i="87"/>
  <c r="U63" i="87"/>
  <c r="T42" i="94"/>
  <c r="U42" i="94"/>
  <c r="U37" i="98"/>
  <c r="T37" i="98"/>
  <c r="U16" i="15"/>
  <c r="T31" i="15"/>
  <c r="P9" i="20"/>
  <c r="U22" i="20"/>
  <c r="U47" i="23"/>
  <c r="U55" i="23"/>
  <c r="Q9" i="25"/>
  <c r="T13" i="25"/>
  <c r="U50" i="25"/>
  <c r="U16" i="27"/>
  <c r="T16" i="28"/>
  <c r="T20" i="30"/>
  <c r="T25" i="31"/>
  <c r="U25" i="31"/>
  <c r="U29" i="31"/>
  <c r="T33" i="31"/>
  <c r="T46" i="31"/>
  <c r="T54" i="31"/>
  <c r="U54" i="33"/>
  <c r="T37" i="34"/>
  <c r="U18" i="37"/>
  <c r="T31" i="37"/>
  <c r="T33" i="38"/>
  <c r="U50" i="40"/>
  <c r="T47" i="42"/>
  <c r="T55" i="42"/>
  <c r="T33" i="45"/>
  <c r="U45" i="46"/>
  <c r="T39" i="49"/>
  <c r="P56" i="50"/>
  <c r="T60" i="50"/>
  <c r="U31" i="51"/>
  <c r="U34" i="51"/>
  <c r="U46" i="52"/>
  <c r="T60" i="52"/>
  <c r="U60" i="52"/>
  <c r="U47" i="53"/>
  <c r="U20" i="55"/>
  <c r="T45" i="57"/>
  <c r="U45" i="57"/>
  <c r="U13" i="58"/>
  <c r="T13" i="58"/>
  <c r="P56" i="58"/>
  <c r="E62" i="58"/>
  <c r="U62" i="58" s="1"/>
  <c r="T63" i="58"/>
  <c r="T12" i="59"/>
  <c r="U12" i="59"/>
  <c r="T26" i="62"/>
  <c r="T17" i="66"/>
  <c r="T32" i="69"/>
  <c r="T27" i="70"/>
  <c r="U27" i="70"/>
  <c r="U27" i="75"/>
  <c r="T27" i="75"/>
  <c r="U47" i="79"/>
  <c r="T47" i="79"/>
  <c r="U22" i="81"/>
  <c r="T22" i="81"/>
  <c r="U31" i="90"/>
  <c r="T31" i="90"/>
  <c r="U58" i="92"/>
  <c r="T58" i="92"/>
  <c r="U33" i="98"/>
  <c r="T33" i="98"/>
  <c r="U47" i="98"/>
  <c r="T47" i="98"/>
  <c r="U25" i="87"/>
  <c r="T25" i="87"/>
  <c r="T53" i="93"/>
  <c r="U53" i="93"/>
  <c r="T20" i="95"/>
  <c r="U20" i="95"/>
  <c r="T26" i="50"/>
  <c r="U26" i="50"/>
  <c r="T31" i="50"/>
  <c r="U27" i="51"/>
  <c r="T27" i="51"/>
  <c r="U33" i="55"/>
  <c r="E62" i="60"/>
  <c r="U62" i="60" s="1"/>
  <c r="U15" i="62"/>
  <c r="T15" i="62"/>
  <c r="T31" i="64"/>
  <c r="T17" i="76"/>
  <c r="U30" i="76"/>
  <c r="T30" i="76"/>
  <c r="U45" i="80"/>
  <c r="U14" i="81"/>
  <c r="T14" i="81"/>
  <c r="U55" i="82"/>
  <c r="T55" i="82"/>
  <c r="U60" i="82"/>
  <c r="T60" i="82"/>
  <c r="U17" i="87"/>
  <c r="T17" i="87"/>
  <c r="U13" i="94"/>
  <c r="T13" i="94"/>
  <c r="U34" i="94"/>
  <c r="T34" i="94"/>
  <c r="T16" i="95"/>
  <c r="U16" i="95"/>
  <c r="U17" i="101"/>
  <c r="T17" i="101"/>
  <c r="T63" i="102"/>
  <c r="U63" i="102"/>
  <c r="T12" i="103"/>
  <c r="U12" i="103"/>
  <c r="T47" i="103"/>
  <c r="U47" i="103"/>
  <c r="T10" i="60"/>
  <c r="U37" i="65"/>
  <c r="T37" i="65"/>
  <c r="U25" i="67"/>
  <c r="T25" i="67"/>
  <c r="U23" i="73"/>
  <c r="T23" i="73"/>
  <c r="U27" i="73"/>
  <c r="T27" i="73"/>
  <c r="U32" i="73"/>
  <c r="T32" i="73"/>
  <c r="U36" i="73"/>
  <c r="T36" i="73"/>
  <c r="T46" i="80"/>
  <c r="U46" i="80"/>
  <c r="U19" i="83"/>
  <c r="T19" i="83"/>
  <c r="P44" i="84"/>
  <c r="U38" i="85"/>
  <c r="T38" i="85"/>
  <c r="U31" i="92"/>
  <c r="T31" i="93"/>
  <c r="T49" i="93"/>
  <c r="U49" i="93"/>
  <c r="U25" i="98"/>
  <c r="T25" i="98"/>
  <c r="U49" i="100"/>
  <c r="T49" i="100"/>
  <c r="U63" i="113"/>
  <c r="T63" i="113"/>
  <c r="T64" i="97"/>
  <c r="U64" i="97"/>
  <c r="T17" i="98"/>
  <c r="U17" i="98"/>
  <c r="U26" i="100"/>
  <c r="T26" i="100"/>
  <c r="T12" i="114"/>
  <c r="U12" i="114"/>
  <c r="U10" i="116"/>
  <c r="T10" i="116"/>
  <c r="E62" i="42"/>
  <c r="U62" i="42" s="1"/>
  <c r="U63" i="42"/>
  <c r="T31" i="47"/>
  <c r="U46" i="48"/>
  <c r="T33" i="49"/>
  <c r="T36" i="54"/>
  <c r="T46" i="54"/>
  <c r="U49" i="58"/>
  <c r="T49" i="58"/>
  <c r="T21" i="61"/>
  <c r="U21" i="61"/>
  <c r="T23" i="66"/>
  <c r="U23" i="66"/>
  <c r="U30" i="69"/>
  <c r="T30" i="69"/>
  <c r="T34" i="69"/>
  <c r="U34" i="69"/>
  <c r="E62" i="74"/>
  <c r="U62" i="74" s="1"/>
  <c r="T63" i="74"/>
  <c r="U63" i="74"/>
  <c r="T50" i="80"/>
  <c r="T13" i="82"/>
  <c r="U13" i="82"/>
  <c r="U14" i="84"/>
  <c r="T14" i="84"/>
  <c r="U36" i="84"/>
  <c r="T36" i="84"/>
  <c r="T39" i="84"/>
  <c r="U13" i="85"/>
  <c r="T13" i="85"/>
  <c r="U13" i="88"/>
  <c r="U50" i="91"/>
  <c r="T50" i="91"/>
  <c r="T46" i="92"/>
  <c r="T50" i="92"/>
  <c r="U50" i="92"/>
  <c r="U53" i="94"/>
  <c r="T53" i="94"/>
  <c r="Q44" i="97"/>
  <c r="T13" i="98"/>
  <c r="U13" i="98"/>
  <c r="T25" i="126"/>
  <c r="U25" i="126"/>
  <c r="U22" i="118"/>
  <c r="T22" i="118"/>
  <c r="U30" i="121"/>
  <c r="T30" i="121"/>
  <c r="T53" i="125"/>
  <c r="U53" i="125"/>
  <c r="T20" i="142"/>
  <c r="U20" i="142"/>
  <c r="U37" i="108"/>
  <c r="T37" i="108"/>
  <c r="U35" i="118"/>
  <c r="T35" i="118"/>
  <c r="U13" i="72"/>
  <c r="T13" i="72"/>
  <c r="T25" i="72"/>
  <c r="U25" i="72"/>
  <c r="U33" i="77"/>
  <c r="T33" i="77"/>
  <c r="U63" i="79"/>
  <c r="T63" i="79"/>
  <c r="T13" i="86"/>
  <c r="U13" i="86"/>
  <c r="T54" i="87"/>
  <c r="U17" i="89"/>
  <c r="T17" i="89"/>
  <c r="U27" i="93"/>
  <c r="T27" i="93"/>
  <c r="T36" i="97"/>
  <c r="U36" i="97"/>
  <c r="U40" i="106"/>
  <c r="T40" i="106"/>
  <c r="U46" i="110"/>
  <c r="T46" i="110"/>
  <c r="U12" i="63"/>
  <c r="T12" i="63"/>
  <c r="T14" i="69"/>
  <c r="U14" i="69"/>
  <c r="U36" i="71"/>
  <c r="T36" i="71"/>
  <c r="U21" i="75"/>
  <c r="T21" i="75"/>
  <c r="U26" i="79"/>
  <c r="T26" i="79"/>
  <c r="T24" i="83"/>
  <c r="U24" i="83"/>
  <c r="U50" i="87"/>
  <c r="T50" i="87"/>
  <c r="U13" i="89"/>
  <c r="T13" i="89"/>
  <c r="T39" i="98"/>
  <c r="U39" i="98"/>
  <c r="T33" i="17"/>
  <c r="U33" i="18"/>
  <c r="U16" i="19"/>
  <c r="T16" i="21"/>
  <c r="Q44" i="21"/>
  <c r="E62" i="21"/>
  <c r="U62" i="21" s="1"/>
  <c r="T23" i="22"/>
  <c r="U23" i="31"/>
  <c r="T23" i="31"/>
  <c r="Q56" i="31"/>
  <c r="T53" i="33"/>
  <c r="P62" i="33"/>
  <c r="T53" i="41"/>
  <c r="T33" i="44"/>
  <c r="T17" i="45"/>
  <c r="T26" i="45"/>
  <c r="U26" i="45"/>
  <c r="T59" i="45"/>
  <c r="T33" i="46"/>
  <c r="T36" i="48"/>
  <c r="T46" i="48"/>
  <c r="T54" i="48"/>
  <c r="T64" i="48"/>
  <c r="U33" i="49"/>
  <c r="E62" i="49"/>
  <c r="T62" i="49" s="1"/>
  <c r="T15" i="50"/>
  <c r="T23" i="50"/>
  <c r="U46" i="53"/>
  <c r="U32" i="54"/>
  <c r="T12" i="57"/>
  <c r="T34" i="59"/>
  <c r="U46" i="60"/>
  <c r="Q62" i="61"/>
  <c r="U21" i="62"/>
  <c r="T21" i="62"/>
  <c r="U54" i="64"/>
  <c r="T54" i="64"/>
  <c r="U24" i="66"/>
  <c r="T24" i="66"/>
  <c r="T57" i="67"/>
  <c r="U57" i="67"/>
  <c r="E62" i="67"/>
  <c r="U62" i="67" s="1"/>
  <c r="T63" i="67"/>
  <c r="U26" i="74"/>
  <c r="U41" i="83"/>
  <c r="T41" i="83"/>
  <c r="U23" i="87"/>
  <c r="U27" i="87"/>
  <c r="T27" i="87"/>
  <c r="U12" i="91"/>
  <c r="T12" i="91"/>
  <c r="U20" i="96"/>
  <c r="T20" i="96"/>
  <c r="U27" i="106"/>
  <c r="T27" i="106"/>
  <c r="U32" i="106"/>
  <c r="T32" i="106"/>
  <c r="U31" i="26"/>
  <c r="E62" i="29"/>
  <c r="U62" i="29" s="1"/>
  <c r="U16" i="36"/>
  <c r="U17" i="37"/>
  <c r="T17" i="37"/>
  <c r="T33" i="37"/>
  <c r="U33" i="39"/>
  <c r="T33" i="39"/>
  <c r="U46" i="42"/>
  <c r="T46" i="42"/>
  <c r="U36" i="47"/>
  <c r="Q62" i="47"/>
  <c r="T12" i="48"/>
  <c r="U12" i="48"/>
  <c r="U20" i="48"/>
  <c r="U16" i="50"/>
  <c r="T16" i="50"/>
  <c r="U13" i="51"/>
  <c r="U11" i="52"/>
  <c r="T11" i="52"/>
  <c r="U35" i="52"/>
  <c r="T35" i="52"/>
  <c r="U45" i="52"/>
  <c r="T45" i="52"/>
  <c r="U33" i="54"/>
  <c r="U36" i="56"/>
  <c r="U13" i="57"/>
  <c r="U20" i="60"/>
  <c r="U12" i="66"/>
  <c r="T12" i="66"/>
  <c r="U16" i="66"/>
  <c r="T16" i="66"/>
  <c r="T31" i="67"/>
  <c r="U31" i="67"/>
  <c r="U55" i="68"/>
  <c r="T55" i="68"/>
  <c r="T32" i="71"/>
  <c r="U32" i="71"/>
  <c r="U59" i="71"/>
  <c r="T59" i="71"/>
  <c r="U13" i="75"/>
  <c r="T13" i="75"/>
  <c r="U37" i="81"/>
  <c r="T37" i="81"/>
  <c r="T37" i="83"/>
  <c r="U37" i="83"/>
  <c r="U19" i="87"/>
  <c r="T19" i="87"/>
  <c r="T23" i="87"/>
  <c r="U36" i="87"/>
  <c r="T36" i="87"/>
  <c r="T46" i="87"/>
  <c r="T57" i="90"/>
  <c r="U57" i="90"/>
  <c r="E62" i="90"/>
  <c r="U62" i="90" s="1"/>
  <c r="T63" i="90"/>
  <c r="U63" i="90"/>
  <c r="U60" i="92"/>
  <c r="T60" i="92"/>
  <c r="T12" i="96"/>
  <c r="U12" i="96"/>
  <c r="T63" i="104"/>
  <c r="U63" i="104"/>
  <c r="U23" i="106"/>
  <c r="T23" i="106"/>
  <c r="U31" i="73"/>
  <c r="U33" i="78"/>
  <c r="U41" i="78"/>
  <c r="T41" i="78"/>
  <c r="E62" i="82"/>
  <c r="U62" i="82" s="1"/>
  <c r="U63" i="82"/>
  <c r="T63" i="82"/>
  <c r="T18" i="90"/>
  <c r="U18" i="90"/>
  <c r="U36" i="99"/>
  <c r="T36" i="99"/>
  <c r="U46" i="99"/>
  <c r="T46" i="99"/>
  <c r="U53" i="100"/>
  <c r="T53" i="100"/>
  <c r="U16" i="103"/>
  <c r="T16" i="103"/>
  <c r="U55" i="103"/>
  <c r="T55" i="103"/>
  <c r="U25" i="105"/>
  <c r="T25" i="105"/>
  <c r="T15" i="120"/>
  <c r="U15" i="120"/>
  <c r="T30" i="137"/>
  <c r="U30" i="137"/>
  <c r="U42" i="97"/>
  <c r="T42" i="97"/>
  <c r="U24" i="102"/>
  <c r="T24" i="102"/>
  <c r="T39" i="108"/>
  <c r="U39" i="108"/>
  <c r="U36" i="121"/>
  <c r="T36" i="121"/>
  <c r="U54" i="121"/>
  <c r="T54" i="121"/>
  <c r="T31" i="45"/>
  <c r="U33" i="50"/>
  <c r="T31" i="53"/>
  <c r="U59" i="57"/>
  <c r="T47" i="72"/>
  <c r="U26" i="76"/>
  <c r="T26" i="76"/>
  <c r="T59" i="80"/>
  <c r="U59" i="80"/>
  <c r="T55" i="83"/>
  <c r="U55" i="83"/>
  <c r="U48" i="85"/>
  <c r="T48" i="85"/>
  <c r="T36" i="88"/>
  <c r="U34" i="97"/>
  <c r="T34" i="97"/>
  <c r="U37" i="104"/>
  <c r="T37" i="104"/>
  <c r="U55" i="113"/>
  <c r="T55" i="113"/>
  <c r="U59" i="113"/>
  <c r="T60" i="99"/>
  <c r="U60" i="99"/>
  <c r="T40" i="100"/>
  <c r="U40" i="100"/>
  <c r="T33" i="104"/>
  <c r="T34" i="106"/>
  <c r="U34" i="106"/>
  <c r="U15" i="108"/>
  <c r="T15" i="108"/>
  <c r="U19" i="108"/>
  <c r="T19" i="108"/>
  <c r="T17" i="110"/>
  <c r="U17" i="110"/>
  <c r="T36" i="115"/>
  <c r="U36" i="115"/>
  <c r="T20" i="117"/>
  <c r="U20" i="117"/>
  <c r="T34" i="133"/>
  <c r="U34" i="133"/>
  <c r="T49" i="62"/>
  <c r="U49" i="62"/>
  <c r="U33" i="63"/>
  <c r="U45" i="65"/>
  <c r="T45" i="65"/>
  <c r="P62" i="69"/>
  <c r="T11" i="76"/>
  <c r="U11" i="76"/>
  <c r="T17" i="78"/>
  <c r="U17" i="78"/>
  <c r="U23" i="79"/>
  <c r="T23" i="79"/>
  <c r="T32" i="84"/>
  <c r="U32" i="84"/>
  <c r="T10" i="89"/>
  <c r="T53" i="89"/>
  <c r="T27" i="100"/>
  <c r="U27" i="100"/>
  <c r="T32" i="100"/>
  <c r="U32" i="100"/>
  <c r="U11" i="108"/>
  <c r="T11" i="108"/>
  <c r="T54" i="109"/>
  <c r="U54" i="109"/>
  <c r="U37" i="118"/>
  <c r="T37" i="118"/>
  <c r="U47" i="118"/>
  <c r="T47" i="118"/>
  <c r="U39" i="132"/>
  <c r="T39" i="132"/>
  <c r="U31" i="32"/>
  <c r="U31" i="33"/>
  <c r="Q28" i="35"/>
  <c r="U23" i="39"/>
  <c r="Q62" i="43"/>
  <c r="T10" i="50"/>
  <c r="Q9" i="57"/>
  <c r="Q56" i="64"/>
  <c r="T37" i="74"/>
  <c r="U33" i="80"/>
  <c r="T33" i="80"/>
  <c r="U54" i="84"/>
  <c r="U55" i="90"/>
  <c r="T55" i="90"/>
  <c r="T25" i="97"/>
  <c r="U23" i="100"/>
  <c r="U64" i="101"/>
  <c r="T64" i="101"/>
  <c r="T31" i="105"/>
  <c r="U31" i="105"/>
  <c r="U17" i="106"/>
  <c r="T17" i="106"/>
  <c r="U37" i="107"/>
  <c r="T37" i="107"/>
  <c r="U31" i="111"/>
  <c r="T31" i="111"/>
  <c r="T59" i="131"/>
  <c r="U59" i="131"/>
  <c r="P62" i="31"/>
  <c r="E56" i="32"/>
  <c r="U56" i="32" s="1"/>
  <c r="T33" i="35"/>
  <c r="U16" i="38"/>
  <c r="E62" i="44"/>
  <c r="U62" i="44" s="1"/>
  <c r="U31" i="45"/>
  <c r="T55" i="45"/>
  <c r="U21" i="46"/>
  <c r="T25" i="46"/>
  <c r="U29" i="48"/>
  <c r="U33" i="48"/>
  <c r="U50" i="49"/>
  <c r="T58" i="50"/>
  <c r="T31" i="51"/>
  <c r="Q62" i="52"/>
  <c r="U31" i="53"/>
  <c r="E56" i="53"/>
  <c r="T56" i="53" s="1"/>
  <c r="T23" i="54"/>
  <c r="T31" i="55"/>
  <c r="T30" i="56"/>
  <c r="T45" i="58"/>
  <c r="T53" i="58"/>
  <c r="U37" i="60"/>
  <c r="T46" i="60"/>
  <c r="T13" i="61"/>
  <c r="T17" i="61"/>
  <c r="T39" i="62"/>
  <c r="U48" i="64"/>
  <c r="T31" i="65"/>
  <c r="T58" i="66"/>
  <c r="T47" i="68"/>
  <c r="U36" i="70"/>
  <c r="U40" i="70"/>
  <c r="U33" i="71"/>
  <c r="U21" i="72"/>
  <c r="U47" i="74"/>
  <c r="P44" i="76"/>
  <c r="U54" i="80"/>
  <c r="U23" i="81"/>
  <c r="T23" i="81"/>
  <c r="U19" i="84"/>
  <c r="U46" i="84"/>
  <c r="T57" i="85"/>
  <c r="T26" i="89"/>
  <c r="U26" i="89"/>
  <c r="T35" i="89"/>
  <c r="U35" i="89"/>
  <c r="T38" i="89"/>
  <c r="U13" i="92"/>
  <c r="T36" i="96"/>
  <c r="U36" i="96"/>
  <c r="U22" i="97"/>
  <c r="T22" i="97"/>
  <c r="T26" i="97"/>
  <c r="U26" i="97"/>
  <c r="E62" i="97"/>
  <c r="U63" i="97"/>
  <c r="T63" i="97"/>
  <c r="T49" i="101"/>
  <c r="U49" i="101"/>
  <c r="U57" i="107"/>
  <c r="T57" i="107"/>
  <c r="U14" i="109"/>
  <c r="T14" i="109"/>
  <c r="U13" i="112"/>
  <c r="T13" i="112"/>
  <c r="T51" i="114"/>
  <c r="U51" i="114"/>
  <c r="U21" i="120"/>
  <c r="T21" i="120"/>
  <c r="U25" i="129"/>
  <c r="T25" i="129"/>
  <c r="U51" i="130"/>
  <c r="T51" i="130"/>
  <c r="U23" i="131"/>
  <c r="T23" i="131"/>
  <c r="T16" i="39"/>
  <c r="E44" i="43"/>
  <c r="U44" i="43" s="1"/>
  <c r="U10" i="48"/>
  <c r="P56" i="53"/>
  <c r="U31" i="57"/>
  <c r="E56" i="61"/>
  <c r="T56" i="61" s="1"/>
  <c r="T32" i="62"/>
  <c r="U32" i="62"/>
  <c r="T20" i="65"/>
  <c r="U23" i="69"/>
  <c r="T23" i="69"/>
  <c r="U13" i="71"/>
  <c r="T10" i="72"/>
  <c r="T47" i="74"/>
  <c r="U36" i="76"/>
  <c r="T36" i="76"/>
  <c r="U26" i="85"/>
  <c r="T26" i="85"/>
  <c r="T45" i="85"/>
  <c r="U24" i="86"/>
  <c r="T24" i="86"/>
  <c r="U29" i="86"/>
  <c r="T29" i="86"/>
  <c r="T33" i="86"/>
  <c r="U37" i="86"/>
  <c r="T37" i="86"/>
  <c r="T31" i="89"/>
  <c r="U31" i="89"/>
  <c r="T39" i="89"/>
  <c r="U39" i="89"/>
  <c r="T14" i="97"/>
  <c r="U52" i="99"/>
  <c r="T52" i="99"/>
  <c r="T45" i="101"/>
  <c r="U45" i="101"/>
  <c r="U12" i="104"/>
  <c r="T12" i="104"/>
  <c r="T54" i="105"/>
  <c r="U54" i="105"/>
  <c r="T58" i="106"/>
  <c r="U58" i="106"/>
  <c r="T16" i="44"/>
  <c r="T36" i="52"/>
  <c r="E62" i="53"/>
  <c r="U62" i="53" s="1"/>
  <c r="P62" i="54"/>
  <c r="U31" i="56"/>
  <c r="E62" i="57"/>
  <c r="T62" i="57" s="1"/>
  <c r="U20" i="58"/>
  <c r="T46" i="58"/>
  <c r="T31" i="61"/>
  <c r="P56" i="61"/>
  <c r="T20" i="62"/>
  <c r="U24" i="65"/>
  <c r="T24" i="65"/>
  <c r="U32" i="65"/>
  <c r="T32" i="65"/>
  <c r="U10" i="67"/>
  <c r="U13" i="80"/>
  <c r="T13" i="80"/>
  <c r="U21" i="80"/>
  <c r="T21" i="80"/>
  <c r="U16" i="84"/>
  <c r="T16" i="84"/>
  <c r="U64" i="85"/>
  <c r="T64" i="85"/>
  <c r="Q44" i="89"/>
  <c r="U12" i="94"/>
  <c r="T12" i="94"/>
  <c r="U20" i="94"/>
  <c r="T20" i="94"/>
  <c r="T15" i="100"/>
  <c r="U50" i="100"/>
  <c r="U31" i="101"/>
  <c r="T31" i="101"/>
  <c r="U30" i="102"/>
  <c r="T42" i="107"/>
  <c r="U42" i="107"/>
  <c r="U21" i="117"/>
  <c r="T21" i="117"/>
  <c r="T60" i="121"/>
  <c r="U60" i="121"/>
  <c r="T32" i="127"/>
  <c r="U32" i="127"/>
  <c r="T32" i="76"/>
  <c r="U32" i="76"/>
  <c r="U50" i="77"/>
  <c r="T50" i="77"/>
  <c r="U59" i="79"/>
  <c r="T59" i="79"/>
  <c r="T22" i="85"/>
  <c r="U22" i="85"/>
  <c r="U16" i="94"/>
  <c r="T16" i="94"/>
  <c r="T10" i="97"/>
  <c r="U10" i="97"/>
  <c r="U34" i="99"/>
  <c r="T34" i="99"/>
  <c r="T58" i="120"/>
  <c r="U58" i="120"/>
  <c r="U13" i="121"/>
  <c r="U45" i="118"/>
  <c r="T45" i="118"/>
  <c r="T46" i="120"/>
  <c r="U46" i="120"/>
  <c r="T32" i="124"/>
  <c r="U32" i="124"/>
  <c r="T22" i="125"/>
  <c r="U22" i="125"/>
  <c r="U23" i="134"/>
  <c r="T23" i="134"/>
  <c r="T26" i="140"/>
  <c r="U26" i="140"/>
  <c r="T19" i="143"/>
  <c r="U19" i="143"/>
  <c r="U22" i="104"/>
  <c r="T22" i="104"/>
  <c r="U45" i="107"/>
  <c r="T45" i="107"/>
  <c r="U57" i="109"/>
  <c r="T57" i="109"/>
  <c r="U34" i="115"/>
  <c r="T34" i="115"/>
  <c r="U32" i="117"/>
  <c r="T32" i="117"/>
  <c r="U14" i="118"/>
  <c r="T14" i="118"/>
  <c r="U27" i="133"/>
  <c r="T27" i="133"/>
  <c r="T34" i="90"/>
  <c r="U34" i="90"/>
  <c r="T45" i="93"/>
  <c r="U45" i="93"/>
  <c r="E56" i="100"/>
  <c r="T56" i="100" s="1"/>
  <c r="E62" i="100"/>
  <c r="U62" i="100" s="1"/>
  <c r="U12" i="109"/>
  <c r="T12" i="109"/>
  <c r="U21" i="115"/>
  <c r="T21" i="115"/>
  <c r="T50" i="119"/>
  <c r="U50" i="119"/>
  <c r="T11" i="124"/>
  <c r="U11" i="124"/>
  <c r="U19" i="133"/>
  <c r="T19" i="133"/>
  <c r="T33" i="32"/>
  <c r="E28" i="33"/>
  <c r="P62" i="40"/>
  <c r="P62" i="47"/>
  <c r="P62" i="49"/>
  <c r="T20" i="61"/>
  <c r="U20" i="61"/>
  <c r="U31" i="66"/>
  <c r="U31" i="70"/>
  <c r="U17" i="79"/>
  <c r="T17" i="79"/>
  <c r="U21" i="81"/>
  <c r="T21" i="81"/>
  <c r="U22" i="84"/>
  <c r="T22" i="84"/>
  <c r="U55" i="87"/>
  <c r="T55" i="87"/>
  <c r="U33" i="89"/>
  <c r="T10" i="93"/>
  <c r="T14" i="93"/>
  <c r="U14" i="93"/>
  <c r="U36" i="95"/>
  <c r="T36" i="95"/>
  <c r="U54" i="99"/>
  <c r="U47" i="101"/>
  <c r="T42" i="108"/>
  <c r="U42" i="108"/>
  <c r="T63" i="108"/>
  <c r="U63" i="108"/>
  <c r="Q28" i="111"/>
  <c r="U27" i="117"/>
  <c r="T27" i="117"/>
  <c r="T23" i="120"/>
  <c r="U23" i="120"/>
  <c r="T16" i="123"/>
  <c r="U16" i="123"/>
  <c r="T10" i="139"/>
  <c r="U10" i="139"/>
  <c r="E62" i="59"/>
  <c r="U62" i="59" s="1"/>
  <c r="U64" i="63"/>
  <c r="T64" i="63"/>
  <c r="T46" i="68"/>
  <c r="T35" i="70"/>
  <c r="U35" i="70"/>
  <c r="U46" i="78"/>
  <c r="T57" i="82"/>
  <c r="U57" i="82"/>
  <c r="T31" i="86"/>
  <c r="T21" i="105"/>
  <c r="U21" i="105"/>
  <c r="U27" i="119"/>
  <c r="T27" i="119"/>
  <c r="U12" i="112"/>
  <c r="T12" i="112"/>
  <c r="Q62" i="116"/>
  <c r="U10" i="122"/>
  <c r="T10" i="122"/>
  <c r="U31" i="122"/>
  <c r="T31" i="122"/>
  <c r="U25" i="124"/>
  <c r="T25" i="124"/>
  <c r="T36" i="125"/>
  <c r="Q56" i="126"/>
  <c r="U20" i="128"/>
  <c r="T20" i="128"/>
  <c r="T10" i="129"/>
  <c r="U10" i="129"/>
  <c r="T29" i="131"/>
  <c r="U29" i="131"/>
  <c r="U25" i="135"/>
  <c r="T25" i="135"/>
  <c r="U39" i="137"/>
  <c r="T39" i="137"/>
  <c r="U49" i="137"/>
  <c r="T49" i="137"/>
  <c r="T25" i="138"/>
  <c r="U25" i="138"/>
  <c r="U14" i="141"/>
  <c r="T14" i="141"/>
  <c r="U22" i="141"/>
  <c r="T22" i="141"/>
  <c r="U24" i="145"/>
  <c r="T24" i="145"/>
  <c r="U47" i="145"/>
  <c r="T47" i="145"/>
  <c r="U17" i="135"/>
  <c r="T17" i="135"/>
  <c r="T29" i="136"/>
  <c r="U29" i="136"/>
  <c r="U45" i="137"/>
  <c r="T45" i="137"/>
  <c r="T10" i="141"/>
  <c r="U10" i="141"/>
  <c r="U53" i="150"/>
  <c r="T53" i="150"/>
  <c r="T55" i="153"/>
  <c r="U55" i="153"/>
  <c r="T58" i="155"/>
  <c r="U58" i="155"/>
  <c r="T14" i="102"/>
  <c r="T13" i="105"/>
  <c r="U13" i="105"/>
  <c r="U29" i="105"/>
  <c r="T29" i="105"/>
  <c r="U20" i="109"/>
  <c r="T20" i="109"/>
  <c r="U63" i="124"/>
  <c r="T63" i="124"/>
  <c r="U14" i="126"/>
  <c r="T14" i="126"/>
  <c r="T21" i="130"/>
  <c r="U21" i="130"/>
  <c r="U30" i="142"/>
  <c r="T30" i="142"/>
  <c r="U38" i="142"/>
  <c r="T38" i="142"/>
  <c r="T32" i="144"/>
  <c r="U32" i="144"/>
  <c r="T23" i="161"/>
  <c r="U23" i="161"/>
  <c r="U18" i="162"/>
  <c r="T18" i="162"/>
  <c r="T12" i="170"/>
  <c r="U12" i="170"/>
  <c r="T52" i="172"/>
  <c r="U52" i="172"/>
  <c r="U22" i="123"/>
  <c r="T22" i="123"/>
  <c r="U17" i="124"/>
  <c r="T17" i="124"/>
  <c r="U30" i="127"/>
  <c r="T30" i="127"/>
  <c r="U12" i="128"/>
  <c r="T12" i="128"/>
  <c r="U34" i="131"/>
  <c r="T34" i="131"/>
  <c r="T24" i="136"/>
  <c r="U24" i="136"/>
  <c r="T55" i="140"/>
  <c r="U55" i="140"/>
  <c r="T30" i="148"/>
  <c r="U30" i="148"/>
  <c r="U27" i="149"/>
  <c r="T27" i="149"/>
  <c r="U32" i="149"/>
  <c r="T32" i="149"/>
  <c r="U13" i="156"/>
  <c r="T13" i="156"/>
  <c r="T16" i="109"/>
  <c r="U16" i="109"/>
  <c r="T19" i="110"/>
  <c r="U19" i="110"/>
  <c r="T36" i="120"/>
  <c r="T54" i="120"/>
  <c r="U54" i="120"/>
  <c r="T13" i="130"/>
  <c r="U13" i="130"/>
  <c r="U21" i="131"/>
  <c r="T21" i="131"/>
  <c r="U27" i="137"/>
  <c r="T27" i="137"/>
  <c r="T50" i="162"/>
  <c r="U50" i="162"/>
  <c r="T35" i="168"/>
  <c r="U35" i="168"/>
  <c r="U36" i="126"/>
  <c r="T36" i="126"/>
  <c r="U32" i="133"/>
  <c r="T32" i="133"/>
  <c r="U36" i="134"/>
  <c r="T36" i="134"/>
  <c r="U35" i="135"/>
  <c r="T35" i="135"/>
  <c r="T37" i="140"/>
  <c r="U37" i="140"/>
  <c r="T32" i="147"/>
  <c r="U32" i="147"/>
  <c r="T14" i="148"/>
  <c r="U14" i="148"/>
  <c r="U55" i="157"/>
  <c r="T55" i="157"/>
  <c r="T40" i="167"/>
  <c r="U40" i="167"/>
  <c r="T52" i="170"/>
  <c r="U52" i="170"/>
  <c r="U57" i="170"/>
  <c r="T57" i="170"/>
  <c r="T10" i="148"/>
  <c r="U10" i="148"/>
  <c r="U39" i="151"/>
  <c r="T39" i="151"/>
  <c r="U20" i="154"/>
  <c r="T20" i="154"/>
  <c r="U41" i="157"/>
  <c r="T41" i="157"/>
  <c r="T39" i="159"/>
  <c r="U39" i="159"/>
  <c r="T46" i="162"/>
  <c r="U46" i="162"/>
  <c r="T29" i="165"/>
  <c r="U29" i="165"/>
  <c r="T27" i="167"/>
  <c r="U27" i="167"/>
  <c r="U32" i="167"/>
  <c r="T32" i="167"/>
  <c r="U33" i="79"/>
  <c r="U17" i="85"/>
  <c r="T17" i="85"/>
  <c r="U23" i="90"/>
  <c r="U24" i="94"/>
  <c r="T24" i="94"/>
  <c r="U14" i="97"/>
  <c r="T10" i="98"/>
  <c r="U36" i="100"/>
  <c r="U13" i="101"/>
  <c r="U25" i="101"/>
  <c r="T25" i="101"/>
  <c r="U22" i="102"/>
  <c r="U55" i="102"/>
  <c r="T55" i="102"/>
  <c r="T24" i="106"/>
  <c r="U24" i="106"/>
  <c r="U54" i="106"/>
  <c r="T26" i="108"/>
  <c r="T48" i="108"/>
  <c r="U57" i="112"/>
  <c r="T57" i="112"/>
  <c r="U55" i="115"/>
  <c r="T31" i="116"/>
  <c r="U29" i="118"/>
  <c r="T29" i="118"/>
  <c r="T59" i="118"/>
  <c r="E56" i="121"/>
  <c r="U56" i="121" s="1"/>
  <c r="U45" i="123"/>
  <c r="U54" i="123"/>
  <c r="T54" i="123"/>
  <c r="U39" i="124"/>
  <c r="T39" i="124"/>
  <c r="U26" i="127"/>
  <c r="T26" i="127"/>
  <c r="U15" i="134"/>
  <c r="T15" i="134"/>
  <c r="U31" i="135"/>
  <c r="U20" i="137"/>
  <c r="T20" i="137"/>
  <c r="U54" i="138"/>
  <c r="T54" i="138"/>
  <c r="U37" i="141"/>
  <c r="T37" i="141"/>
  <c r="U25" i="152"/>
  <c r="T25" i="152"/>
  <c r="U48" i="160"/>
  <c r="T48" i="160"/>
  <c r="U21" i="101"/>
  <c r="T21" i="101"/>
  <c r="E62" i="105"/>
  <c r="T63" i="105"/>
  <c r="T20" i="106"/>
  <c r="U20" i="106"/>
  <c r="U63" i="107"/>
  <c r="T63" i="107"/>
  <c r="U42" i="109"/>
  <c r="T42" i="109"/>
  <c r="P62" i="112"/>
  <c r="U47" i="113"/>
  <c r="T47" i="113"/>
  <c r="U13" i="115"/>
  <c r="T46" i="123"/>
  <c r="U46" i="123"/>
  <c r="T18" i="124"/>
  <c r="U18" i="124"/>
  <c r="U59" i="126"/>
  <c r="T59" i="126"/>
  <c r="U13" i="128"/>
  <c r="T13" i="128"/>
  <c r="U25" i="132"/>
  <c r="T25" i="132"/>
  <c r="T54" i="134"/>
  <c r="U39" i="139"/>
  <c r="T39" i="139"/>
  <c r="T17" i="152"/>
  <c r="U17" i="152"/>
  <c r="U12" i="153"/>
  <c r="T12" i="153"/>
  <c r="U24" i="153"/>
  <c r="T24" i="153"/>
  <c r="U18" i="164"/>
  <c r="T18" i="164"/>
  <c r="T13" i="64"/>
  <c r="E44" i="73"/>
  <c r="P28" i="82"/>
  <c r="E56" i="88"/>
  <c r="U56" i="88" s="1"/>
  <c r="T33" i="94"/>
  <c r="T46" i="95"/>
  <c r="T10" i="107"/>
  <c r="U10" i="107"/>
  <c r="U49" i="108"/>
  <c r="T49" i="108"/>
  <c r="T23" i="110"/>
  <c r="Q56" i="112"/>
  <c r="U24" i="116"/>
  <c r="T24" i="116"/>
  <c r="T32" i="116"/>
  <c r="U32" i="116"/>
  <c r="T40" i="116"/>
  <c r="U40" i="116"/>
  <c r="U64" i="116"/>
  <c r="U52" i="117"/>
  <c r="U33" i="120"/>
  <c r="T33" i="120"/>
  <c r="U36" i="120"/>
  <c r="T20" i="125"/>
  <c r="U33" i="125"/>
  <c r="T46" i="134"/>
  <c r="U32" i="138"/>
  <c r="T32" i="138"/>
  <c r="U34" i="146"/>
  <c r="T34" i="146"/>
  <c r="U20" i="147"/>
  <c r="T20" i="147"/>
  <c r="T20" i="166"/>
  <c r="U20" i="166"/>
  <c r="U24" i="166"/>
  <c r="T24" i="166"/>
  <c r="U10" i="87"/>
  <c r="E62" i="88"/>
  <c r="T62" i="88" s="1"/>
  <c r="U54" i="90"/>
  <c r="E56" i="92"/>
  <c r="T56" i="92" s="1"/>
  <c r="P62" i="101"/>
  <c r="U47" i="102"/>
  <c r="U32" i="103"/>
  <c r="T32" i="103"/>
  <c r="U54" i="103"/>
  <c r="T54" i="103"/>
  <c r="Q62" i="105"/>
  <c r="Q62" i="107"/>
  <c r="U34" i="109"/>
  <c r="T34" i="109"/>
  <c r="U31" i="117"/>
  <c r="T45" i="117"/>
  <c r="U45" i="117"/>
  <c r="T53" i="117"/>
  <c r="U53" i="117"/>
  <c r="T33" i="119"/>
  <c r="U33" i="119"/>
  <c r="U12" i="120"/>
  <c r="T12" i="120"/>
  <c r="T32" i="122"/>
  <c r="T40" i="122"/>
  <c r="U26" i="124"/>
  <c r="T54" i="126"/>
  <c r="T57" i="128"/>
  <c r="U57" i="128"/>
  <c r="T46" i="129"/>
  <c r="U17" i="132"/>
  <c r="T17" i="132"/>
  <c r="U37" i="134"/>
  <c r="T37" i="134"/>
  <c r="U55" i="134"/>
  <c r="T55" i="134"/>
  <c r="U23" i="138"/>
  <c r="T23" i="138"/>
  <c r="T41" i="140"/>
  <c r="T47" i="161"/>
  <c r="U47" i="161"/>
  <c r="U54" i="164"/>
  <c r="T54" i="164"/>
  <c r="U33" i="61"/>
  <c r="T46" i="65"/>
  <c r="T46" i="66"/>
  <c r="U31" i="71"/>
  <c r="E62" i="73"/>
  <c r="U62" i="73" s="1"/>
  <c r="U34" i="80"/>
  <c r="U54" i="83"/>
  <c r="U10" i="86"/>
  <c r="U33" i="91"/>
  <c r="U53" i="92"/>
  <c r="U50" i="93"/>
  <c r="T50" i="93"/>
  <c r="T52" i="98"/>
  <c r="U52" i="98"/>
  <c r="U59" i="100"/>
  <c r="T59" i="100"/>
  <c r="U33" i="102"/>
  <c r="U37" i="102"/>
  <c r="T37" i="102"/>
  <c r="U53" i="107"/>
  <c r="T53" i="107"/>
  <c r="U40" i="108"/>
  <c r="T40" i="108"/>
  <c r="U24" i="110"/>
  <c r="T24" i="110"/>
  <c r="U50" i="114"/>
  <c r="T50" i="114"/>
  <c r="U16" i="116"/>
  <c r="T16" i="116"/>
  <c r="T12" i="119"/>
  <c r="U12" i="119"/>
  <c r="U23" i="124"/>
  <c r="U24" i="126"/>
  <c r="T24" i="126"/>
  <c r="U22" i="128"/>
  <c r="T22" i="128"/>
  <c r="U35" i="128"/>
  <c r="T35" i="128"/>
  <c r="U48" i="132"/>
  <c r="T48" i="132"/>
  <c r="T47" i="134"/>
  <c r="U47" i="134"/>
  <c r="U58" i="145"/>
  <c r="T58" i="145"/>
  <c r="U24" i="158"/>
  <c r="T24" i="158"/>
  <c r="P44" i="92"/>
  <c r="T46" i="93"/>
  <c r="T33" i="100"/>
  <c r="U29" i="102"/>
  <c r="T29" i="102"/>
  <c r="U24" i="103"/>
  <c r="T24" i="103"/>
  <c r="U31" i="108"/>
  <c r="U58" i="110"/>
  <c r="U30" i="113"/>
  <c r="T30" i="113"/>
  <c r="U25" i="119"/>
  <c r="T25" i="119"/>
  <c r="P62" i="119"/>
  <c r="T55" i="123"/>
  <c r="U55" i="123"/>
  <c r="T40" i="124"/>
  <c r="U40" i="124"/>
  <c r="U16" i="126"/>
  <c r="T16" i="126"/>
  <c r="U19" i="130"/>
  <c r="T19" i="130"/>
  <c r="U13" i="132"/>
  <c r="U33" i="134"/>
  <c r="T33" i="137"/>
  <c r="U13" i="140"/>
  <c r="U48" i="144"/>
  <c r="T48" i="144"/>
  <c r="U31" i="145"/>
  <c r="T31" i="145"/>
  <c r="U38" i="154"/>
  <c r="T38" i="154"/>
  <c r="U41" i="155"/>
  <c r="T41" i="155"/>
  <c r="T23" i="159"/>
  <c r="U23" i="159"/>
  <c r="U27" i="159"/>
  <c r="T27" i="159"/>
  <c r="U54" i="172"/>
  <c r="T54" i="172"/>
  <c r="T64" i="172"/>
  <c r="U64" i="172"/>
  <c r="T53" i="173"/>
  <c r="U53" i="173"/>
  <c r="T32" i="108"/>
  <c r="U32" i="108"/>
  <c r="U40" i="117"/>
  <c r="T40" i="117"/>
  <c r="T63" i="118"/>
  <c r="U63" i="118"/>
  <c r="T40" i="127"/>
  <c r="U40" i="127"/>
  <c r="T36" i="131"/>
  <c r="U36" i="131"/>
  <c r="U63" i="132"/>
  <c r="T63" i="132"/>
  <c r="T29" i="134"/>
  <c r="U29" i="134"/>
  <c r="U11" i="145"/>
  <c r="T11" i="145"/>
  <c r="T27" i="148"/>
  <c r="U27" i="148"/>
  <c r="T36" i="159"/>
  <c r="U36" i="159"/>
  <c r="T64" i="160"/>
  <c r="U64" i="160"/>
  <c r="U19" i="164"/>
  <c r="T19" i="164"/>
  <c r="U27" i="169"/>
  <c r="T27" i="169"/>
  <c r="T37" i="63"/>
  <c r="U47" i="63"/>
  <c r="U17" i="64"/>
  <c r="T46" i="67"/>
  <c r="U27" i="68"/>
  <c r="U36" i="69"/>
  <c r="Q62" i="70"/>
  <c r="T23" i="71"/>
  <c r="U48" i="71"/>
  <c r="T52" i="71"/>
  <c r="T26" i="72"/>
  <c r="T20" i="74"/>
  <c r="U57" i="74"/>
  <c r="T15" i="75"/>
  <c r="U47" i="78"/>
  <c r="T55" i="78"/>
  <c r="U21" i="82"/>
  <c r="U46" i="83"/>
  <c r="T21" i="85"/>
  <c r="T25" i="85"/>
  <c r="U25" i="86"/>
  <c r="T55" i="86"/>
  <c r="T58" i="89"/>
  <c r="U29" i="91"/>
  <c r="T59" i="91"/>
  <c r="U10" i="95"/>
  <c r="T59" i="95"/>
  <c r="U23" i="98"/>
  <c r="U31" i="98"/>
  <c r="Q56" i="98"/>
  <c r="T47" i="100"/>
  <c r="T53" i="101"/>
  <c r="U53" i="101"/>
  <c r="T11" i="103"/>
  <c r="T20" i="103"/>
  <c r="U20" i="103"/>
  <c r="U47" i="106"/>
  <c r="T20" i="114"/>
  <c r="U25" i="137"/>
  <c r="T27" i="151"/>
  <c r="U27" i="151"/>
  <c r="U17" i="161"/>
  <c r="T17" i="161"/>
  <c r="T60" i="163"/>
  <c r="U60" i="163"/>
  <c r="T20" i="168"/>
  <c r="U20" i="168"/>
  <c r="U55" i="142"/>
  <c r="T55" i="142"/>
  <c r="U32" i="143"/>
  <c r="T32" i="143"/>
  <c r="U27" i="145"/>
  <c r="T27" i="145"/>
  <c r="U24" i="150"/>
  <c r="T24" i="150"/>
  <c r="T49" i="153"/>
  <c r="U49" i="153"/>
  <c r="U54" i="143"/>
  <c r="T54" i="143"/>
  <c r="U50" i="156"/>
  <c r="T50" i="156"/>
  <c r="T13" i="106"/>
  <c r="U17" i="108"/>
  <c r="T17" i="108"/>
  <c r="Q62" i="113"/>
  <c r="U11" i="117"/>
  <c r="T11" i="117"/>
  <c r="T57" i="122"/>
  <c r="U57" i="122"/>
  <c r="U47" i="124"/>
  <c r="T47" i="124"/>
  <c r="U60" i="124"/>
  <c r="T60" i="124"/>
  <c r="T39" i="141"/>
  <c r="U39" i="141"/>
  <c r="U45" i="141"/>
  <c r="T45" i="141"/>
  <c r="U34" i="158"/>
  <c r="T34" i="158"/>
  <c r="T54" i="160"/>
  <c r="U54" i="160"/>
  <c r="U39" i="166"/>
  <c r="T39" i="166"/>
  <c r="T14" i="104"/>
  <c r="P62" i="104"/>
  <c r="T59" i="110"/>
  <c r="U10" i="111"/>
  <c r="T45" i="112"/>
  <c r="T54" i="112"/>
  <c r="U54" i="112"/>
  <c r="U19" i="117"/>
  <c r="T19" i="117"/>
  <c r="Q56" i="120"/>
  <c r="U37" i="124"/>
  <c r="T37" i="124"/>
  <c r="P56" i="129"/>
  <c r="U63" i="129"/>
  <c r="T63" i="129"/>
  <c r="U12" i="133"/>
  <c r="T53" i="133"/>
  <c r="U53" i="133"/>
  <c r="T11" i="136"/>
  <c r="U11" i="136"/>
  <c r="U59" i="136"/>
  <c r="T59" i="136"/>
  <c r="U46" i="139"/>
  <c r="U54" i="139"/>
  <c r="U53" i="141"/>
  <c r="T53" i="141"/>
  <c r="Q62" i="141"/>
  <c r="T54" i="152"/>
  <c r="U54" i="152"/>
  <c r="U10" i="58"/>
  <c r="T34" i="58"/>
  <c r="T14" i="60"/>
  <c r="U55" i="60"/>
  <c r="U55" i="61"/>
  <c r="U14" i="63"/>
  <c r="E56" i="63"/>
  <c r="U56" i="63" s="1"/>
  <c r="U34" i="64"/>
  <c r="U46" i="67"/>
  <c r="U13" i="68"/>
  <c r="T33" i="68"/>
  <c r="T54" i="68"/>
  <c r="U33" i="69"/>
  <c r="U16" i="71"/>
  <c r="T16" i="74"/>
  <c r="U22" i="77"/>
  <c r="U31" i="77"/>
  <c r="P62" i="77"/>
  <c r="T27" i="79"/>
  <c r="T11" i="80"/>
  <c r="U48" i="81"/>
  <c r="T59" i="83"/>
  <c r="T30" i="85"/>
  <c r="P62" i="85"/>
  <c r="Q56" i="86"/>
  <c r="E44" i="87"/>
  <c r="T45" i="88"/>
  <c r="U47" i="91"/>
  <c r="U51" i="91"/>
  <c r="U55" i="91"/>
  <c r="T26" i="92"/>
  <c r="T32" i="92"/>
  <c r="U32" i="92"/>
  <c r="U30" i="94"/>
  <c r="T14" i="96"/>
  <c r="T31" i="98"/>
  <c r="T63" i="98"/>
  <c r="T16" i="99"/>
  <c r="U16" i="99"/>
  <c r="T32" i="99"/>
  <c r="U47" i="100"/>
  <c r="T55" i="100"/>
  <c r="U53" i="102"/>
  <c r="T53" i="102"/>
  <c r="T57" i="104"/>
  <c r="U46" i="105"/>
  <c r="U12" i="107"/>
  <c r="T12" i="107"/>
  <c r="T16" i="107"/>
  <c r="U16" i="107"/>
  <c r="T23" i="107"/>
  <c r="U22" i="109"/>
  <c r="U48" i="110"/>
  <c r="T48" i="110"/>
  <c r="T25" i="111"/>
  <c r="U20" i="114"/>
  <c r="T60" i="116"/>
  <c r="T34" i="120"/>
  <c r="U42" i="120"/>
  <c r="T34" i="122"/>
  <c r="U34" i="122"/>
  <c r="U34" i="123"/>
  <c r="T34" i="123"/>
  <c r="T51" i="127"/>
  <c r="U51" i="127"/>
  <c r="U13" i="133"/>
  <c r="T13" i="133"/>
  <c r="T17" i="134"/>
  <c r="U17" i="134"/>
  <c r="T20" i="135"/>
  <c r="U20" i="135"/>
  <c r="U33" i="135"/>
  <c r="U48" i="138"/>
  <c r="T48" i="138"/>
  <c r="U47" i="151"/>
  <c r="T47" i="151"/>
  <c r="T23" i="152"/>
  <c r="U23" i="152"/>
  <c r="T38" i="155"/>
  <c r="U38" i="155"/>
  <c r="U35" i="157"/>
  <c r="T35" i="157"/>
  <c r="U45" i="157"/>
  <c r="T45" i="157"/>
  <c r="T22" i="166"/>
  <c r="U22" i="166"/>
  <c r="U26" i="166"/>
  <c r="T26" i="166"/>
  <c r="P56" i="76"/>
  <c r="U36" i="79"/>
  <c r="P62" i="81"/>
  <c r="P62" i="86"/>
  <c r="U31" i="91"/>
  <c r="U23" i="92"/>
  <c r="T27" i="92"/>
  <c r="U27" i="92"/>
  <c r="U23" i="95"/>
  <c r="U31" i="95"/>
  <c r="U46" i="98"/>
  <c r="U27" i="104"/>
  <c r="T27" i="104"/>
  <c r="T36" i="105"/>
  <c r="U36" i="109"/>
  <c r="E62" i="111"/>
  <c r="U62" i="111" s="1"/>
  <c r="T63" i="111"/>
  <c r="T46" i="112"/>
  <c r="U46" i="112"/>
  <c r="T33" i="117"/>
  <c r="U18" i="119"/>
  <c r="T18" i="119"/>
  <c r="T20" i="127"/>
  <c r="U20" i="127"/>
  <c r="T33" i="127"/>
  <c r="U33" i="127"/>
  <c r="U33" i="128"/>
  <c r="T59" i="128"/>
  <c r="U59" i="128"/>
  <c r="T27" i="132"/>
  <c r="U27" i="132"/>
  <c r="T12" i="135"/>
  <c r="U12" i="135"/>
  <c r="U37" i="139"/>
  <c r="T37" i="139"/>
  <c r="U31" i="141"/>
  <c r="T31" i="141"/>
  <c r="T33" i="142"/>
  <c r="T36" i="146"/>
  <c r="U36" i="146"/>
  <c r="U33" i="159"/>
  <c r="T33" i="159"/>
  <c r="T46" i="72"/>
  <c r="P62" i="78"/>
  <c r="T36" i="79"/>
  <c r="U31" i="84"/>
  <c r="T23" i="85"/>
  <c r="U23" i="86"/>
  <c r="Q62" i="86"/>
  <c r="U57" i="91"/>
  <c r="T57" i="91"/>
  <c r="T23" i="96"/>
  <c r="T54" i="97"/>
  <c r="U54" i="98"/>
  <c r="T64" i="98"/>
  <c r="U64" i="98"/>
  <c r="U25" i="102"/>
  <c r="T38" i="103"/>
  <c r="U38" i="103"/>
  <c r="T23" i="104"/>
  <c r="U55" i="107"/>
  <c r="T55" i="107"/>
  <c r="U36" i="113"/>
  <c r="T36" i="113"/>
  <c r="P62" i="116"/>
  <c r="U22" i="126"/>
  <c r="T22" i="126"/>
  <c r="T53" i="137"/>
  <c r="U53" i="137"/>
  <c r="U32" i="146"/>
  <c r="T32" i="146"/>
  <c r="T50" i="146"/>
  <c r="U50" i="146"/>
  <c r="U16" i="151"/>
  <c r="T16" i="151"/>
  <c r="U35" i="158"/>
  <c r="T35" i="158"/>
  <c r="U54" i="162"/>
  <c r="T54" i="162"/>
  <c r="U59" i="162"/>
  <c r="T59" i="162"/>
  <c r="T53" i="170"/>
  <c r="U53" i="170"/>
  <c r="U52" i="179"/>
  <c r="T60" i="180"/>
  <c r="U60" i="180"/>
  <c r="T42" i="146"/>
  <c r="U42" i="146"/>
  <c r="T13" i="148"/>
  <c r="P44" i="149"/>
  <c r="P56" i="150"/>
  <c r="T12" i="151"/>
  <c r="U12" i="151"/>
  <c r="T11" i="155"/>
  <c r="U11" i="155"/>
  <c r="U48" i="156"/>
  <c r="T48" i="156"/>
  <c r="U37" i="159"/>
  <c r="T37" i="159"/>
  <c r="T17" i="163"/>
  <c r="U47" i="164"/>
  <c r="T47" i="164"/>
  <c r="U25" i="174"/>
  <c r="T25" i="174"/>
  <c r="U49" i="179"/>
  <c r="T49" i="179"/>
  <c r="T47" i="180"/>
  <c r="U47" i="180"/>
  <c r="U39" i="195"/>
  <c r="T39" i="195"/>
  <c r="U47" i="194"/>
  <c r="T47" i="194"/>
  <c r="U21" i="196"/>
  <c r="T21" i="196"/>
  <c r="T45" i="196"/>
  <c r="U45" i="196"/>
  <c r="T52" i="167"/>
  <c r="U52" i="167"/>
  <c r="U32" i="169"/>
  <c r="T32" i="169"/>
  <c r="U63" i="174"/>
  <c r="T63" i="174"/>
  <c r="U34" i="180"/>
  <c r="T34" i="180"/>
  <c r="T47" i="201"/>
  <c r="U47" i="201"/>
  <c r="T60" i="201"/>
  <c r="U60" i="201"/>
  <c r="U55" i="216"/>
  <c r="T55" i="216"/>
  <c r="T36" i="160"/>
  <c r="U36" i="160"/>
  <c r="U33" i="164"/>
  <c r="T46" i="165"/>
  <c r="T12" i="168"/>
  <c r="U12" i="168"/>
  <c r="U32" i="172"/>
  <c r="T32" i="172"/>
  <c r="T40" i="172"/>
  <c r="U40" i="172"/>
  <c r="T50" i="172"/>
  <c r="U50" i="172"/>
  <c r="U21" i="180"/>
  <c r="T21" i="180"/>
  <c r="T36" i="109"/>
  <c r="U46" i="109"/>
  <c r="E62" i="119"/>
  <c r="U62" i="119" s="1"/>
  <c r="T63" i="119"/>
  <c r="T31" i="124"/>
  <c r="U41" i="125"/>
  <c r="T41" i="125"/>
  <c r="T63" i="126"/>
  <c r="U63" i="126"/>
  <c r="U39" i="130"/>
  <c r="T39" i="130"/>
  <c r="U13" i="131"/>
  <c r="T13" i="131"/>
  <c r="U31" i="133"/>
  <c r="T25" i="134"/>
  <c r="U25" i="134"/>
  <c r="T41" i="139"/>
  <c r="U41" i="139"/>
  <c r="U12" i="143"/>
  <c r="T12" i="143"/>
  <c r="U14" i="144"/>
  <c r="T14" i="144"/>
  <c r="U37" i="147"/>
  <c r="T37" i="147"/>
  <c r="U23" i="149"/>
  <c r="T23" i="149"/>
  <c r="U39" i="156"/>
  <c r="T39" i="156"/>
  <c r="U36" i="158"/>
  <c r="T36" i="158"/>
  <c r="U19" i="162"/>
  <c r="T27" i="162"/>
  <c r="T32" i="162"/>
  <c r="U42" i="164"/>
  <c r="T42" i="164"/>
  <c r="T36" i="165"/>
  <c r="U36" i="165"/>
  <c r="T48" i="167"/>
  <c r="U48" i="167"/>
  <c r="U55" i="169"/>
  <c r="T55" i="169"/>
  <c r="U53" i="177"/>
  <c r="T53" i="177"/>
  <c r="T13" i="180"/>
  <c r="U55" i="181"/>
  <c r="T55" i="181"/>
  <c r="T57" i="198"/>
  <c r="U57" i="198"/>
  <c r="T34" i="200"/>
  <c r="U34" i="200"/>
  <c r="U63" i="200"/>
  <c r="T63" i="200"/>
  <c r="T41" i="216"/>
  <c r="U41" i="216"/>
  <c r="T24" i="147"/>
  <c r="U24" i="147"/>
  <c r="U33" i="147"/>
  <c r="T33" i="147"/>
  <c r="U50" i="152"/>
  <c r="T50" i="152"/>
  <c r="T59" i="152"/>
  <c r="U59" i="152"/>
  <c r="U26" i="153"/>
  <c r="T26" i="153"/>
  <c r="U33" i="155"/>
  <c r="T33" i="155"/>
  <c r="U22" i="156"/>
  <c r="U20" i="162"/>
  <c r="T20" i="162"/>
  <c r="T24" i="162"/>
  <c r="U24" i="162"/>
  <c r="T11" i="169"/>
  <c r="U11" i="169"/>
  <c r="T51" i="169"/>
  <c r="U51" i="169"/>
  <c r="P56" i="171"/>
  <c r="U45" i="173"/>
  <c r="T45" i="173"/>
  <c r="T26" i="174"/>
  <c r="U26" i="174"/>
  <c r="U14" i="177"/>
  <c r="T14" i="177"/>
  <c r="T27" i="182"/>
  <c r="U27" i="182"/>
  <c r="T25" i="194"/>
  <c r="U25" i="194"/>
  <c r="T34" i="198"/>
  <c r="U34" i="198"/>
  <c r="U15" i="199"/>
  <c r="T23" i="199"/>
  <c r="U26" i="210"/>
  <c r="T26" i="210"/>
  <c r="T27" i="215"/>
  <c r="U27" i="215"/>
  <c r="U33" i="99"/>
  <c r="U14" i="100"/>
  <c r="U13" i="104"/>
  <c r="T47" i="104"/>
  <c r="Q62" i="119"/>
  <c r="U57" i="123"/>
  <c r="T57" i="123"/>
  <c r="U47" i="129"/>
  <c r="T47" i="129"/>
  <c r="U57" i="131"/>
  <c r="T57" i="131"/>
  <c r="U37" i="132"/>
  <c r="T37" i="132"/>
  <c r="P56" i="138"/>
  <c r="U49" i="140"/>
  <c r="T49" i="140"/>
  <c r="T55" i="143"/>
  <c r="U55" i="143"/>
  <c r="U46" i="152"/>
  <c r="T46" i="152"/>
  <c r="T27" i="163"/>
  <c r="U27" i="163"/>
  <c r="U51" i="165"/>
  <c r="T51" i="165"/>
  <c r="T40" i="166"/>
  <c r="U40" i="166"/>
  <c r="T54" i="173"/>
  <c r="U54" i="173"/>
  <c r="T33" i="176"/>
  <c r="U33" i="176"/>
  <c r="T51" i="176"/>
  <c r="U51" i="176"/>
  <c r="U23" i="188"/>
  <c r="T23" i="188"/>
  <c r="U41" i="188"/>
  <c r="T41" i="188"/>
  <c r="T53" i="193"/>
  <c r="U53" i="193"/>
  <c r="T17" i="204"/>
  <c r="U17" i="204"/>
  <c r="T63" i="210"/>
  <c r="U63" i="210"/>
  <c r="U41" i="211"/>
  <c r="T41" i="211"/>
  <c r="U31" i="93"/>
  <c r="T23" i="95"/>
  <c r="U31" i="96"/>
  <c r="T23" i="97"/>
  <c r="T47" i="99"/>
  <c r="U10" i="100"/>
  <c r="T14" i="100"/>
  <c r="U14" i="101"/>
  <c r="T13" i="103"/>
  <c r="T33" i="103"/>
  <c r="U33" i="105"/>
  <c r="U31" i="106"/>
  <c r="T33" i="108"/>
  <c r="T10" i="110"/>
  <c r="U33" i="112"/>
  <c r="U31" i="114"/>
  <c r="E62" i="114"/>
  <c r="U62" i="114" s="1"/>
  <c r="P56" i="123"/>
  <c r="U37" i="129"/>
  <c r="T37" i="129"/>
  <c r="E62" i="131"/>
  <c r="U62" i="131" s="1"/>
  <c r="Q56" i="136"/>
  <c r="Q56" i="138"/>
  <c r="T31" i="148"/>
  <c r="U31" i="150"/>
  <c r="T31" i="150"/>
  <c r="Q62" i="154"/>
  <c r="U10" i="161"/>
  <c r="U23" i="163"/>
  <c r="T23" i="163"/>
  <c r="U36" i="163"/>
  <c r="T36" i="163"/>
  <c r="U46" i="166"/>
  <c r="T46" i="166"/>
  <c r="P9" i="177"/>
  <c r="U21" i="186"/>
  <c r="T21" i="186"/>
  <c r="U53" i="190"/>
  <c r="T53" i="190"/>
  <c r="P9" i="110"/>
  <c r="P62" i="114"/>
  <c r="U10" i="117"/>
  <c r="Q56" i="123"/>
  <c r="U33" i="129"/>
  <c r="U27" i="130"/>
  <c r="T27" i="130"/>
  <c r="U53" i="131"/>
  <c r="T53" i="131"/>
  <c r="T33" i="132"/>
  <c r="U53" i="136"/>
  <c r="T53" i="136"/>
  <c r="E44" i="140"/>
  <c r="U31" i="142"/>
  <c r="U32" i="145"/>
  <c r="T32" i="145"/>
  <c r="T59" i="145"/>
  <c r="U59" i="145"/>
  <c r="U17" i="147"/>
  <c r="T17" i="147"/>
  <c r="T21" i="147"/>
  <c r="U21" i="147"/>
  <c r="U48" i="148"/>
  <c r="T48" i="148"/>
  <c r="T46" i="153"/>
  <c r="U46" i="153"/>
  <c r="T59" i="160"/>
  <c r="U26" i="161"/>
  <c r="T26" i="161"/>
  <c r="E62" i="161"/>
  <c r="T62" i="161" s="1"/>
  <c r="T63" i="161"/>
  <c r="T32" i="163"/>
  <c r="U32" i="163"/>
  <c r="T47" i="165"/>
  <c r="U47" i="165"/>
  <c r="T58" i="167"/>
  <c r="U58" i="167"/>
  <c r="T13" i="168"/>
  <c r="U17" i="168"/>
  <c r="T17" i="168"/>
  <c r="T32" i="173"/>
  <c r="U32" i="173"/>
  <c r="T36" i="173"/>
  <c r="U14" i="134"/>
  <c r="T14" i="134"/>
  <c r="U32" i="140"/>
  <c r="T32" i="140"/>
  <c r="T36" i="140"/>
  <c r="T33" i="149"/>
  <c r="U41" i="152"/>
  <c r="T41" i="152"/>
  <c r="P9" i="154"/>
  <c r="T40" i="156"/>
  <c r="U40" i="156"/>
  <c r="U16" i="169"/>
  <c r="T16" i="169"/>
  <c r="T33" i="170"/>
  <c r="U33" i="170"/>
  <c r="P9" i="173"/>
  <c r="T23" i="173"/>
  <c r="T60" i="184"/>
  <c r="U60" i="184"/>
  <c r="U53" i="168"/>
  <c r="T53" i="168"/>
  <c r="E62" i="168"/>
  <c r="U63" i="168"/>
  <c r="T63" i="168"/>
  <c r="U41" i="170"/>
  <c r="T41" i="170"/>
  <c r="T42" i="184"/>
  <c r="U42" i="184"/>
  <c r="U47" i="109"/>
  <c r="E56" i="113"/>
  <c r="U56" i="113" s="1"/>
  <c r="U10" i="119"/>
  <c r="T10" i="119"/>
  <c r="U14" i="123"/>
  <c r="T14" i="123"/>
  <c r="U12" i="127"/>
  <c r="U46" i="130"/>
  <c r="T16" i="132"/>
  <c r="U22" i="133"/>
  <c r="T31" i="134"/>
  <c r="U45" i="134"/>
  <c r="T45" i="134"/>
  <c r="Q56" i="134"/>
  <c r="U27" i="135"/>
  <c r="Q44" i="138"/>
  <c r="T24" i="139"/>
  <c r="T27" i="142"/>
  <c r="U27" i="142"/>
  <c r="U23" i="150"/>
  <c r="T23" i="150"/>
  <c r="U34" i="151"/>
  <c r="T47" i="152"/>
  <c r="U47" i="152"/>
  <c r="U32" i="153"/>
  <c r="T32" i="153"/>
  <c r="U59" i="158"/>
  <c r="T54" i="163"/>
  <c r="T10" i="164"/>
  <c r="T14" i="164"/>
  <c r="U14" i="164"/>
  <c r="U26" i="164"/>
  <c r="T26" i="164"/>
  <c r="U33" i="165"/>
  <c r="T33" i="165"/>
  <c r="T19" i="173"/>
  <c r="U19" i="173"/>
  <c r="T35" i="178"/>
  <c r="U35" i="178"/>
  <c r="U55" i="145"/>
  <c r="T55" i="145"/>
  <c r="T40" i="146"/>
  <c r="U40" i="146"/>
  <c r="U54" i="146"/>
  <c r="T54" i="146"/>
  <c r="U59" i="146"/>
  <c r="T59" i="146"/>
  <c r="P62" i="147"/>
  <c r="T32" i="150"/>
  <c r="U32" i="150"/>
  <c r="T20" i="156"/>
  <c r="U20" i="156"/>
  <c r="U24" i="156"/>
  <c r="T24" i="156"/>
  <c r="U29" i="156"/>
  <c r="T29" i="156"/>
  <c r="U31" i="159"/>
  <c r="T31" i="159"/>
  <c r="U37" i="163"/>
  <c r="T37" i="163"/>
  <c r="T13" i="165"/>
  <c r="U13" i="165"/>
  <c r="T17" i="165"/>
  <c r="U17" i="165"/>
  <c r="T54" i="167"/>
  <c r="U54" i="167"/>
  <c r="U54" i="171"/>
  <c r="T54" i="171"/>
  <c r="U26" i="178"/>
  <c r="T26" i="178"/>
  <c r="T15" i="173"/>
  <c r="U15" i="173"/>
  <c r="U57" i="176"/>
  <c r="T57" i="176"/>
  <c r="U27" i="180"/>
  <c r="T27" i="180"/>
  <c r="U15" i="171"/>
  <c r="T15" i="171"/>
  <c r="U18" i="178"/>
  <c r="T18" i="178"/>
  <c r="U37" i="144"/>
  <c r="T37" i="144"/>
  <c r="U26" i="147"/>
  <c r="T26" i="147"/>
  <c r="U34" i="149"/>
  <c r="T34" i="149"/>
  <c r="T52" i="149"/>
  <c r="U52" i="149"/>
  <c r="U31" i="151"/>
  <c r="U13" i="152"/>
  <c r="T13" i="152"/>
  <c r="T30" i="152"/>
  <c r="U30" i="152"/>
  <c r="U16" i="153"/>
  <c r="T16" i="153"/>
  <c r="T46" i="154"/>
  <c r="T59" i="154"/>
  <c r="U59" i="154"/>
  <c r="U45" i="155"/>
  <c r="T45" i="155"/>
  <c r="T53" i="157"/>
  <c r="U53" i="157"/>
  <c r="U50" i="164"/>
  <c r="T50" i="164"/>
  <c r="T12" i="166"/>
  <c r="U12" i="166"/>
  <c r="T16" i="166"/>
  <c r="U16" i="166"/>
  <c r="T47" i="173"/>
  <c r="U47" i="173"/>
  <c r="U54" i="183"/>
  <c r="T17" i="184"/>
  <c r="T12" i="189"/>
  <c r="U12" i="189"/>
  <c r="U17" i="192"/>
  <c r="T17" i="192"/>
  <c r="T47" i="177"/>
  <c r="U47" i="177"/>
  <c r="T24" i="146"/>
  <c r="U24" i="146"/>
  <c r="T36" i="151"/>
  <c r="U36" i="151"/>
  <c r="U46" i="154"/>
  <c r="Q44" i="155"/>
  <c r="U30" i="158"/>
  <c r="T30" i="158"/>
  <c r="U46" i="159"/>
  <c r="T48" i="162"/>
  <c r="T55" i="163"/>
  <c r="T22" i="181"/>
  <c r="T57" i="182"/>
  <c r="U57" i="182"/>
  <c r="U24" i="183"/>
  <c r="T24" i="183"/>
  <c r="U54" i="186"/>
  <c r="T54" i="186"/>
  <c r="Q62" i="91"/>
  <c r="U33" i="93"/>
  <c r="U10" i="94"/>
  <c r="Q62" i="100"/>
  <c r="U23" i="103"/>
  <c r="U31" i="103"/>
  <c r="Q62" i="104"/>
  <c r="U12" i="105"/>
  <c r="T17" i="118"/>
  <c r="U17" i="118"/>
  <c r="U46" i="119"/>
  <c r="U46" i="121"/>
  <c r="T46" i="121"/>
  <c r="U47" i="126"/>
  <c r="T47" i="126"/>
  <c r="Q62" i="132"/>
  <c r="U22" i="139"/>
  <c r="T22" i="139"/>
  <c r="U58" i="143"/>
  <c r="T58" i="143"/>
  <c r="U20" i="146"/>
  <c r="T20" i="146"/>
  <c r="U32" i="151"/>
  <c r="T32" i="151"/>
  <c r="T59" i="151"/>
  <c r="U59" i="151"/>
  <c r="T12" i="154"/>
  <c r="U12" i="154"/>
  <c r="T16" i="154"/>
  <c r="U16" i="154"/>
  <c r="U51" i="159"/>
  <c r="T51" i="159"/>
  <c r="T46" i="161"/>
  <c r="U52" i="163"/>
  <c r="T52" i="163"/>
  <c r="U16" i="167"/>
  <c r="T16" i="167"/>
  <c r="U20" i="167"/>
  <c r="T20" i="167"/>
  <c r="U26" i="169"/>
  <c r="T26" i="169"/>
  <c r="U20" i="171"/>
  <c r="T20" i="171"/>
  <c r="U59" i="178"/>
  <c r="T59" i="178"/>
  <c r="T55" i="180"/>
  <c r="U55" i="180"/>
  <c r="U53" i="89"/>
  <c r="E62" i="89"/>
  <c r="U62" i="89" s="1"/>
  <c r="T46" i="96"/>
  <c r="T54" i="96"/>
  <c r="T23" i="103"/>
  <c r="T27" i="105"/>
  <c r="Q62" i="109"/>
  <c r="U23" i="129"/>
  <c r="T23" i="129"/>
  <c r="T31" i="129"/>
  <c r="U33" i="131"/>
  <c r="T37" i="131"/>
  <c r="U37" i="131"/>
  <c r="U31" i="132"/>
  <c r="U42" i="133"/>
  <c r="T42" i="133"/>
  <c r="U33" i="136"/>
  <c r="U47" i="136"/>
  <c r="T47" i="136"/>
  <c r="E62" i="137"/>
  <c r="U62" i="137" s="1"/>
  <c r="U63" i="137"/>
  <c r="T63" i="137"/>
  <c r="T27" i="141"/>
  <c r="U27" i="141"/>
  <c r="U12" i="146"/>
  <c r="T12" i="146"/>
  <c r="U13" i="149"/>
  <c r="U48" i="163"/>
  <c r="T48" i="163"/>
  <c r="U21" i="166"/>
  <c r="T21" i="166"/>
  <c r="U46" i="168"/>
  <c r="T46" i="168"/>
  <c r="U16" i="171"/>
  <c r="T16" i="171"/>
  <c r="T32" i="186"/>
  <c r="U32" i="186"/>
  <c r="U33" i="107"/>
  <c r="U13" i="113"/>
  <c r="P9" i="115"/>
  <c r="U33" i="123"/>
  <c r="U14" i="124"/>
  <c r="U59" i="134"/>
  <c r="T59" i="134"/>
  <c r="U37" i="142"/>
  <c r="T37" i="142"/>
  <c r="T18" i="143"/>
  <c r="U53" i="149"/>
  <c r="T53" i="149"/>
  <c r="U24" i="151"/>
  <c r="T24" i="151"/>
  <c r="U53" i="152"/>
  <c r="T53" i="152"/>
  <c r="T60" i="156"/>
  <c r="E44" i="158"/>
  <c r="U48" i="158"/>
  <c r="U47" i="159"/>
  <c r="T47" i="159"/>
  <c r="U24" i="161"/>
  <c r="T24" i="161"/>
  <c r="U46" i="161"/>
  <c r="U51" i="164"/>
  <c r="T51" i="164"/>
  <c r="U31" i="170"/>
  <c r="U55" i="175"/>
  <c r="T55" i="175"/>
  <c r="U31" i="173"/>
  <c r="T10" i="179"/>
  <c r="U30" i="179"/>
  <c r="T48" i="181"/>
  <c r="U48" i="181"/>
  <c r="T34" i="185"/>
  <c r="U34" i="185"/>
  <c r="T46" i="188"/>
  <c r="U46" i="188"/>
  <c r="U32" i="190"/>
  <c r="U59" i="191"/>
  <c r="T59" i="191"/>
  <c r="U64" i="192"/>
  <c r="T64" i="192"/>
  <c r="T53" i="195"/>
  <c r="U53" i="195"/>
  <c r="Q9" i="125"/>
  <c r="P56" i="126"/>
  <c r="T46" i="128"/>
  <c r="E56" i="132"/>
  <c r="T56" i="132" s="1"/>
  <c r="T33" i="135"/>
  <c r="U31" i="136"/>
  <c r="P56" i="136"/>
  <c r="U46" i="138"/>
  <c r="Q56" i="145"/>
  <c r="T17" i="149"/>
  <c r="U17" i="149"/>
  <c r="U31" i="157"/>
  <c r="U25" i="160"/>
  <c r="T25" i="160"/>
  <c r="T41" i="165"/>
  <c r="U41" i="165"/>
  <c r="T36" i="167"/>
  <c r="U36" i="167"/>
  <c r="T36" i="171"/>
  <c r="U36" i="171"/>
  <c r="T46" i="175"/>
  <c r="T31" i="176"/>
  <c r="T27" i="179"/>
  <c r="U27" i="179"/>
  <c r="T31" i="181"/>
  <c r="U31" i="181"/>
  <c r="U22" i="185"/>
  <c r="T22" i="185"/>
  <c r="T47" i="191"/>
  <c r="U47" i="191"/>
  <c r="T57" i="193"/>
  <c r="U57" i="193"/>
  <c r="T15" i="212"/>
  <c r="U15" i="212"/>
  <c r="T27" i="212"/>
  <c r="U27" i="212"/>
  <c r="U31" i="168"/>
  <c r="P56" i="172"/>
  <c r="U20" i="175"/>
  <c r="T20" i="175"/>
  <c r="U11" i="176"/>
  <c r="T11" i="176"/>
  <c r="T63" i="178"/>
  <c r="U63" i="178"/>
  <c r="U13" i="180"/>
  <c r="T23" i="181"/>
  <c r="U27" i="181"/>
  <c r="T27" i="181"/>
  <c r="T35" i="194"/>
  <c r="U35" i="194"/>
  <c r="T37" i="199"/>
  <c r="U37" i="199"/>
  <c r="T55" i="202"/>
  <c r="U55" i="202"/>
  <c r="T55" i="205"/>
  <c r="U55" i="205"/>
  <c r="T37" i="211"/>
  <c r="U37" i="211"/>
  <c r="P44" i="132"/>
  <c r="T21" i="139"/>
  <c r="U21" i="139"/>
  <c r="P56" i="156"/>
  <c r="T26" i="157"/>
  <c r="U12" i="158"/>
  <c r="T16" i="158"/>
  <c r="U40" i="158"/>
  <c r="T25" i="159"/>
  <c r="T26" i="160"/>
  <c r="U26" i="160"/>
  <c r="P9" i="163"/>
  <c r="T36" i="164"/>
  <c r="U53" i="166"/>
  <c r="U24" i="171"/>
  <c r="T24" i="171"/>
  <c r="U27" i="173"/>
  <c r="U16" i="175"/>
  <c r="T16" i="175"/>
  <c r="T22" i="178"/>
  <c r="P62" i="178"/>
  <c r="T34" i="182"/>
  <c r="U16" i="183"/>
  <c r="T16" i="183"/>
  <c r="T30" i="184"/>
  <c r="T38" i="184"/>
  <c r="T57" i="206"/>
  <c r="U57" i="206"/>
  <c r="U58" i="210"/>
  <c r="T58" i="210"/>
  <c r="E62" i="130"/>
  <c r="U62" i="130" s="1"/>
  <c r="Q44" i="132"/>
  <c r="T46" i="136"/>
  <c r="E56" i="140"/>
  <c r="U56" i="140" s="1"/>
  <c r="U33" i="146"/>
  <c r="U31" i="153"/>
  <c r="T37" i="154"/>
  <c r="U37" i="154"/>
  <c r="U34" i="155"/>
  <c r="U27" i="157"/>
  <c r="T27" i="157"/>
  <c r="U22" i="160"/>
  <c r="Q56" i="161"/>
  <c r="U33" i="162"/>
  <c r="E56" i="163"/>
  <c r="U56" i="163" s="1"/>
  <c r="U31" i="166"/>
  <c r="T24" i="173"/>
  <c r="U24" i="173"/>
  <c r="U36" i="210"/>
  <c r="T36" i="210"/>
  <c r="T13" i="122"/>
  <c r="P44" i="124"/>
  <c r="P43" i="124" s="1"/>
  <c r="U33" i="126"/>
  <c r="P62" i="130"/>
  <c r="U46" i="136"/>
  <c r="T10" i="147"/>
  <c r="U33" i="151"/>
  <c r="U42" i="159"/>
  <c r="T42" i="159"/>
  <c r="U15" i="160"/>
  <c r="T15" i="160"/>
  <c r="T13" i="167"/>
  <c r="U32" i="168"/>
  <c r="T32" i="168"/>
  <c r="U23" i="172"/>
  <c r="T20" i="173"/>
  <c r="U20" i="173"/>
  <c r="U23" i="178"/>
  <c r="T23" i="178"/>
  <c r="U30" i="187"/>
  <c r="T30" i="187"/>
  <c r="U34" i="187"/>
  <c r="T34" i="187"/>
  <c r="T59" i="197"/>
  <c r="U59" i="197"/>
  <c r="U26" i="198"/>
  <c r="T26" i="198"/>
  <c r="U21" i="201"/>
  <c r="T21" i="201"/>
  <c r="T32" i="210"/>
  <c r="U32" i="210"/>
  <c r="U31" i="130"/>
  <c r="Q62" i="130"/>
  <c r="P62" i="135"/>
  <c r="T13" i="146"/>
  <c r="U25" i="146"/>
  <c r="T25" i="146"/>
  <c r="T55" i="146"/>
  <c r="U55" i="146"/>
  <c r="U31" i="149"/>
  <c r="T40" i="150"/>
  <c r="U40" i="150"/>
  <c r="U54" i="153"/>
  <c r="T54" i="153"/>
  <c r="U17" i="154"/>
  <c r="T17" i="154"/>
  <c r="E62" i="155"/>
  <c r="U62" i="155" s="1"/>
  <c r="Q62" i="156"/>
  <c r="T34" i="159"/>
  <c r="U34" i="159"/>
  <c r="U38" i="159"/>
  <c r="T38" i="159"/>
  <c r="U53" i="163"/>
  <c r="T53" i="163"/>
  <c r="U54" i="166"/>
  <c r="T54" i="166"/>
  <c r="U13" i="169"/>
  <c r="T13" i="171"/>
  <c r="U13" i="171"/>
  <c r="T31" i="172"/>
  <c r="T12" i="173"/>
  <c r="U12" i="173"/>
  <c r="T33" i="179"/>
  <c r="U22" i="180"/>
  <c r="U10" i="182"/>
  <c r="T12" i="188"/>
  <c r="U12" i="188"/>
  <c r="U49" i="194"/>
  <c r="T49" i="194"/>
  <c r="T54" i="197"/>
  <c r="U33" i="145"/>
  <c r="Q56" i="149"/>
  <c r="T46" i="150"/>
  <c r="U36" i="156"/>
  <c r="T36" i="156"/>
  <c r="T46" i="157"/>
  <c r="U17" i="162"/>
  <c r="T17" i="162"/>
  <c r="U27" i="168"/>
  <c r="T27" i="168"/>
  <c r="T45" i="168"/>
  <c r="T16" i="173"/>
  <c r="U16" i="173"/>
  <c r="U58" i="174"/>
  <c r="T64" i="174"/>
  <c r="U64" i="174"/>
  <c r="T21" i="175"/>
  <c r="U21" i="175"/>
  <c r="T25" i="175"/>
  <c r="U25" i="175"/>
  <c r="U47" i="179"/>
  <c r="T47" i="179"/>
  <c r="U60" i="179"/>
  <c r="T60" i="179"/>
  <c r="T46" i="197"/>
  <c r="U46" i="197"/>
  <c r="U22" i="198"/>
  <c r="T22" i="198"/>
  <c r="T20" i="203"/>
  <c r="U20" i="203"/>
  <c r="U30" i="205"/>
  <c r="T30" i="205"/>
  <c r="T30" i="212"/>
  <c r="U30" i="212"/>
  <c r="T19" i="182"/>
  <c r="U19" i="182"/>
  <c r="T24" i="197"/>
  <c r="U24" i="197"/>
  <c r="T59" i="204"/>
  <c r="U59" i="204"/>
  <c r="U63" i="192"/>
  <c r="T63" i="192"/>
  <c r="T12" i="193"/>
  <c r="U12" i="193"/>
  <c r="U57" i="196"/>
  <c r="T57" i="196"/>
  <c r="U24" i="210"/>
  <c r="T24" i="210"/>
  <c r="U55" i="176"/>
  <c r="T48" i="179"/>
  <c r="U48" i="179"/>
  <c r="T58" i="188"/>
  <c r="U58" i="188"/>
  <c r="T17" i="189"/>
  <c r="U17" i="189"/>
  <c r="Q62" i="129"/>
  <c r="T31" i="147"/>
  <c r="P62" i="148"/>
  <c r="U37" i="153"/>
  <c r="T59" i="161"/>
  <c r="U59" i="161"/>
  <c r="U53" i="171"/>
  <c r="T53" i="171"/>
  <c r="Q62" i="171"/>
  <c r="U62" i="171" s="1"/>
  <c r="T27" i="177"/>
  <c r="U27" i="177"/>
  <c r="U12" i="184"/>
  <c r="T12" i="184"/>
  <c r="U55" i="186"/>
  <c r="T55" i="186"/>
  <c r="U30" i="192"/>
  <c r="T30" i="192"/>
  <c r="T34" i="192"/>
  <c r="U34" i="192"/>
  <c r="U55" i="200"/>
  <c r="T55" i="200"/>
  <c r="T32" i="201"/>
  <c r="U32" i="201"/>
  <c r="P62" i="128"/>
  <c r="Q62" i="139"/>
  <c r="U31" i="144"/>
  <c r="U31" i="147"/>
  <c r="T46" i="149"/>
  <c r="U33" i="160"/>
  <c r="T10" i="162"/>
  <c r="U14" i="162"/>
  <c r="T14" i="162"/>
  <c r="P62" i="162"/>
  <c r="T34" i="164"/>
  <c r="U34" i="164"/>
  <c r="T31" i="167"/>
  <c r="T22" i="179"/>
  <c r="U22" i="179"/>
  <c r="T57" i="179"/>
  <c r="U57" i="179"/>
  <c r="U57" i="185"/>
  <c r="T57" i="185"/>
  <c r="U47" i="200"/>
  <c r="T47" i="200"/>
  <c r="U27" i="201"/>
  <c r="T27" i="201"/>
  <c r="U31" i="120"/>
  <c r="P56" i="121"/>
  <c r="E56" i="127"/>
  <c r="U56" i="127" s="1"/>
  <c r="E62" i="127"/>
  <c r="U62" i="127" s="1"/>
  <c r="P62" i="133"/>
  <c r="U33" i="140"/>
  <c r="T11" i="144"/>
  <c r="U11" i="144"/>
  <c r="P44" i="148"/>
  <c r="T46" i="155"/>
  <c r="U46" i="155"/>
  <c r="T31" i="158"/>
  <c r="U39" i="158"/>
  <c r="T39" i="158"/>
  <c r="E62" i="158"/>
  <c r="U62" i="158" s="1"/>
  <c r="T24" i="163"/>
  <c r="U24" i="163"/>
  <c r="U30" i="164"/>
  <c r="T30" i="164"/>
  <c r="U46" i="169"/>
  <c r="T45" i="175"/>
  <c r="U45" i="175"/>
  <c r="T30" i="176"/>
  <c r="U30" i="176"/>
  <c r="E62" i="179"/>
  <c r="U62" i="179" s="1"/>
  <c r="U63" i="179"/>
  <c r="T63" i="179"/>
  <c r="T47" i="181"/>
  <c r="T54" i="188"/>
  <c r="U54" i="188"/>
  <c r="T18" i="192"/>
  <c r="U18" i="192"/>
  <c r="T34" i="196"/>
  <c r="U34" i="196"/>
  <c r="U41" i="196"/>
  <c r="T41" i="196"/>
  <c r="U31" i="201"/>
  <c r="T55" i="211"/>
  <c r="U55" i="211"/>
  <c r="T32" i="212"/>
  <c r="U32" i="212"/>
  <c r="T34" i="226"/>
  <c r="U34" i="226"/>
  <c r="P62" i="193"/>
  <c r="T13" i="198"/>
  <c r="U13" i="198"/>
  <c r="U36" i="199"/>
  <c r="T36" i="199"/>
  <c r="U24" i="200"/>
  <c r="T24" i="200"/>
  <c r="T59" i="207"/>
  <c r="U59" i="207"/>
  <c r="T47" i="209"/>
  <c r="U47" i="209"/>
  <c r="U47" i="228"/>
  <c r="T47" i="228"/>
  <c r="T40" i="229"/>
  <c r="U40" i="229"/>
  <c r="T36" i="224"/>
  <c r="U36" i="224"/>
  <c r="U47" i="186"/>
  <c r="T47" i="186"/>
  <c r="U33" i="200"/>
  <c r="T33" i="200"/>
  <c r="U23" i="201"/>
  <c r="T23" i="201"/>
  <c r="U22" i="202"/>
  <c r="T22" i="202"/>
  <c r="T25" i="203"/>
  <c r="U25" i="203"/>
  <c r="U21" i="222"/>
  <c r="T21" i="222"/>
  <c r="U26" i="226"/>
  <c r="T26" i="226"/>
  <c r="T31" i="226"/>
  <c r="U31" i="226"/>
  <c r="U21" i="203"/>
  <c r="T21" i="203"/>
  <c r="U30" i="223"/>
  <c r="T30" i="223"/>
  <c r="T24" i="188"/>
  <c r="U24" i="188"/>
  <c r="U17" i="191"/>
  <c r="T17" i="191"/>
  <c r="U50" i="193"/>
  <c r="T50" i="193"/>
  <c r="U55" i="197"/>
  <c r="T55" i="197"/>
  <c r="T49" i="198"/>
  <c r="U49" i="198"/>
  <c r="T13" i="200"/>
  <c r="U13" i="200"/>
  <c r="U30" i="203"/>
  <c r="T30" i="203"/>
  <c r="U19" i="206"/>
  <c r="T19" i="206"/>
  <c r="U46" i="210"/>
  <c r="T46" i="210"/>
  <c r="U26" i="213"/>
  <c r="T26" i="213"/>
  <c r="T20" i="215"/>
  <c r="U20" i="215"/>
  <c r="U48" i="216"/>
  <c r="T48" i="216"/>
  <c r="U21" i="223"/>
  <c r="T21" i="223"/>
  <c r="Q9" i="160"/>
  <c r="T14" i="160"/>
  <c r="U47" i="160"/>
  <c r="U33" i="161"/>
  <c r="U13" i="162"/>
  <c r="U20" i="172"/>
  <c r="U13" i="174"/>
  <c r="U47" i="175"/>
  <c r="T47" i="175"/>
  <c r="T35" i="185"/>
  <c r="U35" i="185"/>
  <c r="T33" i="188"/>
  <c r="U22" i="194"/>
  <c r="T22" i="194"/>
  <c r="T12" i="197"/>
  <c r="U12" i="197"/>
  <c r="U45" i="198"/>
  <c r="T45" i="198"/>
  <c r="T47" i="199"/>
  <c r="U47" i="199"/>
  <c r="T21" i="200"/>
  <c r="U21" i="200"/>
  <c r="U38" i="200"/>
  <c r="T38" i="200"/>
  <c r="U33" i="201"/>
  <c r="T33" i="201"/>
  <c r="U10" i="202"/>
  <c r="T10" i="202"/>
  <c r="U13" i="203"/>
  <c r="T13" i="203"/>
  <c r="U31" i="209"/>
  <c r="P62" i="187"/>
  <c r="T47" i="188"/>
  <c r="T55" i="199"/>
  <c r="U55" i="199"/>
  <c r="U24" i="204"/>
  <c r="T24" i="204"/>
  <c r="U25" i="216"/>
  <c r="T25" i="216"/>
  <c r="T47" i="224"/>
  <c r="U47" i="224"/>
  <c r="U52" i="191"/>
  <c r="T52" i="191"/>
  <c r="U17" i="199"/>
  <c r="T17" i="199"/>
  <c r="T59" i="199"/>
  <c r="T25" i="200"/>
  <c r="U54" i="202"/>
  <c r="T54" i="202"/>
  <c r="U10" i="205"/>
  <c r="U15" i="205"/>
  <c r="T15" i="205"/>
  <c r="U38" i="205"/>
  <c r="U24" i="208"/>
  <c r="T24" i="208"/>
  <c r="U33" i="148"/>
  <c r="U46" i="149"/>
  <c r="T14" i="155"/>
  <c r="T33" i="156"/>
  <c r="T10" i="166"/>
  <c r="T33" i="167"/>
  <c r="U46" i="167"/>
  <c r="U33" i="171"/>
  <c r="T46" i="172"/>
  <c r="U53" i="176"/>
  <c r="T63" i="176"/>
  <c r="U63" i="176"/>
  <c r="T40" i="177"/>
  <c r="U40" i="177"/>
  <c r="T20" i="182"/>
  <c r="U20" i="182"/>
  <c r="T17" i="183"/>
  <c r="U17" i="183"/>
  <c r="T46" i="185"/>
  <c r="U46" i="185"/>
  <c r="T25" i="188"/>
  <c r="U25" i="188"/>
  <c r="T29" i="188"/>
  <c r="T37" i="188"/>
  <c r="T34" i="191"/>
  <c r="U48" i="191"/>
  <c r="T48" i="191"/>
  <c r="U13" i="196"/>
  <c r="T37" i="197"/>
  <c r="U10" i="200"/>
  <c r="T50" i="213"/>
  <c r="U50" i="213"/>
  <c r="U45" i="220"/>
  <c r="T45" i="220"/>
  <c r="U33" i="173"/>
  <c r="U46" i="173"/>
  <c r="U53" i="182"/>
  <c r="U13" i="183"/>
  <c r="T50" i="190"/>
  <c r="T30" i="191"/>
  <c r="U14" i="196"/>
  <c r="T14" i="196"/>
  <c r="T17" i="197"/>
  <c r="U17" i="197"/>
  <c r="T60" i="197"/>
  <c r="U37" i="201"/>
  <c r="T55" i="208"/>
  <c r="U55" i="208"/>
  <c r="U27" i="209"/>
  <c r="T27" i="209"/>
  <c r="U32" i="209"/>
  <c r="T32" i="209"/>
  <c r="U59" i="231"/>
  <c r="T59" i="231"/>
  <c r="T31" i="160"/>
  <c r="T33" i="163"/>
  <c r="P62" i="163"/>
  <c r="T23" i="164"/>
  <c r="U31" i="164"/>
  <c r="T21" i="167"/>
  <c r="U21" i="167"/>
  <c r="T13" i="170"/>
  <c r="Q56" i="175"/>
  <c r="U36" i="180"/>
  <c r="U32" i="182"/>
  <c r="T38" i="186"/>
  <c r="T27" i="187"/>
  <c r="U27" i="187"/>
  <c r="T39" i="187"/>
  <c r="U39" i="187"/>
  <c r="U48" i="187"/>
  <c r="U47" i="188"/>
  <c r="Q62" i="189"/>
  <c r="U27" i="190"/>
  <c r="T31" i="192"/>
  <c r="U16" i="193"/>
  <c r="T27" i="194"/>
  <c r="U27" i="194"/>
  <c r="U53" i="194"/>
  <c r="U58" i="196"/>
  <c r="T54" i="198"/>
  <c r="U54" i="198"/>
  <c r="T30" i="200"/>
  <c r="U13" i="204"/>
  <c r="T13" i="204"/>
  <c r="T30" i="204"/>
  <c r="U30" i="204"/>
  <c r="T36" i="213"/>
  <c r="U27" i="236"/>
  <c r="T27" i="236"/>
  <c r="U46" i="163"/>
  <c r="P56" i="164"/>
  <c r="T51" i="166"/>
  <c r="U51" i="166"/>
  <c r="T21" i="173"/>
  <c r="U21" i="173"/>
  <c r="Q62" i="175"/>
  <c r="P56" i="191"/>
  <c r="T33" i="195"/>
  <c r="U33" i="195"/>
  <c r="U64" i="200"/>
  <c r="T64" i="200"/>
  <c r="U24" i="202"/>
  <c r="T24" i="202"/>
  <c r="T48" i="204"/>
  <c r="U48" i="204"/>
  <c r="U14" i="220"/>
  <c r="T14" i="220"/>
  <c r="U34" i="220"/>
  <c r="U38" i="221"/>
  <c r="T38" i="221"/>
  <c r="T37" i="208"/>
  <c r="U37" i="208"/>
  <c r="T60" i="210"/>
  <c r="U60" i="210"/>
  <c r="U32" i="213"/>
  <c r="T32" i="213"/>
  <c r="U34" i="221"/>
  <c r="T34" i="221"/>
  <c r="T14" i="139"/>
  <c r="E62" i="139"/>
  <c r="U62" i="139" s="1"/>
  <c r="U16" i="143"/>
  <c r="U27" i="144"/>
  <c r="T51" i="151"/>
  <c r="T55" i="151"/>
  <c r="U18" i="155"/>
  <c r="T30" i="155"/>
  <c r="T25" i="156"/>
  <c r="T33" i="157"/>
  <c r="T46" i="158"/>
  <c r="T16" i="159"/>
  <c r="T20" i="159"/>
  <c r="T52" i="159"/>
  <c r="T55" i="161"/>
  <c r="T25" i="162"/>
  <c r="T41" i="162"/>
  <c r="Q62" i="164"/>
  <c r="T22" i="165"/>
  <c r="T55" i="165"/>
  <c r="U10" i="166"/>
  <c r="U64" i="168"/>
  <c r="T29" i="169"/>
  <c r="U21" i="170"/>
  <c r="U21" i="171"/>
  <c r="T33" i="171"/>
  <c r="T47" i="171"/>
  <c r="U17" i="172"/>
  <c r="T53" i="175"/>
  <c r="U53" i="175"/>
  <c r="U57" i="175"/>
  <c r="T27" i="176"/>
  <c r="T36" i="176"/>
  <c r="T46" i="176"/>
  <c r="T32" i="177"/>
  <c r="U16" i="178"/>
  <c r="E28" i="178"/>
  <c r="U16" i="181"/>
  <c r="T24" i="181"/>
  <c r="P62" i="183"/>
  <c r="U31" i="186"/>
  <c r="U34" i="188"/>
  <c r="T23" i="189"/>
  <c r="T63" i="189"/>
  <c r="U22" i="191"/>
  <c r="T13" i="193"/>
  <c r="T51" i="193"/>
  <c r="U23" i="198"/>
  <c r="T31" i="199"/>
  <c r="T10" i="200"/>
  <c r="U31" i="212"/>
  <c r="U13" i="157"/>
  <c r="U33" i="157"/>
  <c r="U46" i="158"/>
  <c r="T13" i="159"/>
  <c r="Q62" i="159"/>
  <c r="E44" i="160"/>
  <c r="E62" i="160"/>
  <c r="U62" i="160" s="1"/>
  <c r="U55" i="162"/>
  <c r="T63" i="163"/>
  <c r="T12" i="164"/>
  <c r="T14" i="166"/>
  <c r="T25" i="166"/>
  <c r="T59" i="168"/>
  <c r="T37" i="171"/>
  <c r="T59" i="171"/>
  <c r="U13" i="173"/>
  <c r="U30" i="174"/>
  <c r="T34" i="174"/>
  <c r="T38" i="174"/>
  <c r="U30" i="175"/>
  <c r="U49" i="175"/>
  <c r="T49" i="175"/>
  <c r="U63" i="175"/>
  <c r="T24" i="176"/>
  <c r="U24" i="176"/>
  <c r="U20" i="177"/>
  <c r="U54" i="177"/>
  <c r="U12" i="179"/>
  <c r="T20" i="179"/>
  <c r="T12" i="180"/>
  <c r="U33" i="180"/>
  <c r="T32" i="181"/>
  <c r="T36" i="181"/>
  <c r="T53" i="181"/>
  <c r="U22" i="183"/>
  <c r="U23" i="186"/>
  <c r="T23" i="186"/>
  <c r="T12" i="198"/>
  <c r="U12" i="198"/>
  <c r="U17" i="208"/>
  <c r="T17" i="208"/>
  <c r="T14" i="217"/>
  <c r="U14" i="217"/>
  <c r="P62" i="160"/>
  <c r="T30" i="162"/>
  <c r="U58" i="163"/>
  <c r="U16" i="164"/>
  <c r="U24" i="164"/>
  <c r="T24" i="164"/>
  <c r="T57" i="164"/>
  <c r="T34" i="165"/>
  <c r="U30" i="168"/>
  <c r="U25" i="169"/>
  <c r="U59" i="169"/>
  <c r="U14" i="170"/>
  <c r="T30" i="170"/>
  <c r="T41" i="172"/>
  <c r="T10" i="173"/>
  <c r="U10" i="174"/>
  <c r="U14" i="174"/>
  <c r="U22" i="174"/>
  <c r="T31" i="174"/>
  <c r="T53" i="174"/>
  <c r="U14" i="175"/>
  <c r="U64" i="175"/>
  <c r="T64" i="175"/>
  <c r="T32" i="176"/>
  <c r="U12" i="177"/>
  <c r="T16" i="177"/>
  <c r="U24" i="177"/>
  <c r="P28" i="179"/>
  <c r="T32" i="179"/>
  <c r="U54" i="180"/>
  <c r="U25" i="181"/>
  <c r="Q44" i="183"/>
  <c r="U20" i="184"/>
  <c r="T20" i="184"/>
  <c r="T35" i="186"/>
  <c r="U20" i="187"/>
  <c r="U40" i="187"/>
  <c r="T40" i="187"/>
  <c r="T27" i="189"/>
  <c r="U51" i="190"/>
  <c r="T47" i="202"/>
  <c r="U47" i="202"/>
  <c r="T21" i="204"/>
  <c r="T21" i="206"/>
  <c r="U21" i="206"/>
  <c r="T64" i="207"/>
  <c r="U64" i="207"/>
  <c r="T13" i="208"/>
  <c r="U13" i="208"/>
  <c r="U36" i="212"/>
  <c r="T36" i="212"/>
  <c r="U26" i="218"/>
  <c r="T26" i="218"/>
  <c r="U25" i="230"/>
  <c r="T25" i="230"/>
  <c r="T55" i="209"/>
  <c r="U55" i="209"/>
  <c r="U33" i="214"/>
  <c r="T33" i="214"/>
  <c r="T31" i="217"/>
  <c r="T47" i="223"/>
  <c r="U23" i="227"/>
  <c r="T23" i="227"/>
  <c r="T16" i="237"/>
  <c r="U16" i="237"/>
  <c r="U47" i="238"/>
  <c r="T47" i="238"/>
  <c r="T53" i="251"/>
  <c r="U53" i="251"/>
  <c r="U12" i="226"/>
  <c r="T12" i="226"/>
  <c r="T26" i="250"/>
  <c r="U26" i="250"/>
  <c r="T37" i="167"/>
  <c r="U36" i="173"/>
  <c r="U46" i="174"/>
  <c r="T54" i="176"/>
  <c r="U31" i="178"/>
  <c r="U24" i="184"/>
  <c r="T24" i="184"/>
  <c r="U33" i="198"/>
  <c r="T33" i="198"/>
  <c r="T20" i="204"/>
  <c r="U54" i="204"/>
  <c r="U46" i="206"/>
  <c r="U54" i="206"/>
  <c r="U21" i="209"/>
  <c r="T21" i="209"/>
  <c r="T42" i="209"/>
  <c r="U42" i="209"/>
  <c r="T48" i="210"/>
  <c r="U48" i="210"/>
  <c r="U48" i="212"/>
  <c r="T48" i="212"/>
  <c r="T16" i="221"/>
  <c r="U16" i="221"/>
  <c r="U59" i="223"/>
  <c r="U25" i="229"/>
  <c r="T25" i="229"/>
  <c r="T36" i="230"/>
  <c r="U48" i="232"/>
  <c r="T48" i="232"/>
  <c r="U46" i="234"/>
  <c r="T46" i="234"/>
  <c r="U23" i="243"/>
  <c r="T23" i="243"/>
  <c r="T59" i="255"/>
  <c r="U59" i="255"/>
  <c r="U47" i="257"/>
  <c r="T47" i="257"/>
  <c r="T64" i="197"/>
  <c r="U64" i="197"/>
  <c r="T20" i="200"/>
  <c r="U32" i="200"/>
  <c r="T18" i="202"/>
  <c r="U31" i="202"/>
  <c r="U35" i="203"/>
  <c r="U64" i="203"/>
  <c r="U13" i="209"/>
  <c r="T17" i="214"/>
  <c r="U17" i="214"/>
  <c r="U21" i="214"/>
  <c r="T21" i="214"/>
  <c r="T63" i="215"/>
  <c r="U63" i="215"/>
  <c r="U35" i="218"/>
  <c r="T35" i="218"/>
  <c r="T12" i="221"/>
  <c r="U12" i="221"/>
  <c r="U53" i="225"/>
  <c r="T53" i="225"/>
  <c r="U50" i="230"/>
  <c r="T50" i="230"/>
  <c r="U63" i="232"/>
  <c r="T63" i="232"/>
  <c r="T25" i="241"/>
  <c r="T20" i="255"/>
  <c r="U20" i="255"/>
  <c r="U18" i="206"/>
  <c r="T18" i="206"/>
  <c r="U20" i="208"/>
  <c r="T20" i="208"/>
  <c r="U27" i="211"/>
  <c r="T27" i="211"/>
  <c r="U31" i="218"/>
  <c r="T31" i="218"/>
  <c r="U48" i="223"/>
  <c r="T48" i="223"/>
  <c r="U30" i="226"/>
  <c r="T30" i="226"/>
  <c r="U24" i="230"/>
  <c r="T24" i="230"/>
  <c r="U17" i="237"/>
  <c r="T17" i="237"/>
  <c r="T37" i="249"/>
  <c r="U37" i="249"/>
  <c r="Q44" i="170"/>
  <c r="U13" i="176"/>
  <c r="T33" i="181"/>
  <c r="U46" i="181"/>
  <c r="T33" i="183"/>
  <c r="E28" i="186"/>
  <c r="U33" i="188"/>
  <c r="T33" i="189"/>
  <c r="U33" i="190"/>
  <c r="U31" i="191"/>
  <c r="U54" i="197"/>
  <c r="T27" i="210"/>
  <c r="U27" i="210"/>
  <c r="U11" i="211"/>
  <c r="T11" i="211"/>
  <c r="P62" i="214"/>
  <c r="U24" i="215"/>
  <c r="T24" i="215"/>
  <c r="T47" i="216"/>
  <c r="U22" i="222"/>
  <c r="T22" i="222"/>
  <c r="T17" i="225"/>
  <c r="U10" i="229"/>
  <c r="T10" i="229"/>
  <c r="U13" i="232"/>
  <c r="U38" i="232"/>
  <c r="U42" i="233"/>
  <c r="T42" i="233"/>
  <c r="T14" i="232"/>
  <c r="U14" i="232"/>
  <c r="U11" i="256"/>
  <c r="T11" i="256"/>
  <c r="T13" i="182"/>
  <c r="U13" i="182"/>
  <c r="T33" i="182"/>
  <c r="Q28" i="184"/>
  <c r="T33" i="184"/>
  <c r="U26" i="199"/>
  <c r="T48" i="199"/>
  <c r="U52" i="199"/>
  <c r="U37" i="200"/>
  <c r="T15" i="202"/>
  <c r="T31" i="202"/>
  <c r="T47" i="204"/>
  <c r="U48" i="205"/>
  <c r="T48" i="205"/>
  <c r="T13" i="209"/>
  <c r="U22" i="214"/>
  <c r="T22" i="214"/>
  <c r="U29" i="215"/>
  <c r="T29" i="215"/>
  <c r="T59" i="221"/>
  <c r="U10" i="232"/>
  <c r="U64" i="237"/>
  <c r="T64" i="237"/>
  <c r="U33" i="219"/>
  <c r="T33" i="219"/>
  <c r="U42" i="221"/>
  <c r="T42" i="221"/>
  <c r="U29" i="224"/>
  <c r="T29" i="224"/>
  <c r="T23" i="245"/>
  <c r="U23" i="245"/>
  <c r="U32" i="245"/>
  <c r="T32" i="245"/>
  <c r="T54" i="251"/>
  <c r="T13" i="187"/>
  <c r="T33" i="187"/>
  <c r="U55" i="188"/>
  <c r="T55" i="188"/>
  <c r="T23" i="196"/>
  <c r="U47" i="197"/>
  <c r="T47" i="197"/>
  <c r="U26" i="200"/>
  <c r="T26" i="200"/>
  <c r="U17" i="203"/>
  <c r="T17" i="203"/>
  <c r="T31" i="205"/>
  <c r="U31" i="205"/>
  <c r="U25" i="208"/>
  <c r="U33" i="211"/>
  <c r="T33" i="211"/>
  <c r="T23" i="212"/>
  <c r="U25" i="215"/>
  <c r="T25" i="215"/>
  <c r="U12" i="217"/>
  <c r="T12" i="217"/>
  <c r="T46" i="222"/>
  <c r="T22" i="226"/>
  <c r="U22" i="226"/>
  <c r="T16" i="230"/>
  <c r="U22" i="242"/>
  <c r="T22" i="242"/>
  <c r="T33" i="250"/>
  <c r="U33" i="250"/>
  <c r="T37" i="250"/>
  <c r="U37" i="250"/>
  <c r="U24" i="231"/>
  <c r="T24" i="231"/>
  <c r="T55" i="245"/>
  <c r="U55" i="245"/>
  <c r="U45" i="253"/>
  <c r="U31" i="167"/>
  <c r="P56" i="174"/>
  <c r="T14" i="181"/>
  <c r="U33" i="182"/>
  <c r="U33" i="184"/>
  <c r="U50" i="184"/>
  <c r="T54" i="184"/>
  <c r="U16" i="185"/>
  <c r="U54" i="185"/>
  <c r="U17" i="188"/>
  <c r="T25" i="189"/>
  <c r="T20" i="193"/>
  <c r="T36" i="193"/>
  <c r="U40" i="193"/>
  <c r="T59" i="194"/>
  <c r="U54" i="196"/>
  <c r="U25" i="197"/>
  <c r="U41" i="197"/>
  <c r="T31" i="198"/>
  <c r="U45" i="201"/>
  <c r="T36" i="202"/>
  <c r="T52" i="204"/>
  <c r="Q56" i="204"/>
  <c r="U23" i="205"/>
  <c r="U26" i="205"/>
  <c r="T23" i="206"/>
  <c r="U23" i="206"/>
  <c r="U33" i="208"/>
  <c r="T33" i="208"/>
  <c r="U23" i="209"/>
  <c r="T23" i="209"/>
  <c r="T58" i="209"/>
  <c r="U58" i="209"/>
  <c r="U33" i="210"/>
  <c r="U54" i="210"/>
  <c r="T54" i="210"/>
  <c r="T59" i="222"/>
  <c r="T26" i="223"/>
  <c r="E56" i="227"/>
  <c r="U56" i="227" s="1"/>
  <c r="P28" i="228"/>
  <c r="T11" i="232"/>
  <c r="U11" i="232"/>
  <c r="U24" i="235"/>
  <c r="T22" i="238"/>
  <c r="U22" i="238"/>
  <c r="U38" i="239"/>
  <c r="T38" i="239"/>
  <c r="U59" i="241"/>
  <c r="T59" i="241"/>
  <c r="U63" i="242"/>
  <c r="U10" i="183"/>
  <c r="U10" i="186"/>
  <c r="U14" i="188"/>
  <c r="U22" i="188"/>
  <c r="T22" i="188"/>
  <c r="Q62" i="190"/>
  <c r="U55" i="196"/>
  <c r="T55" i="196"/>
  <c r="T10" i="197"/>
  <c r="T26" i="197"/>
  <c r="U26" i="197"/>
  <c r="U31" i="198"/>
  <c r="U46" i="199"/>
  <c r="T46" i="199"/>
  <c r="P62" i="203"/>
  <c r="U53" i="204"/>
  <c r="T53" i="204"/>
  <c r="T47" i="207"/>
  <c r="U47" i="207"/>
  <c r="U53" i="214"/>
  <c r="U57" i="217"/>
  <c r="T57" i="217"/>
  <c r="U57" i="219"/>
  <c r="T57" i="219"/>
  <c r="T23" i="223"/>
  <c r="U23" i="223"/>
  <c r="U21" i="224"/>
  <c r="T21" i="224"/>
  <c r="E62" i="227"/>
  <c r="U62" i="227" s="1"/>
  <c r="U25" i="247"/>
  <c r="T25" i="247"/>
  <c r="P62" i="199"/>
  <c r="U59" i="202"/>
  <c r="T59" i="202"/>
  <c r="U14" i="208"/>
  <c r="T33" i="213"/>
  <c r="T54" i="214"/>
  <c r="U54" i="214"/>
  <c r="U42" i="215"/>
  <c r="T42" i="215"/>
  <c r="T47" i="215"/>
  <c r="U16" i="220"/>
  <c r="T16" i="220"/>
  <c r="T47" i="222"/>
  <c r="U47" i="222"/>
  <c r="U12" i="211"/>
  <c r="U23" i="212"/>
  <c r="T59" i="214"/>
  <c r="U59" i="214"/>
  <c r="T58" i="216"/>
  <c r="U58" i="216"/>
  <c r="U14" i="226"/>
  <c r="T31" i="227"/>
  <c r="U31" i="227"/>
  <c r="T53" i="227"/>
  <c r="U53" i="227"/>
  <c r="T48" i="231"/>
  <c r="U48" i="231"/>
  <c r="T31" i="190"/>
  <c r="U33" i="192"/>
  <c r="U24" i="196"/>
  <c r="T24" i="196"/>
  <c r="U21" i="199"/>
  <c r="T21" i="199"/>
  <c r="T36" i="204"/>
  <c r="U36" i="204"/>
  <c r="P62" i="211"/>
  <c r="U13" i="224"/>
  <c r="T13" i="224"/>
  <c r="T13" i="230"/>
  <c r="U12" i="245"/>
  <c r="T12" i="245"/>
  <c r="I8" i="256"/>
  <c r="I61" i="256" s="1"/>
  <c r="I65" i="256" s="1"/>
  <c r="S9" i="256"/>
  <c r="U26" i="187"/>
  <c r="T26" i="187"/>
  <c r="T47" i="187"/>
  <c r="T31" i="189"/>
  <c r="U31" i="190"/>
  <c r="U31" i="195"/>
  <c r="T36" i="198"/>
  <c r="U36" i="198"/>
  <c r="T13" i="199"/>
  <c r="T34" i="208"/>
  <c r="T30" i="210"/>
  <c r="U30" i="210"/>
  <c r="T42" i="211"/>
  <c r="U42" i="211"/>
  <c r="U25" i="213"/>
  <c r="T25" i="213"/>
  <c r="U60" i="225"/>
  <c r="T60" i="225"/>
  <c r="U58" i="227"/>
  <c r="T58" i="227"/>
  <c r="T16" i="228"/>
  <c r="T59" i="229"/>
  <c r="U64" i="234"/>
  <c r="T64" i="234"/>
  <c r="U27" i="237"/>
  <c r="U17" i="244"/>
  <c r="T17" i="244"/>
  <c r="T37" i="209"/>
  <c r="U37" i="209"/>
  <c r="T55" i="212"/>
  <c r="U55" i="212"/>
  <c r="T22" i="224"/>
  <c r="U22" i="224"/>
  <c r="T13" i="228"/>
  <c r="U13" i="228"/>
  <c r="U24" i="229"/>
  <c r="T24" i="229"/>
  <c r="U53" i="244"/>
  <c r="T53" i="244"/>
  <c r="T24" i="245"/>
  <c r="T46" i="246"/>
  <c r="U46" i="246"/>
  <c r="U57" i="252"/>
  <c r="T57" i="252"/>
  <c r="T59" i="198"/>
  <c r="U59" i="198"/>
  <c r="T30" i="202"/>
  <c r="U30" i="202"/>
  <c r="T10" i="208"/>
  <c r="U12" i="209"/>
  <c r="T12" i="209"/>
  <c r="T16" i="209"/>
  <c r="U16" i="209"/>
  <c r="T14" i="213"/>
  <c r="U14" i="213"/>
  <c r="U33" i="213"/>
  <c r="T24" i="214"/>
  <c r="U24" i="214"/>
  <c r="U31" i="215"/>
  <c r="T31" i="215"/>
  <c r="U47" i="215"/>
  <c r="T26" i="216"/>
  <c r="T34" i="217"/>
  <c r="T22" i="219"/>
  <c r="U54" i="223"/>
  <c r="U37" i="241"/>
  <c r="T37" i="241"/>
  <c r="T20" i="257"/>
  <c r="U20" i="257"/>
  <c r="U12" i="206"/>
  <c r="U22" i="207"/>
  <c r="T22" i="207"/>
  <c r="U23" i="208"/>
  <c r="U10" i="210"/>
  <c r="U22" i="210"/>
  <c r="T22" i="210"/>
  <c r="U13" i="212"/>
  <c r="T13" i="212"/>
  <c r="U21" i="213"/>
  <c r="U32" i="214"/>
  <c r="T26" i="217"/>
  <c r="U26" i="217"/>
  <c r="T30" i="217"/>
  <c r="U42" i="220"/>
  <c r="T42" i="220"/>
  <c r="U55" i="220"/>
  <c r="T30" i="222"/>
  <c r="U30" i="222"/>
  <c r="T32" i="227"/>
  <c r="U32" i="227"/>
  <c r="T45" i="227"/>
  <c r="T47" i="241"/>
  <c r="U22" i="258"/>
  <c r="T22" i="258"/>
  <c r="Q62" i="223"/>
  <c r="U63" i="228"/>
  <c r="T63" i="228"/>
  <c r="U33" i="233"/>
  <c r="T33" i="233"/>
  <c r="T34" i="234"/>
  <c r="U34" i="234"/>
  <c r="U31" i="237"/>
  <c r="T12" i="250"/>
  <c r="U12" i="250"/>
  <c r="U10" i="253"/>
  <c r="T13" i="258"/>
  <c r="I8" i="238"/>
  <c r="S8" i="238" s="1"/>
  <c r="S9" i="238"/>
  <c r="U46" i="222"/>
  <c r="Q62" i="228"/>
  <c r="T22" i="234"/>
  <c r="U22" i="234"/>
  <c r="T46" i="241"/>
  <c r="U48" i="242"/>
  <c r="T48" i="242"/>
  <c r="E62" i="244"/>
  <c r="U62" i="244" s="1"/>
  <c r="T14" i="223"/>
  <c r="P44" i="227"/>
  <c r="U23" i="228"/>
  <c r="T23" i="228"/>
  <c r="U36" i="237"/>
  <c r="T36" i="237"/>
  <c r="T37" i="246"/>
  <c r="U37" i="246"/>
  <c r="U17" i="247"/>
  <c r="T17" i="247"/>
  <c r="T20" i="248"/>
  <c r="U20" i="248"/>
  <c r="T27" i="251"/>
  <c r="U27" i="251"/>
  <c r="T23" i="256"/>
  <c r="T48" i="258"/>
  <c r="U48" i="258"/>
  <c r="H8" i="249"/>
  <c r="R9" i="249"/>
  <c r="U13" i="231"/>
  <c r="T27" i="235"/>
  <c r="Q44" i="240"/>
  <c r="T20" i="241"/>
  <c r="U33" i="241"/>
  <c r="U53" i="242"/>
  <c r="T53" i="242"/>
  <c r="Q56" i="243"/>
  <c r="T12" i="246"/>
  <c r="Q44" i="249"/>
  <c r="U47" i="250"/>
  <c r="T55" i="250"/>
  <c r="U57" i="254"/>
  <c r="T57" i="254"/>
  <c r="J8" i="252"/>
  <c r="J61" i="252" s="1"/>
  <c r="J65" i="252" s="1"/>
  <c r="R9" i="252"/>
  <c r="U14" i="223"/>
  <c r="U33" i="224"/>
  <c r="T24" i="237"/>
  <c r="U24" i="237"/>
  <c r="T21" i="246"/>
  <c r="U21" i="246"/>
  <c r="U33" i="246"/>
  <c r="U10" i="249"/>
  <c r="U34" i="252"/>
  <c r="T13" i="252"/>
  <c r="U12" i="255"/>
  <c r="I8" i="246"/>
  <c r="S9" i="246"/>
  <c r="S9" i="239"/>
  <c r="I8" i="239"/>
  <c r="Q56" i="218"/>
  <c r="T26" i="219"/>
  <c r="U22" i="221"/>
  <c r="T30" i="221"/>
  <c r="U17" i="222"/>
  <c r="T10" i="223"/>
  <c r="T37" i="223"/>
  <c r="T59" i="224"/>
  <c r="U33" i="229"/>
  <c r="T20" i="230"/>
  <c r="U46" i="230"/>
  <c r="T17" i="231"/>
  <c r="T30" i="233"/>
  <c r="T19" i="234"/>
  <c r="U16" i="235"/>
  <c r="T40" i="235"/>
  <c r="T32" i="240"/>
  <c r="T55" i="241"/>
  <c r="U23" i="242"/>
  <c r="T23" i="242"/>
  <c r="T45" i="243"/>
  <c r="T53" i="243"/>
  <c r="T20" i="245"/>
  <c r="U36" i="245"/>
  <c r="U41" i="246"/>
  <c r="T31" i="247"/>
  <c r="U32" i="251"/>
  <c r="T36" i="251"/>
  <c r="T58" i="251"/>
  <c r="U36" i="201"/>
  <c r="T33" i="203"/>
  <c r="T46" i="204"/>
  <c r="T31" i="207"/>
  <c r="T31" i="216"/>
  <c r="T45" i="217"/>
  <c r="T53" i="217"/>
  <c r="T36" i="218"/>
  <c r="E56" i="220"/>
  <c r="U56" i="220" s="1"/>
  <c r="Q62" i="226"/>
  <c r="R9" i="231"/>
  <c r="U37" i="231"/>
  <c r="T30" i="232"/>
  <c r="T48" i="233"/>
  <c r="Q62" i="233"/>
  <c r="U11" i="234"/>
  <c r="T46" i="235"/>
  <c r="U55" i="235"/>
  <c r="U15" i="236"/>
  <c r="T15" i="236"/>
  <c r="U32" i="237"/>
  <c r="T46" i="237"/>
  <c r="T30" i="238"/>
  <c r="T38" i="238"/>
  <c r="T33" i="240"/>
  <c r="T17" i="241"/>
  <c r="U31" i="242"/>
  <c r="T54" i="245"/>
  <c r="U12" i="248"/>
  <c r="U24" i="249"/>
  <c r="T24" i="249"/>
  <c r="U27" i="249"/>
  <c r="T64" i="249"/>
  <c r="U16" i="251"/>
  <c r="T16" i="251"/>
  <c r="U20" i="256"/>
  <c r="T20" i="256"/>
  <c r="T14" i="203"/>
  <c r="U47" i="203"/>
  <c r="T16" i="212"/>
  <c r="T20" i="212"/>
  <c r="T18" i="216"/>
  <c r="T26" i="220"/>
  <c r="U18" i="223"/>
  <c r="T17" i="224"/>
  <c r="Q44" i="226"/>
  <c r="T33" i="230"/>
  <c r="U30" i="231"/>
  <c r="T30" i="231"/>
  <c r="T33" i="235"/>
  <c r="T47" i="235"/>
  <c r="U47" i="235"/>
  <c r="T34" i="238"/>
  <c r="U11" i="242"/>
  <c r="T11" i="242"/>
  <c r="U16" i="244"/>
  <c r="T25" i="250"/>
  <c r="R9" i="243"/>
  <c r="H8" i="243"/>
  <c r="U23" i="258"/>
  <c r="T23" i="258"/>
  <c r="H8" i="250"/>
  <c r="R9" i="250"/>
  <c r="U23" i="210"/>
  <c r="U13" i="211"/>
  <c r="U54" i="211"/>
  <c r="U33" i="212"/>
  <c r="R9" i="215"/>
  <c r="U36" i="215"/>
  <c r="T53" i="219"/>
  <c r="U31" i="221"/>
  <c r="T33" i="227"/>
  <c r="T22" i="231"/>
  <c r="U22" i="231"/>
  <c r="U12" i="234"/>
  <c r="T24" i="243"/>
  <c r="U46" i="244"/>
  <c r="U47" i="246"/>
  <c r="T51" i="246"/>
  <c r="T33" i="253"/>
  <c r="T45" i="258"/>
  <c r="U10" i="212"/>
  <c r="U46" i="218"/>
  <c r="U46" i="220"/>
  <c r="U31" i="222"/>
  <c r="T47" i="230"/>
  <c r="U47" i="230"/>
  <c r="U31" i="238"/>
  <c r="S9" i="248"/>
  <c r="U16" i="249"/>
  <c r="T16" i="249"/>
  <c r="I8" i="257"/>
  <c r="S8" i="257" s="1"/>
  <c r="S9" i="257"/>
  <c r="U24" i="201"/>
  <c r="T36" i="201"/>
  <c r="T40" i="201"/>
  <c r="U46" i="208"/>
  <c r="U22" i="215"/>
  <c r="T31" i="222"/>
  <c r="U46" i="225"/>
  <c r="U33" i="228"/>
  <c r="P62" i="231"/>
  <c r="Q44" i="238"/>
  <c r="U15" i="241"/>
  <c r="T15" i="241"/>
  <c r="T41" i="245"/>
  <c r="E56" i="248"/>
  <c r="U56" i="248" s="1"/>
  <c r="U25" i="249"/>
  <c r="T25" i="249"/>
  <c r="T63" i="250"/>
  <c r="T59" i="251"/>
  <c r="U12" i="253"/>
  <c r="T22" i="229"/>
  <c r="U22" i="229"/>
  <c r="U18" i="230"/>
  <c r="T18" i="230"/>
  <c r="T55" i="234"/>
  <c r="U55" i="234"/>
  <c r="T59" i="234"/>
  <c r="U38" i="235"/>
  <c r="T38" i="235"/>
  <c r="T19" i="236"/>
  <c r="U47" i="237"/>
  <c r="P56" i="237"/>
  <c r="U21" i="240"/>
  <c r="T37" i="240"/>
  <c r="T32" i="242"/>
  <c r="T29" i="244"/>
  <c r="U21" i="245"/>
  <c r="U10" i="250"/>
  <c r="T20" i="253"/>
  <c r="T38" i="253"/>
  <c r="U38" i="253"/>
  <c r="P62" i="213"/>
  <c r="P62" i="221"/>
  <c r="T46" i="247"/>
  <c r="U46" i="247"/>
  <c r="T10" i="257"/>
  <c r="T26" i="257"/>
  <c r="T24" i="258"/>
  <c r="U24" i="258"/>
  <c r="Q62" i="184"/>
  <c r="P62" i="186"/>
  <c r="P56" i="192"/>
  <c r="P62" i="192"/>
  <c r="U23" i="197"/>
  <c r="T16" i="202"/>
  <c r="U27" i="202"/>
  <c r="P44" i="202"/>
  <c r="U48" i="202"/>
  <c r="T26" i="203"/>
  <c r="U25" i="204"/>
  <c r="Q62" i="206"/>
  <c r="U60" i="207"/>
  <c r="T13" i="211"/>
  <c r="T17" i="211"/>
  <c r="T33" i="212"/>
  <c r="T46" i="212"/>
  <c r="T38" i="213"/>
  <c r="U42" i="213"/>
  <c r="U15" i="214"/>
  <c r="T47" i="214"/>
  <c r="T49" i="216"/>
  <c r="U20" i="217"/>
  <c r="T36" i="217"/>
  <c r="T54" i="218"/>
  <c r="T27" i="221"/>
  <c r="U35" i="221"/>
  <c r="T26" i="222"/>
  <c r="P62" i="224"/>
  <c r="T23" i="225"/>
  <c r="U49" i="225"/>
  <c r="U13" i="226"/>
  <c r="T20" i="226"/>
  <c r="T32" i="226"/>
  <c r="U40" i="226"/>
  <c r="U37" i="227"/>
  <c r="U51" i="228"/>
  <c r="T30" i="229"/>
  <c r="T26" i="231"/>
  <c r="U31" i="231"/>
  <c r="T27" i="232"/>
  <c r="T27" i="233"/>
  <c r="U30" i="235"/>
  <c r="T24" i="239"/>
  <c r="U32" i="239"/>
  <c r="T47" i="240"/>
  <c r="T26" i="241"/>
  <c r="U37" i="243"/>
  <c r="T59" i="243"/>
  <c r="T21" i="244"/>
  <c r="T27" i="247"/>
  <c r="T40" i="247"/>
  <c r="U59" i="247"/>
  <c r="T46" i="250"/>
  <c r="T55" i="251"/>
  <c r="U10" i="252"/>
  <c r="T25" i="253"/>
  <c r="U25" i="253"/>
  <c r="U46" i="184"/>
  <c r="U23" i="185"/>
  <c r="E56" i="187"/>
  <c r="U56" i="187" s="1"/>
  <c r="Q56" i="192"/>
  <c r="T53" i="202"/>
  <c r="Q9" i="211"/>
  <c r="T10" i="212"/>
  <c r="T12" i="213"/>
  <c r="T31" i="214"/>
  <c r="T55" i="214"/>
  <c r="T32" i="216"/>
  <c r="T29" i="218"/>
  <c r="T36" i="220"/>
  <c r="T39" i="222"/>
  <c r="U53" i="222"/>
  <c r="T27" i="223"/>
  <c r="T52" i="223"/>
  <c r="U26" i="224"/>
  <c r="T57" i="224"/>
  <c r="U27" i="225"/>
  <c r="U32" i="225"/>
  <c r="T10" i="227"/>
  <c r="T17" i="228"/>
  <c r="T25" i="228"/>
  <c r="U34" i="229"/>
  <c r="U14" i="230"/>
  <c r="U46" i="232"/>
  <c r="U53" i="232"/>
  <c r="T12" i="233"/>
  <c r="T20" i="233"/>
  <c r="T17" i="234"/>
  <c r="T32" i="236"/>
  <c r="T36" i="236"/>
  <c r="T54" i="236"/>
  <c r="T49" i="238"/>
  <c r="U12" i="239"/>
  <c r="T16" i="239"/>
  <c r="T30" i="240"/>
  <c r="U48" i="240"/>
  <c r="T48" i="240"/>
  <c r="P62" i="240"/>
  <c r="T63" i="241"/>
  <c r="T16" i="242"/>
  <c r="T24" i="242"/>
  <c r="Q28" i="242"/>
  <c r="U17" i="243"/>
  <c r="T47" i="244"/>
  <c r="T30" i="248"/>
  <c r="U17" i="249"/>
  <c r="T17" i="249"/>
  <c r="T47" i="251"/>
  <c r="U36" i="252"/>
  <c r="U40" i="255"/>
  <c r="T40" i="255"/>
  <c r="U46" i="258"/>
  <c r="P62" i="195"/>
  <c r="T11" i="197"/>
  <c r="T15" i="197"/>
  <c r="U21" i="198"/>
  <c r="T46" i="201"/>
  <c r="U50" i="201"/>
  <c r="T54" i="201"/>
  <c r="U53" i="202"/>
  <c r="T57" i="203"/>
  <c r="U31" i="204"/>
  <c r="T42" i="204"/>
  <c r="U16" i="207"/>
  <c r="E56" i="210"/>
  <c r="U56" i="210" s="1"/>
  <c r="U21" i="211"/>
  <c r="T25" i="211"/>
  <c r="U48" i="213"/>
  <c r="T57" i="213"/>
  <c r="T34" i="214"/>
  <c r="T14" i="215"/>
  <c r="U12" i="216"/>
  <c r="T16" i="216"/>
  <c r="T50" i="217"/>
  <c r="U24" i="219"/>
  <c r="T24" i="220"/>
  <c r="U50" i="220"/>
  <c r="T16" i="223"/>
  <c r="U33" i="225"/>
  <c r="T46" i="225"/>
  <c r="T33" i="226"/>
  <c r="Q56" i="229"/>
  <c r="E56" i="230"/>
  <c r="U56" i="230" s="1"/>
  <c r="T36" i="233"/>
  <c r="U64" i="233"/>
  <c r="U37" i="234"/>
  <c r="U16" i="236"/>
  <c r="T55" i="236"/>
  <c r="U14" i="240"/>
  <c r="T10" i="243"/>
  <c r="U25" i="243"/>
  <c r="T25" i="244"/>
  <c r="U38" i="244"/>
  <c r="T10" i="248"/>
  <c r="T23" i="248"/>
  <c r="T26" i="248"/>
  <c r="T63" i="248"/>
  <c r="T54" i="250"/>
  <c r="U23" i="252"/>
  <c r="T46" i="217"/>
  <c r="U14" i="218"/>
  <c r="U10" i="219"/>
  <c r="T17" i="219"/>
  <c r="T36" i="223"/>
  <c r="U26" i="228"/>
  <c r="T26" i="228"/>
  <c r="P62" i="230"/>
  <c r="T37" i="233"/>
  <c r="S9" i="234"/>
  <c r="U38" i="234"/>
  <c r="T38" i="234"/>
  <c r="U33" i="236"/>
  <c r="T31" i="240"/>
  <c r="U25" i="242"/>
  <c r="T34" i="244"/>
  <c r="T38" i="248"/>
  <c r="U48" i="248"/>
  <c r="U13" i="249"/>
  <c r="P56" i="249"/>
  <c r="S9" i="251"/>
  <c r="E56" i="251"/>
  <c r="T56" i="251" s="1"/>
  <c r="U64" i="252"/>
  <c r="P62" i="253"/>
  <c r="U38" i="256"/>
  <c r="T38" i="256"/>
  <c r="U20" i="258"/>
  <c r="R9" i="119"/>
  <c r="P62" i="237"/>
  <c r="U31" i="239"/>
  <c r="T49" i="241"/>
  <c r="T33" i="242"/>
  <c r="Q62" i="244"/>
  <c r="U48" i="245"/>
  <c r="Q56" i="245"/>
  <c r="U34" i="247"/>
  <c r="U13" i="252"/>
  <c r="T34" i="252"/>
  <c r="U31" i="254"/>
  <c r="P62" i="254"/>
  <c r="R9" i="235"/>
  <c r="S9" i="226"/>
  <c r="T55" i="249"/>
  <c r="Q56" i="258"/>
  <c r="U55" i="249"/>
  <c r="G8" i="227"/>
  <c r="G61" i="227" s="1"/>
  <c r="G65" i="227" s="1"/>
  <c r="M8" i="219"/>
  <c r="B8" i="203"/>
  <c r="B61" i="203" s="1"/>
  <c r="B65" i="203" s="1"/>
  <c r="N8" i="192"/>
  <c r="N61" i="192" s="1"/>
  <c r="N65" i="192" s="1"/>
  <c r="U13" i="248"/>
  <c r="U31" i="251"/>
  <c r="U14" i="252"/>
  <c r="T31" i="252"/>
  <c r="T31" i="253"/>
  <c r="E62" i="253"/>
  <c r="U13" i="255"/>
  <c r="U13" i="258"/>
  <c r="P62" i="258"/>
  <c r="S9" i="159"/>
  <c r="U64" i="247"/>
  <c r="T33" i="248"/>
  <c r="T10" i="249"/>
  <c r="T22" i="252"/>
  <c r="T57" i="253"/>
  <c r="T47" i="255"/>
  <c r="T17" i="256"/>
  <c r="T17" i="257"/>
  <c r="T53" i="258"/>
  <c r="T31" i="250"/>
  <c r="U60" i="250"/>
  <c r="T33" i="255"/>
  <c r="T29" i="257"/>
  <c r="R9" i="220"/>
  <c r="R9" i="163"/>
  <c r="U46" i="254"/>
  <c r="S9" i="255"/>
  <c r="R9" i="225"/>
  <c r="S9" i="121"/>
  <c r="I8" i="121"/>
  <c r="I61" i="121" s="1"/>
  <c r="I65" i="121" s="1"/>
  <c r="R9" i="121"/>
  <c r="T31" i="229"/>
  <c r="U23" i="235"/>
  <c r="P56" i="235"/>
  <c r="U57" i="249"/>
  <c r="U31" i="250"/>
  <c r="Q62" i="250"/>
  <c r="U49" i="252"/>
  <c r="U16" i="254"/>
  <c r="T18" i="255"/>
  <c r="U14" i="256"/>
  <c r="U33" i="257"/>
  <c r="U33" i="254"/>
  <c r="E62" i="256"/>
  <c r="U62" i="256" s="1"/>
  <c r="E62" i="223"/>
  <c r="U62" i="223" s="1"/>
  <c r="Q62" i="225"/>
  <c r="T13" i="227"/>
  <c r="U46" i="227"/>
  <c r="P62" i="229"/>
  <c r="U31" i="234"/>
  <c r="Q62" i="241"/>
  <c r="U36" i="242"/>
  <c r="U31" i="246"/>
  <c r="U46" i="249"/>
  <c r="U46" i="250"/>
  <c r="U13" i="251"/>
  <c r="U33" i="253"/>
  <c r="E62" i="255"/>
  <c r="T62" i="255" s="1"/>
  <c r="R9" i="161"/>
  <c r="U46" i="228"/>
  <c r="U23" i="231"/>
  <c r="T31" i="232"/>
  <c r="T31" i="233"/>
  <c r="T52" i="243"/>
  <c r="U34" i="246"/>
  <c r="U31" i="248"/>
  <c r="U13" i="253"/>
  <c r="U37" i="254"/>
  <c r="U31" i="256"/>
  <c r="U57" i="256"/>
  <c r="R9" i="108"/>
  <c r="F8" i="166"/>
  <c r="L8" i="136"/>
  <c r="L61" i="136" s="1"/>
  <c r="L65" i="136" s="1"/>
  <c r="O8" i="121"/>
  <c r="O61" i="121" s="1"/>
  <c r="O65" i="121" s="1"/>
  <c r="N8" i="104"/>
  <c r="O8" i="33"/>
  <c r="B8" i="230"/>
  <c r="B61" i="230" s="1"/>
  <c r="B65" i="230" s="1"/>
  <c r="L8" i="207"/>
  <c r="H8" i="205"/>
  <c r="R8" i="205" s="1"/>
  <c r="G8" i="166"/>
  <c r="S28" i="156"/>
  <c r="F8" i="149"/>
  <c r="F61" i="149" s="1"/>
  <c r="F65" i="149" s="1"/>
  <c r="C8" i="137"/>
  <c r="C61" i="137" s="1"/>
  <c r="C65" i="137" s="1"/>
  <c r="S28" i="112"/>
  <c r="G8" i="78"/>
  <c r="H8" i="29"/>
  <c r="H61" i="29" s="1"/>
  <c r="H65" i="29" s="1"/>
  <c r="D8" i="225"/>
  <c r="D61" i="225" s="1"/>
  <c r="D65" i="225" s="1"/>
  <c r="R28" i="222"/>
  <c r="S28" i="161"/>
  <c r="D8" i="159"/>
  <c r="I8" i="117"/>
  <c r="I61" i="117" s="1"/>
  <c r="I65" i="117" s="1"/>
  <c r="I8" i="95"/>
  <c r="I61" i="95" s="1"/>
  <c r="I65" i="95" s="1"/>
  <c r="S65" i="95" s="1"/>
  <c r="R28" i="68"/>
  <c r="S28" i="63"/>
  <c r="M8" i="9"/>
  <c r="M61" i="9" s="1"/>
  <c r="M65" i="9" s="1"/>
  <c r="F8" i="225"/>
  <c r="H8" i="215"/>
  <c r="H61" i="215" s="1"/>
  <c r="F8" i="159"/>
  <c r="O8" i="158"/>
  <c r="O61" i="158" s="1"/>
  <c r="O65" i="158" s="1"/>
  <c r="B8" i="152"/>
  <c r="N8" i="141"/>
  <c r="N61" i="141" s="1"/>
  <c r="N65" i="141" s="1"/>
  <c r="J8" i="117"/>
  <c r="G8" i="110"/>
  <c r="G61" i="110" s="1"/>
  <c r="G65" i="110" s="1"/>
  <c r="J8" i="95"/>
  <c r="R9" i="15"/>
  <c r="N8" i="256"/>
  <c r="K8" i="249"/>
  <c r="K61" i="249" s="1"/>
  <c r="K65" i="249" s="1"/>
  <c r="F8" i="208"/>
  <c r="F61" i="208" s="1"/>
  <c r="F65" i="208" s="1"/>
  <c r="B8" i="201"/>
  <c r="B61" i="201" s="1"/>
  <c r="B65" i="201" s="1"/>
  <c r="F8" i="164"/>
  <c r="F61" i="164" s="1"/>
  <c r="F65" i="164" s="1"/>
  <c r="K8" i="117"/>
  <c r="M8" i="107"/>
  <c r="J8" i="100"/>
  <c r="O8" i="97"/>
  <c r="C8" i="86"/>
  <c r="D8" i="59"/>
  <c r="F8" i="54"/>
  <c r="C8" i="223"/>
  <c r="L8" i="183"/>
  <c r="L61" i="183" s="1"/>
  <c r="L65" i="183" s="1"/>
  <c r="G8" i="164"/>
  <c r="G61" i="164" s="1"/>
  <c r="B8" i="162"/>
  <c r="B61" i="162" s="1"/>
  <c r="B65" i="162" s="1"/>
  <c r="K8" i="144"/>
  <c r="K61" i="144" s="1"/>
  <c r="K65" i="144" s="1"/>
  <c r="G8" i="142"/>
  <c r="C8" i="113"/>
  <c r="N8" i="107"/>
  <c r="F8" i="103"/>
  <c r="R28" i="93"/>
  <c r="C8" i="91"/>
  <c r="I8" i="88"/>
  <c r="S28" i="66"/>
  <c r="K8" i="56"/>
  <c r="B8" i="52"/>
  <c r="B61" i="52" s="1"/>
  <c r="B65" i="52" s="1"/>
  <c r="M8" i="46"/>
  <c r="S28" i="22"/>
  <c r="J8" i="17"/>
  <c r="M8" i="227"/>
  <c r="G8" i="191"/>
  <c r="G61" i="191" s="1"/>
  <c r="G65" i="191" s="1"/>
  <c r="K8" i="105"/>
  <c r="G8" i="103"/>
  <c r="G61" i="103" s="1"/>
  <c r="G65" i="103" s="1"/>
  <c r="I8" i="93"/>
  <c r="I61" i="93" s="1"/>
  <c r="I65" i="93" s="1"/>
  <c r="D8" i="91"/>
  <c r="G8" i="81"/>
  <c r="C8" i="74"/>
  <c r="M8" i="73"/>
  <c r="M61" i="73" s="1"/>
  <c r="M65" i="73" s="1"/>
  <c r="J8" i="66"/>
  <c r="J61" i="66" s="1"/>
  <c r="J65" i="66" s="1"/>
  <c r="F8" i="64"/>
  <c r="N8" i="46"/>
  <c r="N61" i="46" s="1"/>
  <c r="N65" i="46" s="1"/>
  <c r="L8" i="34"/>
  <c r="L61" i="34" s="1"/>
  <c r="L65" i="34" s="1"/>
  <c r="I8" i="5"/>
  <c r="I61" i="5" s="1"/>
  <c r="I65" i="5" s="1"/>
  <c r="J61" i="122"/>
  <c r="J65" i="122" s="1"/>
  <c r="L8" i="1"/>
  <c r="L61" i="1" s="1"/>
  <c r="L65" i="1" s="1"/>
  <c r="K8" i="220"/>
  <c r="S8" i="220" s="1"/>
  <c r="B8" i="194"/>
  <c r="B61" i="194" s="1"/>
  <c r="B65" i="194" s="1"/>
  <c r="H8" i="169"/>
  <c r="C8" i="145"/>
  <c r="C61" i="145" s="1"/>
  <c r="C65" i="145" s="1"/>
  <c r="O8" i="134"/>
  <c r="H8" i="103"/>
  <c r="H61" i="103" s="1"/>
  <c r="H65" i="103" s="1"/>
  <c r="K8" i="66"/>
  <c r="C8" i="57"/>
  <c r="C61" i="57" s="1"/>
  <c r="C65" i="57" s="1"/>
  <c r="M61" i="144"/>
  <c r="M65" i="144" s="1"/>
  <c r="J8" i="36"/>
  <c r="R28" i="240"/>
  <c r="K8" i="203"/>
  <c r="N8" i="166"/>
  <c r="F8" i="140"/>
  <c r="F61" i="140" s="1"/>
  <c r="F65" i="140" s="1"/>
  <c r="N8" i="56"/>
  <c r="F8" i="52"/>
  <c r="N8" i="34"/>
  <c r="G8" i="3"/>
  <c r="G61" i="3" s="1"/>
  <c r="G65" i="3" s="1"/>
  <c r="R28" i="257"/>
  <c r="L8" i="225"/>
  <c r="S28" i="218"/>
  <c r="I8" i="196"/>
  <c r="O8" i="166"/>
  <c r="B8" i="160"/>
  <c r="B61" i="160" s="1"/>
  <c r="B65" i="160" s="1"/>
  <c r="R28" i="157"/>
  <c r="N8" i="149"/>
  <c r="N61" i="149" s="1"/>
  <c r="N65" i="149" s="1"/>
  <c r="L8" i="137"/>
  <c r="L61" i="137" s="1"/>
  <c r="L65" i="137" s="1"/>
  <c r="I8" i="130"/>
  <c r="F8" i="101"/>
  <c r="F8" i="238"/>
  <c r="F61" i="238" s="1"/>
  <c r="F65" i="238" s="1"/>
  <c r="M8" i="225"/>
  <c r="D8" i="199"/>
  <c r="D61" i="199" s="1"/>
  <c r="D65" i="199" s="1"/>
  <c r="N8" i="110"/>
  <c r="C8" i="94"/>
  <c r="B8" i="77"/>
  <c r="B8" i="55"/>
  <c r="B61" i="55" s="1"/>
  <c r="B65" i="55" s="1"/>
  <c r="G8" i="238"/>
  <c r="G8" i="216"/>
  <c r="G61" i="216" s="1"/>
  <c r="G65" i="216" s="1"/>
  <c r="B8" i="126"/>
  <c r="B61" i="126" s="1"/>
  <c r="B65" i="126" s="1"/>
  <c r="O8" i="110"/>
  <c r="B8" i="104"/>
  <c r="D8" i="94"/>
  <c r="M8" i="54"/>
  <c r="D8" i="28"/>
  <c r="B8" i="16"/>
  <c r="B61" i="16" s="1"/>
  <c r="C61" i="132"/>
  <c r="C65" i="132" s="1"/>
  <c r="D61" i="85"/>
  <c r="D65" i="85" s="1"/>
  <c r="F8" i="226"/>
  <c r="S28" i="201"/>
  <c r="B8" i="175"/>
  <c r="B61" i="175" s="1"/>
  <c r="B65" i="175" s="1"/>
  <c r="B8" i="153"/>
  <c r="B8" i="87"/>
  <c r="B61" i="87" s="1"/>
  <c r="B65" i="87" s="1"/>
  <c r="F8" i="72"/>
  <c r="M8" i="59"/>
  <c r="M61" i="59" s="1"/>
  <c r="M65" i="59" s="1"/>
  <c r="N8" i="54"/>
  <c r="I8" i="35"/>
  <c r="M8" i="15"/>
  <c r="S9" i="29"/>
  <c r="B8" i="246"/>
  <c r="M8" i="240"/>
  <c r="M61" i="240" s="1"/>
  <c r="M65" i="240" s="1"/>
  <c r="L8" i="223"/>
  <c r="H8" i="199"/>
  <c r="H61" i="199" s="1"/>
  <c r="H65" i="199" s="1"/>
  <c r="R65" i="199" s="1"/>
  <c r="O8" i="186"/>
  <c r="O61" i="186" s="1"/>
  <c r="O65" i="186" s="1"/>
  <c r="K8" i="162"/>
  <c r="D8" i="148"/>
  <c r="O8" i="142"/>
  <c r="L8" i="113"/>
  <c r="I8" i="106"/>
  <c r="N8" i="103"/>
  <c r="F8" i="99"/>
  <c r="L8" i="91"/>
  <c r="K8" i="74"/>
  <c r="K8" i="52"/>
  <c r="D61" i="181"/>
  <c r="D65" i="181" s="1"/>
  <c r="G8" i="175"/>
  <c r="S9" i="153"/>
  <c r="C8" i="146"/>
  <c r="C61" i="146" s="1"/>
  <c r="C65" i="146" s="1"/>
  <c r="K8" i="75"/>
  <c r="J8" i="72"/>
  <c r="H8" i="68"/>
  <c r="H61" i="68" s="1"/>
  <c r="D8" i="61"/>
  <c r="B8" i="229"/>
  <c r="B61" i="229" s="1"/>
  <c r="B65" i="229" s="1"/>
  <c r="H8" i="226"/>
  <c r="I8" i="221"/>
  <c r="I61" i="221" s="1"/>
  <c r="I65" i="221" s="1"/>
  <c r="D8" i="219"/>
  <c r="D61" i="219" s="1"/>
  <c r="D65" i="219" s="1"/>
  <c r="F8" i="192"/>
  <c r="F61" i="192" s="1"/>
  <c r="F65" i="192" s="1"/>
  <c r="O8" i="191"/>
  <c r="O61" i="191" s="1"/>
  <c r="O65" i="191" s="1"/>
  <c r="R28" i="150"/>
  <c r="C8" i="136"/>
  <c r="M8" i="113"/>
  <c r="M61" i="113" s="1"/>
  <c r="M65" i="113" s="1"/>
  <c r="S28" i="111"/>
  <c r="G8" i="99"/>
  <c r="M8" i="91"/>
  <c r="O8" i="81"/>
  <c r="D8" i="65"/>
  <c r="N8" i="64"/>
  <c r="J8" i="62"/>
  <c r="J61" i="62" s="1"/>
  <c r="J65" i="62" s="1"/>
  <c r="B8" i="53"/>
  <c r="B61" i="53" s="1"/>
  <c r="B65" i="53" s="1"/>
  <c r="S28" i="45"/>
  <c r="G8" i="33"/>
  <c r="D8" i="21"/>
  <c r="I8" i="226"/>
  <c r="I61" i="226" s="1"/>
  <c r="I65" i="226" s="1"/>
  <c r="C8" i="207"/>
  <c r="K8" i="194"/>
  <c r="K61" i="194" s="1"/>
  <c r="K65" i="194" s="1"/>
  <c r="G8" i="192"/>
  <c r="I8" i="160"/>
  <c r="L8" i="145"/>
  <c r="L61" i="145" s="1"/>
  <c r="L65" i="145" s="1"/>
  <c r="F8" i="65"/>
  <c r="L8" i="57"/>
  <c r="L8" i="194"/>
  <c r="D8" i="141"/>
  <c r="D61" i="141" s="1"/>
  <c r="D65" i="141" s="1"/>
  <c r="G8" i="109"/>
  <c r="G61" i="109" s="1"/>
  <c r="G65" i="109" s="1"/>
  <c r="F8" i="92"/>
  <c r="M8" i="57"/>
  <c r="H8" i="197"/>
  <c r="H61" i="197" s="1"/>
  <c r="M8" i="194"/>
  <c r="I8" i="170"/>
  <c r="I61" i="170" s="1"/>
  <c r="I65" i="170" s="1"/>
  <c r="G8" i="158"/>
  <c r="F8" i="141"/>
  <c r="S28" i="138"/>
  <c r="O8" i="118"/>
  <c r="H8" i="109"/>
  <c r="S28" i="50"/>
  <c r="O8" i="30"/>
  <c r="O61" i="30" s="1"/>
  <c r="O65" i="30" s="1"/>
  <c r="I8" i="16"/>
  <c r="R9" i="93"/>
  <c r="R9" i="64"/>
  <c r="V8" i="255"/>
  <c r="V61" i="255" s="1"/>
  <c r="V65" i="255" s="1"/>
  <c r="V8" i="244"/>
  <c r="V61" i="244" s="1"/>
  <c r="V65" i="244" s="1"/>
  <c r="V8" i="233"/>
  <c r="V61" i="233" s="1"/>
  <c r="V65" i="233" s="1"/>
  <c r="V8" i="222"/>
  <c r="V8" i="211"/>
  <c r="V61" i="211" s="1"/>
  <c r="V65" i="211" s="1"/>
  <c r="V8" i="200"/>
  <c r="V61" i="200" s="1"/>
  <c r="V65" i="200" s="1"/>
  <c r="V8" i="178"/>
  <c r="V61" i="178" s="1"/>
  <c r="V65" i="178" s="1"/>
  <c r="V8" i="156"/>
  <c r="V61" i="156" s="1"/>
  <c r="V65" i="156" s="1"/>
  <c r="V8" i="145"/>
  <c r="V61" i="145" s="1"/>
  <c r="V65" i="145" s="1"/>
  <c r="V8" i="134"/>
  <c r="V8" i="123"/>
  <c r="V61" i="123" s="1"/>
  <c r="V65" i="123" s="1"/>
  <c r="V8" i="112"/>
  <c r="V8" i="24"/>
  <c r="V61" i="24" s="1"/>
  <c r="V65" i="24" s="1"/>
  <c r="F8" i="256"/>
  <c r="F61" i="256" s="1"/>
  <c r="F65" i="256" s="1"/>
  <c r="B8" i="249"/>
  <c r="B61" i="249" s="1"/>
  <c r="B65" i="249" s="1"/>
  <c r="N8" i="238"/>
  <c r="H8" i="158"/>
  <c r="M8" i="155"/>
  <c r="F8" i="146"/>
  <c r="F61" i="146" s="1"/>
  <c r="F65" i="146" s="1"/>
  <c r="D8" i="129"/>
  <c r="D61" i="129" s="1"/>
  <c r="D65" i="129" s="1"/>
  <c r="I8" i="109"/>
  <c r="D8" i="107"/>
  <c r="R28" i="104"/>
  <c r="G8" i="97"/>
  <c r="K8" i="77"/>
  <c r="C8" i="68"/>
  <c r="C61" i="68" s="1"/>
  <c r="C65" i="68" s="1"/>
  <c r="M8" i="67"/>
  <c r="J8" i="16"/>
  <c r="S9" i="64"/>
  <c r="H8" i="15"/>
  <c r="O8" i="238"/>
  <c r="O8" i="216"/>
  <c r="O61" i="216" s="1"/>
  <c r="O65" i="216" s="1"/>
  <c r="R28" i="207"/>
  <c r="B8" i="144"/>
  <c r="B61" i="144" s="1"/>
  <c r="B65" i="144" s="1"/>
  <c r="F8" i="107"/>
  <c r="R28" i="65"/>
  <c r="F8" i="63"/>
  <c r="F61" i="63" s="1"/>
  <c r="F65" i="63" s="1"/>
  <c r="O8" i="62"/>
  <c r="B8" i="56"/>
  <c r="D8" i="46"/>
  <c r="J8" i="43"/>
  <c r="R8" i="43" s="1"/>
  <c r="M8" i="28"/>
  <c r="D8" i="24"/>
  <c r="S28" i="16"/>
  <c r="D8" i="249"/>
  <c r="D61" i="249" s="1"/>
  <c r="D65" i="249" s="1"/>
  <c r="D8" i="227"/>
  <c r="D61" i="227" s="1"/>
  <c r="D65" i="227" s="1"/>
  <c r="R28" i="168"/>
  <c r="N8" i="116"/>
  <c r="J8" i="114"/>
  <c r="B8" i="105"/>
  <c r="J8" i="92"/>
  <c r="R28" i="80"/>
  <c r="S28" i="75"/>
  <c r="D8" i="73"/>
  <c r="D61" i="73" s="1"/>
  <c r="D65" i="73" s="1"/>
  <c r="N8" i="72"/>
  <c r="R28" i="58"/>
  <c r="M8" i="55"/>
  <c r="M61" i="55" s="1"/>
  <c r="M65" i="55" s="1"/>
  <c r="I8" i="234"/>
  <c r="I61" i="234" s="1"/>
  <c r="I65" i="234" s="1"/>
  <c r="F8" i="227"/>
  <c r="F61" i="227" s="1"/>
  <c r="F65" i="227" s="1"/>
  <c r="B8" i="220"/>
  <c r="B61" i="220" s="1"/>
  <c r="B65" i="220" s="1"/>
  <c r="J8" i="185"/>
  <c r="J61" i="185" s="1"/>
  <c r="J65" i="185" s="1"/>
  <c r="C8" i="171"/>
  <c r="I8" i="168"/>
  <c r="I61" i="168" s="1"/>
  <c r="I65" i="168" s="1"/>
  <c r="M8" i="148"/>
  <c r="G8" i="134"/>
  <c r="O8" i="116"/>
  <c r="N8" i="99"/>
  <c r="S28" i="92"/>
  <c r="M8" i="82"/>
  <c r="M61" i="82" s="1"/>
  <c r="D8" i="78"/>
  <c r="D61" i="78" s="1"/>
  <c r="D65" i="78" s="1"/>
  <c r="B8" i="66"/>
  <c r="R28" i="63"/>
  <c r="S28" i="48"/>
  <c r="D43" i="251"/>
  <c r="J43" i="226"/>
  <c r="D43" i="207"/>
  <c r="D61" i="207" s="1"/>
  <c r="D65" i="207" s="1"/>
  <c r="O43" i="201"/>
  <c r="L43" i="194"/>
  <c r="M43" i="167"/>
  <c r="J43" i="160"/>
  <c r="N43" i="140"/>
  <c r="N61" i="140" s="1"/>
  <c r="N65" i="140" s="1"/>
  <c r="L43" i="106"/>
  <c r="F43" i="92"/>
  <c r="B43" i="63"/>
  <c r="J43" i="50"/>
  <c r="J61" i="50" s="1"/>
  <c r="J65" i="50" s="1"/>
  <c r="I43" i="11"/>
  <c r="S43" i="11" s="1"/>
  <c r="N43" i="255"/>
  <c r="N61" i="255" s="1"/>
  <c r="N65" i="255" s="1"/>
  <c r="J43" i="253"/>
  <c r="O43" i="250"/>
  <c r="K43" i="226"/>
  <c r="J43" i="165"/>
  <c r="K43" i="138"/>
  <c r="D43" i="124"/>
  <c r="M43" i="106"/>
  <c r="I43" i="104"/>
  <c r="S43" i="104" s="1"/>
  <c r="N43" i="101"/>
  <c r="J43" i="99"/>
  <c r="L43" i="89"/>
  <c r="C43" i="63"/>
  <c r="K43" i="50"/>
  <c r="D43" i="36"/>
  <c r="L43" i="23"/>
  <c r="J43" i="104"/>
  <c r="K43" i="77"/>
  <c r="D43" i="63"/>
  <c r="L43" i="50"/>
  <c r="L43" i="231"/>
  <c r="L61" i="231" s="1"/>
  <c r="L65" i="231" s="1"/>
  <c r="I43" i="224"/>
  <c r="S43" i="224" s="1"/>
  <c r="F43" i="217"/>
  <c r="O43" i="150"/>
  <c r="I43" i="136"/>
  <c r="S43" i="136" s="1"/>
  <c r="G43" i="102"/>
  <c r="H43" i="97"/>
  <c r="R43" i="97" s="1"/>
  <c r="L43" i="77"/>
  <c r="H43" i="75"/>
  <c r="R43" i="75" s="1"/>
  <c r="L43" i="55"/>
  <c r="I43" i="48"/>
  <c r="S43" i="48" s="1"/>
  <c r="B43" i="34"/>
  <c r="D43" i="24"/>
  <c r="G43" i="217"/>
  <c r="J43" i="136"/>
  <c r="J43" i="48"/>
  <c r="G43" i="222"/>
  <c r="C43" i="215"/>
  <c r="I43" i="168"/>
  <c r="S43" i="168" s="1"/>
  <c r="F43" i="161"/>
  <c r="B43" i="154"/>
  <c r="M43" i="148"/>
  <c r="J43" i="141"/>
  <c r="J61" i="141" s="1"/>
  <c r="J65" i="141" s="1"/>
  <c r="K43" i="114"/>
  <c r="I43" i="102"/>
  <c r="S43" i="102" s="1"/>
  <c r="D43" i="100"/>
  <c r="F43" i="73"/>
  <c r="B43" i="66"/>
  <c r="G43" i="46"/>
  <c r="D43" i="34"/>
  <c r="W43" i="77"/>
  <c r="W43" i="66"/>
  <c r="F43" i="100"/>
  <c r="K43" i="234"/>
  <c r="D43" i="220"/>
  <c r="C43" i="159"/>
  <c r="H43" i="139"/>
  <c r="R43" i="139" s="1"/>
  <c r="L43" i="119"/>
  <c r="I43" i="112"/>
  <c r="S43" i="112" s="1"/>
  <c r="J43" i="107"/>
  <c r="F43" i="105"/>
  <c r="N43" i="65"/>
  <c r="F43" i="17"/>
  <c r="H43" i="7"/>
  <c r="R43" i="7" s="1"/>
  <c r="K43" i="217"/>
  <c r="K61" i="217" s="1"/>
  <c r="K65" i="217" s="1"/>
  <c r="M43" i="207"/>
  <c r="F43" i="198"/>
  <c r="F61" i="198" s="1"/>
  <c r="F65" i="198" s="1"/>
  <c r="G43" i="193"/>
  <c r="H43" i="166"/>
  <c r="R43" i="166" s="1"/>
  <c r="D43" i="159"/>
  <c r="I43" i="139"/>
  <c r="S43" i="139" s="1"/>
  <c r="G43" i="105"/>
  <c r="H43" i="12"/>
  <c r="R43" i="12" s="1"/>
  <c r="S62" i="105"/>
  <c r="I43" i="232"/>
  <c r="S43" i="232" s="1"/>
  <c r="J43" i="227"/>
  <c r="F43" i="225"/>
  <c r="B43" i="218"/>
  <c r="N43" i="207"/>
  <c r="J43" i="205"/>
  <c r="G43" i="198"/>
  <c r="L43" i="151"/>
  <c r="M43" i="124"/>
  <c r="M61" i="124" s="1"/>
  <c r="M65" i="124" s="1"/>
  <c r="J43" i="117"/>
  <c r="H43" i="105"/>
  <c r="R43" i="105" s="1"/>
  <c r="F43" i="49"/>
  <c r="D43" i="213"/>
  <c r="D61" i="213" s="1"/>
  <c r="D65" i="213" s="1"/>
  <c r="G43" i="22"/>
  <c r="N43" i="217"/>
  <c r="N61" i="217" s="1"/>
  <c r="N65" i="217" s="1"/>
  <c r="D43" i="196"/>
  <c r="B43" i="162"/>
  <c r="H43" i="115"/>
  <c r="R43" i="115" s="1"/>
  <c r="I43" i="110"/>
  <c r="S43" i="110" s="1"/>
  <c r="F43" i="103"/>
  <c r="O43" i="102"/>
  <c r="B43" i="96"/>
  <c r="B43" i="74"/>
  <c r="F43" i="59"/>
  <c r="M43" i="24"/>
  <c r="F43" i="218"/>
  <c r="F61" i="218" s="1"/>
  <c r="F65" i="218" s="1"/>
  <c r="O43" i="217"/>
  <c r="I43" i="115"/>
  <c r="S43" i="115" s="1"/>
  <c r="M43" i="95"/>
  <c r="C43" i="255"/>
  <c r="C61" i="255" s="1"/>
  <c r="C65" i="255" s="1"/>
  <c r="L43" i="215"/>
  <c r="L61" i="215" s="1"/>
  <c r="L65" i="215" s="1"/>
  <c r="B43" i="194"/>
  <c r="N43" i="161"/>
  <c r="K43" i="154"/>
  <c r="D43" i="140"/>
  <c r="F43" i="113"/>
  <c r="B43" i="106"/>
  <c r="M43" i="100"/>
  <c r="C43" i="79"/>
  <c r="K43" i="66"/>
  <c r="B43" i="62"/>
  <c r="O43" i="46"/>
  <c r="M43" i="34"/>
  <c r="I43" i="32"/>
  <c r="S43" i="32" s="1"/>
  <c r="W43" i="62"/>
  <c r="I43" i="235"/>
  <c r="S43" i="235" s="1"/>
  <c r="G43" i="201"/>
  <c r="C43" i="194"/>
  <c r="D43" i="167"/>
  <c r="G43" i="113"/>
  <c r="C43" i="106"/>
  <c r="N43" i="100"/>
  <c r="H43" i="64"/>
  <c r="R43" i="64" s="1"/>
  <c r="F43" i="255"/>
  <c r="G43" i="250"/>
  <c r="B43" i="226"/>
  <c r="F43" i="167"/>
  <c r="F61" i="167" s="1"/>
  <c r="F65" i="167" s="1"/>
  <c r="L43" i="159"/>
  <c r="B43" i="138"/>
  <c r="D43" i="106"/>
  <c r="C43" i="89"/>
  <c r="I43" i="64"/>
  <c r="S43" i="64" s="1"/>
  <c r="B43" i="50"/>
  <c r="C43" i="23"/>
  <c r="N43" i="17"/>
  <c r="W43" i="50"/>
  <c r="N43" i="198"/>
  <c r="N61" i="198" s="1"/>
  <c r="N65" i="198" s="1"/>
  <c r="O43" i="193"/>
  <c r="H43" i="118"/>
  <c r="R43" i="118" s="1"/>
  <c r="J43" i="64"/>
  <c r="G43" i="57"/>
  <c r="C43" i="50"/>
  <c r="C43" i="231"/>
  <c r="C61" i="231" s="1"/>
  <c r="C65" i="231" s="1"/>
  <c r="K43" i="218"/>
  <c r="H43" i="211"/>
  <c r="R43" i="211" s="1"/>
  <c r="O43" i="198"/>
  <c r="G43" i="150"/>
  <c r="N43" i="137"/>
  <c r="I43" i="118"/>
  <c r="S43" i="118" s="1"/>
  <c r="O43" i="110"/>
  <c r="M43" i="98"/>
  <c r="C43" i="55"/>
  <c r="N43" i="49"/>
  <c r="G43" i="243"/>
  <c r="G61" i="243" s="1"/>
  <c r="G65" i="243" s="1"/>
  <c r="J43" i="118"/>
  <c r="B43" i="109"/>
  <c r="J43" i="96"/>
  <c r="M43" i="196"/>
  <c r="K43" i="162"/>
  <c r="K61" i="162" s="1"/>
  <c r="K65" i="162" s="1"/>
  <c r="L43" i="157"/>
  <c r="H43" i="155"/>
  <c r="R43" i="155" s="1"/>
  <c r="G43" i="116"/>
  <c r="C43" i="109"/>
  <c r="M43" i="108"/>
  <c r="N43" i="103"/>
  <c r="G43" i="94"/>
  <c r="K43" i="74"/>
  <c r="K61" i="74" s="1"/>
  <c r="K65" i="74" s="1"/>
  <c r="N43" i="59"/>
  <c r="W43" i="59"/>
  <c r="N43" i="218"/>
  <c r="J43" i="194"/>
  <c r="J61" i="194" s="1"/>
  <c r="J65" i="194" s="1"/>
  <c r="C43" i="92"/>
  <c r="I43" i="248"/>
  <c r="S43" i="248" s="1"/>
  <c r="B43" i="234"/>
  <c r="J43" i="221"/>
  <c r="J61" i="221" s="1"/>
  <c r="J65" i="221" s="1"/>
  <c r="K43" i="194"/>
  <c r="M43" i="140"/>
  <c r="J43" i="133"/>
  <c r="C43" i="119"/>
  <c r="N43" i="113"/>
  <c r="K43" i="106"/>
  <c r="D43" i="92"/>
  <c r="L43" i="79"/>
  <c r="F43" i="65"/>
  <c r="K43" i="62"/>
  <c r="H43" i="11"/>
  <c r="R43" i="11" s="1"/>
  <c r="W43" i="102"/>
  <c r="T52" i="258"/>
  <c r="T51" i="258"/>
  <c r="T35" i="258"/>
  <c r="U29" i="258"/>
  <c r="E9" i="258"/>
  <c r="T15" i="258"/>
  <c r="S9" i="258"/>
  <c r="R9" i="258"/>
  <c r="P62" i="257"/>
  <c r="T64" i="257"/>
  <c r="T60" i="257"/>
  <c r="T49" i="257"/>
  <c r="T48" i="257"/>
  <c r="K61" i="257"/>
  <c r="K65" i="257" s="1"/>
  <c r="E44" i="257"/>
  <c r="U44" i="257" s="1"/>
  <c r="U51" i="257"/>
  <c r="U41" i="257"/>
  <c r="T40" i="257"/>
  <c r="T39" i="257"/>
  <c r="Q28" i="257"/>
  <c r="J8" i="257"/>
  <c r="J61" i="257" s="1"/>
  <c r="J65" i="257" s="1"/>
  <c r="T19" i="257"/>
  <c r="T18" i="257"/>
  <c r="I61" i="257"/>
  <c r="T11" i="257"/>
  <c r="T64" i="256"/>
  <c r="T62" i="256"/>
  <c r="P44" i="256"/>
  <c r="T51" i="256"/>
  <c r="T50" i="256"/>
  <c r="T49" i="256"/>
  <c r="D61" i="256"/>
  <c r="D65" i="256" s="1"/>
  <c r="M61" i="256"/>
  <c r="M65" i="256" s="1"/>
  <c r="N61" i="256"/>
  <c r="N65" i="256" s="1"/>
  <c r="U41" i="256"/>
  <c r="T39" i="256"/>
  <c r="U35" i="256"/>
  <c r="T18" i="256"/>
  <c r="U19" i="256"/>
  <c r="K65" i="256"/>
  <c r="S65" i="256" s="1"/>
  <c r="S61" i="256"/>
  <c r="S8" i="256"/>
  <c r="R9" i="256"/>
  <c r="U64" i="255"/>
  <c r="F61" i="255"/>
  <c r="F65" i="255" s="1"/>
  <c r="T52" i="255"/>
  <c r="E44" i="255"/>
  <c r="T42" i="255"/>
  <c r="T39" i="255"/>
  <c r="Q28" i="255"/>
  <c r="G8" i="255"/>
  <c r="G61" i="255" s="1"/>
  <c r="G65" i="255" s="1"/>
  <c r="O8" i="255"/>
  <c r="O61" i="255" s="1"/>
  <c r="O65" i="255" s="1"/>
  <c r="I61" i="255"/>
  <c r="S8" i="255"/>
  <c r="U15" i="255"/>
  <c r="R9" i="255"/>
  <c r="T11" i="255"/>
  <c r="Q62" i="254"/>
  <c r="U60" i="254"/>
  <c r="B43" i="254"/>
  <c r="B61" i="254" s="1"/>
  <c r="B65" i="254" s="1"/>
  <c r="K43" i="254"/>
  <c r="K61" i="254" s="1"/>
  <c r="J61" i="254"/>
  <c r="J65" i="254" s="1"/>
  <c r="T52" i="254"/>
  <c r="T51" i="254"/>
  <c r="T50" i="254"/>
  <c r="D61" i="254"/>
  <c r="D65" i="254" s="1"/>
  <c r="M61" i="254"/>
  <c r="M65" i="254" s="1"/>
  <c r="V61" i="254"/>
  <c r="V65" i="254" s="1"/>
  <c r="T41" i="254"/>
  <c r="U42" i="254"/>
  <c r="T40" i="254"/>
  <c r="P28" i="254"/>
  <c r="U29" i="254"/>
  <c r="T19" i="254"/>
  <c r="S8" i="254"/>
  <c r="T11" i="254"/>
  <c r="J61" i="253"/>
  <c r="J65" i="253" s="1"/>
  <c r="Q56" i="253"/>
  <c r="T58" i="253"/>
  <c r="O61" i="253"/>
  <c r="O65" i="253" s="1"/>
  <c r="G61" i="253"/>
  <c r="G65" i="253" s="1"/>
  <c r="T52" i="253"/>
  <c r="T51" i="253"/>
  <c r="F61" i="253"/>
  <c r="F65" i="253" s="1"/>
  <c r="N61" i="253"/>
  <c r="N65" i="253" s="1"/>
  <c r="T42" i="253"/>
  <c r="T35" i="253"/>
  <c r="E28" i="253"/>
  <c r="S9" i="253"/>
  <c r="I61" i="253"/>
  <c r="S8" i="253"/>
  <c r="Q9" i="253"/>
  <c r="R9" i="253"/>
  <c r="P56" i="252"/>
  <c r="T58" i="252"/>
  <c r="U52" i="252"/>
  <c r="D61" i="252"/>
  <c r="D65" i="252" s="1"/>
  <c r="M61" i="252"/>
  <c r="M65" i="252" s="1"/>
  <c r="F61" i="252"/>
  <c r="F65" i="252" s="1"/>
  <c r="N61" i="252"/>
  <c r="N65" i="252" s="1"/>
  <c r="O61" i="252"/>
  <c r="O65" i="252" s="1"/>
  <c r="V61" i="252"/>
  <c r="V65" i="252" s="1"/>
  <c r="T42" i="252"/>
  <c r="U39" i="252"/>
  <c r="T35" i="252"/>
  <c r="S9" i="252"/>
  <c r="U18" i="252"/>
  <c r="P9" i="252"/>
  <c r="T15" i="252"/>
  <c r="I61" i="252"/>
  <c r="S8" i="252"/>
  <c r="W43" i="251"/>
  <c r="W61" i="251" s="1"/>
  <c r="W65" i="251" s="1"/>
  <c r="V43" i="251"/>
  <c r="V61" i="251" s="1"/>
  <c r="V65" i="251" s="1"/>
  <c r="D61" i="251"/>
  <c r="D65" i="251" s="1"/>
  <c r="K61" i="251"/>
  <c r="K65" i="251" s="1"/>
  <c r="L61" i="251"/>
  <c r="L65" i="251" s="1"/>
  <c r="U50" i="251"/>
  <c r="U40" i="251"/>
  <c r="T29" i="251"/>
  <c r="U19" i="251"/>
  <c r="E9" i="251"/>
  <c r="R9" i="251"/>
  <c r="T15" i="251"/>
  <c r="I61" i="251"/>
  <c r="S8" i="251"/>
  <c r="U11" i="251"/>
  <c r="O61" i="250"/>
  <c r="O65" i="250" s="1"/>
  <c r="G61" i="250"/>
  <c r="G65" i="250" s="1"/>
  <c r="I61" i="250"/>
  <c r="I65" i="250" s="1"/>
  <c r="U51" i="250"/>
  <c r="U41" i="250"/>
  <c r="T38" i="250"/>
  <c r="R28" i="250"/>
  <c r="V8" i="250"/>
  <c r="V61" i="250" s="1"/>
  <c r="V65" i="250" s="1"/>
  <c r="T29" i="250"/>
  <c r="J8" i="250"/>
  <c r="J61" i="250" s="1"/>
  <c r="J65" i="250" s="1"/>
  <c r="S9" i="250"/>
  <c r="U18" i="250"/>
  <c r="T15" i="250"/>
  <c r="K61" i="250"/>
  <c r="S8" i="250"/>
  <c r="P62" i="249"/>
  <c r="T60" i="249"/>
  <c r="C61" i="249"/>
  <c r="C65" i="249" s="1"/>
  <c r="L61" i="249"/>
  <c r="L65" i="249" s="1"/>
  <c r="U50" i="249"/>
  <c r="U52" i="249"/>
  <c r="U40" i="249"/>
  <c r="U42" i="249"/>
  <c r="U39" i="249"/>
  <c r="S28" i="249"/>
  <c r="T29" i="249"/>
  <c r="M8" i="249"/>
  <c r="M61" i="249" s="1"/>
  <c r="M65" i="249" s="1"/>
  <c r="T18" i="249"/>
  <c r="U19" i="249"/>
  <c r="I61" i="249"/>
  <c r="U11" i="249"/>
  <c r="P62" i="248"/>
  <c r="E62" i="248"/>
  <c r="B65" i="248"/>
  <c r="T64" i="248"/>
  <c r="K65" i="248"/>
  <c r="U58" i="248"/>
  <c r="T49" i="248"/>
  <c r="U50" i="248"/>
  <c r="M61" i="248"/>
  <c r="M65" i="248" s="1"/>
  <c r="V61" i="248"/>
  <c r="V65" i="248" s="1"/>
  <c r="P44" i="248"/>
  <c r="U51" i="248"/>
  <c r="U41" i="248"/>
  <c r="T40" i="248"/>
  <c r="T19" i="248"/>
  <c r="T18" i="248"/>
  <c r="R9" i="248"/>
  <c r="S8" i="248"/>
  <c r="T11" i="248"/>
  <c r="T58" i="247"/>
  <c r="T51" i="247"/>
  <c r="N61" i="247"/>
  <c r="N65" i="247" s="1"/>
  <c r="P44" i="247"/>
  <c r="T50" i="247"/>
  <c r="T49" i="247"/>
  <c r="V61" i="247"/>
  <c r="V65" i="247" s="1"/>
  <c r="D61" i="247"/>
  <c r="D65" i="247" s="1"/>
  <c r="M61" i="247"/>
  <c r="M65" i="247" s="1"/>
  <c r="F61" i="247"/>
  <c r="F65" i="247" s="1"/>
  <c r="C8" i="247"/>
  <c r="C61" i="247" s="1"/>
  <c r="C65" i="247" s="1"/>
  <c r="L8" i="247"/>
  <c r="L61" i="247" s="1"/>
  <c r="L65" i="247" s="1"/>
  <c r="T41" i="247"/>
  <c r="U39" i="247"/>
  <c r="J8" i="247"/>
  <c r="J61" i="247" s="1"/>
  <c r="J65" i="247" s="1"/>
  <c r="W8" i="247"/>
  <c r="W61" i="247" s="1"/>
  <c r="W65" i="247" s="1"/>
  <c r="T35" i="247"/>
  <c r="U19" i="247"/>
  <c r="S65" i="247"/>
  <c r="T11" i="247"/>
  <c r="S61" i="247"/>
  <c r="S8" i="247"/>
  <c r="P62" i="246"/>
  <c r="J61" i="246"/>
  <c r="J65" i="246" s="1"/>
  <c r="B61" i="246"/>
  <c r="B65" i="246" s="1"/>
  <c r="C61" i="246"/>
  <c r="C65" i="246" s="1"/>
  <c r="L61" i="246"/>
  <c r="L65" i="246" s="1"/>
  <c r="D61" i="246"/>
  <c r="D65" i="246" s="1"/>
  <c r="M61" i="246"/>
  <c r="M65" i="246" s="1"/>
  <c r="K8" i="246"/>
  <c r="K61" i="246" s="1"/>
  <c r="K65" i="246" s="1"/>
  <c r="T35" i="246"/>
  <c r="T19" i="246"/>
  <c r="I61" i="246"/>
  <c r="R9" i="246"/>
  <c r="T11" i="246"/>
  <c r="U60" i="245"/>
  <c r="U58" i="245"/>
  <c r="M61" i="245"/>
  <c r="M65" i="245" s="1"/>
  <c r="U51" i="245"/>
  <c r="E44" i="245"/>
  <c r="V61" i="245"/>
  <c r="V65" i="245" s="1"/>
  <c r="D61" i="245"/>
  <c r="D65" i="245" s="1"/>
  <c r="G61" i="245"/>
  <c r="G65" i="245" s="1"/>
  <c r="T52" i="245"/>
  <c r="O61" i="245"/>
  <c r="O65" i="245" s="1"/>
  <c r="J61" i="245"/>
  <c r="J65" i="245" s="1"/>
  <c r="T40" i="245"/>
  <c r="T42" i="245"/>
  <c r="U38" i="245"/>
  <c r="T35" i="245"/>
  <c r="P28" i="245"/>
  <c r="T19" i="245"/>
  <c r="I61" i="245"/>
  <c r="S8" i="245"/>
  <c r="T11" i="245"/>
  <c r="U64" i="244"/>
  <c r="T58" i="244"/>
  <c r="C61" i="244"/>
  <c r="C65" i="244" s="1"/>
  <c r="T52" i="244"/>
  <c r="U48" i="244"/>
  <c r="Q44" i="244"/>
  <c r="J61" i="244"/>
  <c r="J65" i="244" s="1"/>
  <c r="L61" i="244"/>
  <c r="L65" i="244" s="1"/>
  <c r="T42" i="244"/>
  <c r="U39" i="244"/>
  <c r="T35" i="244"/>
  <c r="T15" i="244"/>
  <c r="K61" i="244"/>
  <c r="S8" i="244"/>
  <c r="U64" i="243"/>
  <c r="H43" i="243"/>
  <c r="R43" i="243" s="1"/>
  <c r="U60" i="243"/>
  <c r="O61" i="243"/>
  <c r="O65" i="243" s="1"/>
  <c r="U58" i="243"/>
  <c r="J61" i="243"/>
  <c r="J65" i="243" s="1"/>
  <c r="B61" i="243"/>
  <c r="B65" i="243" s="1"/>
  <c r="C61" i="243"/>
  <c r="C65" i="243" s="1"/>
  <c r="L61" i="243"/>
  <c r="L65" i="243" s="1"/>
  <c r="T38" i="243"/>
  <c r="U39" i="243"/>
  <c r="T35" i="243"/>
  <c r="U29" i="243"/>
  <c r="T18" i="243"/>
  <c r="T15" i="243"/>
  <c r="K61" i="243"/>
  <c r="S8" i="243"/>
  <c r="T64" i="242"/>
  <c r="T62" i="242"/>
  <c r="T58" i="242"/>
  <c r="F61" i="242"/>
  <c r="F65" i="242" s="1"/>
  <c r="G61" i="242"/>
  <c r="G65" i="242" s="1"/>
  <c r="O61" i="242"/>
  <c r="O65" i="242" s="1"/>
  <c r="T50" i="242"/>
  <c r="H61" i="242"/>
  <c r="R61" i="242" s="1"/>
  <c r="N61" i="242"/>
  <c r="N65" i="242" s="1"/>
  <c r="T40" i="242"/>
  <c r="U39" i="242"/>
  <c r="T38" i="242"/>
  <c r="T35" i="242"/>
  <c r="T29" i="242"/>
  <c r="T19" i="242"/>
  <c r="U15" i="242"/>
  <c r="I61" i="242"/>
  <c r="S8" i="242"/>
  <c r="T64" i="241"/>
  <c r="T60" i="241"/>
  <c r="F61" i="241"/>
  <c r="F65" i="241" s="1"/>
  <c r="N61" i="241"/>
  <c r="N65" i="241" s="1"/>
  <c r="Q44" i="241"/>
  <c r="G61" i="241"/>
  <c r="G65" i="241" s="1"/>
  <c r="O61" i="241"/>
  <c r="O65" i="241" s="1"/>
  <c r="C61" i="241"/>
  <c r="C65" i="241" s="1"/>
  <c r="T48" i="241"/>
  <c r="J61" i="241"/>
  <c r="J65" i="241" s="1"/>
  <c r="L61" i="241"/>
  <c r="L65" i="241" s="1"/>
  <c r="U42" i="241"/>
  <c r="U41" i="241"/>
  <c r="T40" i="241"/>
  <c r="Q28" i="241"/>
  <c r="T29" i="241"/>
  <c r="I61" i="241"/>
  <c r="S8" i="241"/>
  <c r="S9" i="241"/>
  <c r="H65" i="241"/>
  <c r="T60" i="240"/>
  <c r="U51" i="240"/>
  <c r="N61" i="240"/>
  <c r="N65" i="240" s="1"/>
  <c r="J61" i="240"/>
  <c r="J65" i="240" s="1"/>
  <c r="T50" i="240"/>
  <c r="T49" i="240"/>
  <c r="T52" i="240"/>
  <c r="U40" i="240"/>
  <c r="T39" i="240"/>
  <c r="C8" i="240"/>
  <c r="C61" i="240" s="1"/>
  <c r="C65" i="240" s="1"/>
  <c r="L8" i="240"/>
  <c r="L61" i="240" s="1"/>
  <c r="L65" i="240" s="1"/>
  <c r="F8" i="240"/>
  <c r="F61" i="240" s="1"/>
  <c r="F65" i="240" s="1"/>
  <c r="I8" i="240"/>
  <c r="S8" i="240" s="1"/>
  <c r="W8" i="240"/>
  <c r="W61" i="240" s="1"/>
  <c r="W65" i="240" s="1"/>
  <c r="D8" i="240"/>
  <c r="D61" i="240" s="1"/>
  <c r="D65" i="240" s="1"/>
  <c r="H8" i="240"/>
  <c r="H61" i="240" s="1"/>
  <c r="U19" i="240"/>
  <c r="T18" i="240"/>
  <c r="P62" i="239"/>
  <c r="T64" i="239"/>
  <c r="U58" i="239"/>
  <c r="B61" i="239"/>
  <c r="B65" i="239" s="1"/>
  <c r="T51" i="239"/>
  <c r="G61" i="239"/>
  <c r="G65" i="239" s="1"/>
  <c r="O61" i="239"/>
  <c r="O65" i="239" s="1"/>
  <c r="U50" i="239"/>
  <c r="T49" i="239"/>
  <c r="J61" i="239"/>
  <c r="J65" i="239" s="1"/>
  <c r="T48" i="239"/>
  <c r="K61" i="239"/>
  <c r="V61" i="239"/>
  <c r="V65" i="239" s="1"/>
  <c r="U42" i="239"/>
  <c r="T41" i="239"/>
  <c r="T39" i="239"/>
  <c r="Q28" i="239"/>
  <c r="T19" i="239"/>
  <c r="T18" i="239"/>
  <c r="H61" i="239"/>
  <c r="R8" i="239"/>
  <c r="Q9" i="239"/>
  <c r="T11" i="239"/>
  <c r="T64" i="238"/>
  <c r="P62" i="238"/>
  <c r="T60" i="238"/>
  <c r="P56" i="238"/>
  <c r="N61" i="238"/>
  <c r="N65" i="238" s="1"/>
  <c r="G61" i="238"/>
  <c r="G65" i="238" s="1"/>
  <c r="O61" i="238"/>
  <c r="O65" i="238" s="1"/>
  <c r="T52" i="238"/>
  <c r="H61" i="238"/>
  <c r="H65" i="238" s="1"/>
  <c r="T40" i="238"/>
  <c r="T39" i="238"/>
  <c r="J8" i="238"/>
  <c r="R8" i="238" s="1"/>
  <c r="V8" i="238"/>
  <c r="V61" i="238" s="1"/>
  <c r="V65" i="238" s="1"/>
  <c r="W8" i="238"/>
  <c r="W61" i="238" s="1"/>
  <c r="W65" i="238" s="1"/>
  <c r="T18" i="238"/>
  <c r="J61" i="238"/>
  <c r="I61" i="238"/>
  <c r="U48" i="237"/>
  <c r="W61" i="237"/>
  <c r="W65" i="237" s="1"/>
  <c r="D61" i="237"/>
  <c r="D65" i="237" s="1"/>
  <c r="G61" i="237"/>
  <c r="G65" i="237" s="1"/>
  <c r="T50" i="237"/>
  <c r="K61" i="237"/>
  <c r="K65" i="237" s="1"/>
  <c r="M61" i="237"/>
  <c r="M65" i="237" s="1"/>
  <c r="B61" i="237"/>
  <c r="B65" i="237" s="1"/>
  <c r="T40" i="237"/>
  <c r="T38" i="237"/>
  <c r="T19" i="237"/>
  <c r="E9" i="237"/>
  <c r="T15" i="237"/>
  <c r="I61" i="237"/>
  <c r="S8" i="237"/>
  <c r="J61" i="237"/>
  <c r="R8" i="237"/>
  <c r="P62" i="236"/>
  <c r="U60" i="236"/>
  <c r="P56" i="236"/>
  <c r="C61" i="236"/>
  <c r="C65" i="236" s="1"/>
  <c r="L61" i="236"/>
  <c r="L65" i="236" s="1"/>
  <c r="T50" i="236"/>
  <c r="M61" i="236"/>
  <c r="M65" i="236" s="1"/>
  <c r="F61" i="236"/>
  <c r="F65" i="236" s="1"/>
  <c r="N61" i="236"/>
  <c r="N65" i="236" s="1"/>
  <c r="V61" i="236"/>
  <c r="V65" i="236" s="1"/>
  <c r="T48" i="236"/>
  <c r="J61" i="236"/>
  <c r="J65" i="236" s="1"/>
  <c r="R65" i="236" s="1"/>
  <c r="U40" i="236"/>
  <c r="S28" i="236"/>
  <c r="T38" i="236"/>
  <c r="W8" i="236"/>
  <c r="W61" i="236" s="1"/>
  <c r="W65" i="236" s="1"/>
  <c r="I8" i="236"/>
  <c r="I61" i="236" s="1"/>
  <c r="I65" i="236" s="1"/>
  <c r="K61" i="236"/>
  <c r="R61" i="236"/>
  <c r="T11" i="236"/>
  <c r="R8" i="236"/>
  <c r="P62" i="235"/>
  <c r="J65" i="235"/>
  <c r="Q62" i="235"/>
  <c r="U64" i="235"/>
  <c r="U60" i="235"/>
  <c r="D61" i="235"/>
  <c r="D65" i="235" s="1"/>
  <c r="H43" i="235"/>
  <c r="R43" i="235" s="1"/>
  <c r="W43" i="235"/>
  <c r="W61" i="235" s="1"/>
  <c r="W65" i="235" s="1"/>
  <c r="M61" i="235"/>
  <c r="M65" i="235" s="1"/>
  <c r="U48" i="235"/>
  <c r="L61" i="235"/>
  <c r="L65" i="235" s="1"/>
  <c r="T50" i="235"/>
  <c r="C61" i="235"/>
  <c r="C65" i="235" s="1"/>
  <c r="U49" i="235"/>
  <c r="T39" i="235"/>
  <c r="B8" i="235"/>
  <c r="B61" i="235" s="1"/>
  <c r="B65" i="235" s="1"/>
  <c r="K8" i="235"/>
  <c r="K61" i="235" s="1"/>
  <c r="K65" i="235" s="1"/>
  <c r="T19" i="235"/>
  <c r="T18" i="235"/>
  <c r="T15" i="235"/>
  <c r="I61" i="235"/>
  <c r="S8" i="235"/>
  <c r="T11" i="235"/>
  <c r="H8" i="235"/>
  <c r="Q62" i="234"/>
  <c r="P62" i="234"/>
  <c r="U60" i="234"/>
  <c r="W43" i="234"/>
  <c r="W61" i="234" s="1"/>
  <c r="W65" i="234" s="1"/>
  <c r="B61" i="234"/>
  <c r="B65" i="234" s="1"/>
  <c r="N61" i="234"/>
  <c r="N65" i="234" s="1"/>
  <c r="U48" i="234"/>
  <c r="M61" i="234"/>
  <c r="M65" i="234" s="1"/>
  <c r="U51" i="234"/>
  <c r="T50" i="234"/>
  <c r="C61" i="234"/>
  <c r="C65" i="234" s="1"/>
  <c r="L61" i="234"/>
  <c r="L65" i="234" s="1"/>
  <c r="V61" i="234"/>
  <c r="V65" i="234" s="1"/>
  <c r="O61" i="234"/>
  <c r="O65" i="234" s="1"/>
  <c r="D61" i="234"/>
  <c r="D65" i="234" s="1"/>
  <c r="G61" i="234"/>
  <c r="G65" i="234" s="1"/>
  <c r="H61" i="234"/>
  <c r="H65" i="234" s="1"/>
  <c r="T41" i="234"/>
  <c r="S28" i="234"/>
  <c r="T15" i="234"/>
  <c r="K61" i="234"/>
  <c r="S8" i="234"/>
  <c r="J61" i="234"/>
  <c r="R8" i="234"/>
  <c r="R9" i="234"/>
  <c r="F43" i="233"/>
  <c r="F61" i="233" s="1"/>
  <c r="F65" i="233" s="1"/>
  <c r="N43" i="233"/>
  <c r="N61" i="233" s="1"/>
  <c r="N65" i="233" s="1"/>
  <c r="U58" i="233"/>
  <c r="P44" i="233"/>
  <c r="U51" i="233"/>
  <c r="T40" i="233"/>
  <c r="U38" i="233"/>
  <c r="U35" i="233"/>
  <c r="W8" i="233"/>
  <c r="W61" i="233" s="1"/>
  <c r="W65" i="233" s="1"/>
  <c r="H8" i="233"/>
  <c r="H61" i="233" s="1"/>
  <c r="H65" i="233" s="1"/>
  <c r="R65" i="233" s="1"/>
  <c r="E9" i="233"/>
  <c r="T19" i="233"/>
  <c r="T15" i="233"/>
  <c r="I61" i="233"/>
  <c r="S8" i="233"/>
  <c r="T11" i="233"/>
  <c r="B65" i="232"/>
  <c r="P62" i="232"/>
  <c r="D43" i="232"/>
  <c r="D61" i="232" s="1"/>
  <c r="D65" i="232" s="1"/>
  <c r="M43" i="232"/>
  <c r="S56" i="232"/>
  <c r="W43" i="232"/>
  <c r="W61" i="232" s="1"/>
  <c r="W65" i="232" s="1"/>
  <c r="P44" i="232"/>
  <c r="G61" i="232"/>
  <c r="G65" i="232" s="1"/>
  <c r="O61" i="232"/>
  <c r="O65" i="232" s="1"/>
  <c r="V61" i="232"/>
  <c r="V65" i="232" s="1"/>
  <c r="K61" i="232"/>
  <c r="K65" i="232" s="1"/>
  <c r="C61" i="232"/>
  <c r="C65" i="232" s="1"/>
  <c r="L61" i="232"/>
  <c r="L65" i="232" s="1"/>
  <c r="T51" i="232"/>
  <c r="M61" i="232"/>
  <c r="M65" i="232" s="1"/>
  <c r="U41" i="232"/>
  <c r="T40" i="232"/>
  <c r="U39" i="232"/>
  <c r="F8" i="232"/>
  <c r="F61" i="232" s="1"/>
  <c r="F65" i="232" s="1"/>
  <c r="N8" i="232"/>
  <c r="N61" i="232" s="1"/>
  <c r="N65" i="232" s="1"/>
  <c r="U35" i="232"/>
  <c r="T19" i="232"/>
  <c r="H61" i="232"/>
  <c r="R8" i="232"/>
  <c r="S8" i="232"/>
  <c r="U60" i="231"/>
  <c r="B61" i="231"/>
  <c r="B65" i="231" s="1"/>
  <c r="T50" i="231"/>
  <c r="D61" i="231"/>
  <c r="D65" i="231" s="1"/>
  <c r="F61" i="231"/>
  <c r="F65" i="231" s="1"/>
  <c r="G61" i="231"/>
  <c r="G65" i="231" s="1"/>
  <c r="T52" i="231"/>
  <c r="M61" i="231"/>
  <c r="M65" i="231" s="1"/>
  <c r="N61" i="231"/>
  <c r="N65" i="231" s="1"/>
  <c r="O61" i="231"/>
  <c r="O65" i="231" s="1"/>
  <c r="T42" i="231"/>
  <c r="U41" i="231"/>
  <c r="T38" i="231"/>
  <c r="W8" i="231"/>
  <c r="W61" i="231" s="1"/>
  <c r="W65" i="231" s="1"/>
  <c r="J8" i="231"/>
  <c r="J61" i="231" s="1"/>
  <c r="V8" i="231"/>
  <c r="V61" i="231" s="1"/>
  <c r="V65" i="231" s="1"/>
  <c r="I8" i="231"/>
  <c r="I61" i="231" s="1"/>
  <c r="I65" i="231" s="1"/>
  <c r="S65" i="231" s="1"/>
  <c r="S9" i="231"/>
  <c r="E9" i="231"/>
  <c r="T18" i="231"/>
  <c r="T15" i="231"/>
  <c r="U11" i="231"/>
  <c r="T60" i="230"/>
  <c r="T52" i="230"/>
  <c r="M61" i="230"/>
  <c r="M65" i="230" s="1"/>
  <c r="N61" i="230"/>
  <c r="N65" i="230" s="1"/>
  <c r="D61" i="230"/>
  <c r="D65" i="230" s="1"/>
  <c r="F61" i="230"/>
  <c r="F65" i="230" s="1"/>
  <c r="T42" i="230"/>
  <c r="T40" i="230"/>
  <c r="T38" i="230"/>
  <c r="K8" i="230"/>
  <c r="K61" i="230" s="1"/>
  <c r="C8" i="230"/>
  <c r="C61" i="230" s="1"/>
  <c r="C65" i="230" s="1"/>
  <c r="L8" i="230"/>
  <c r="L61" i="230" s="1"/>
  <c r="L65" i="230" s="1"/>
  <c r="J8" i="230"/>
  <c r="J61" i="230" s="1"/>
  <c r="J65" i="230" s="1"/>
  <c r="T29" i="230"/>
  <c r="T19" i="230"/>
  <c r="R9" i="230"/>
  <c r="H61" i="230"/>
  <c r="S8" i="230"/>
  <c r="Q9" i="230"/>
  <c r="U64" i="229"/>
  <c r="P56" i="229"/>
  <c r="D61" i="229"/>
  <c r="D65" i="229" s="1"/>
  <c r="J43" i="229"/>
  <c r="C61" i="229"/>
  <c r="C65" i="229" s="1"/>
  <c r="F61" i="229"/>
  <c r="F65" i="229" s="1"/>
  <c r="L61" i="229"/>
  <c r="L65" i="229" s="1"/>
  <c r="T50" i="229"/>
  <c r="N61" i="229"/>
  <c r="N65" i="229" s="1"/>
  <c r="I61" i="229"/>
  <c r="I65" i="229" s="1"/>
  <c r="U41" i="229"/>
  <c r="T42" i="229"/>
  <c r="T38" i="229"/>
  <c r="S28" i="229"/>
  <c r="K8" i="229"/>
  <c r="S8" i="229" s="1"/>
  <c r="V8" i="229"/>
  <c r="V61" i="229" s="1"/>
  <c r="V65" i="229" s="1"/>
  <c r="W8" i="229"/>
  <c r="W61" i="229" s="1"/>
  <c r="W65" i="229" s="1"/>
  <c r="J8" i="229"/>
  <c r="R8" i="229" s="1"/>
  <c r="U18" i="229"/>
  <c r="T15" i="229"/>
  <c r="O65" i="228"/>
  <c r="P62" i="228"/>
  <c r="G65" i="228"/>
  <c r="U60" i="228"/>
  <c r="U58" i="228"/>
  <c r="H61" i="228"/>
  <c r="H65" i="228" s="1"/>
  <c r="T52" i="228"/>
  <c r="J61" i="228"/>
  <c r="J65" i="228" s="1"/>
  <c r="I61" i="228"/>
  <c r="I65" i="228" s="1"/>
  <c r="P44" i="228"/>
  <c r="F61" i="228"/>
  <c r="F65" i="228" s="1"/>
  <c r="N61" i="228"/>
  <c r="N65" i="228" s="1"/>
  <c r="T40" i="228"/>
  <c r="T39" i="228"/>
  <c r="U19" i="228"/>
  <c r="T15" i="228"/>
  <c r="R9" i="228"/>
  <c r="K61" i="228"/>
  <c r="S8" i="228"/>
  <c r="R8" i="228"/>
  <c r="S9" i="228"/>
  <c r="U64" i="227"/>
  <c r="T60" i="227"/>
  <c r="H43" i="227"/>
  <c r="R43" i="227" s="1"/>
  <c r="I43" i="227"/>
  <c r="S43" i="227" s="1"/>
  <c r="U49" i="227"/>
  <c r="M61" i="227"/>
  <c r="M65" i="227" s="1"/>
  <c r="O61" i="227"/>
  <c r="O65" i="227" s="1"/>
  <c r="B61" i="227"/>
  <c r="B65" i="227" s="1"/>
  <c r="K61" i="227"/>
  <c r="K65" i="227" s="1"/>
  <c r="N61" i="227"/>
  <c r="N65" i="227" s="1"/>
  <c r="J61" i="227"/>
  <c r="J65" i="227" s="1"/>
  <c r="U50" i="227"/>
  <c r="T41" i="227"/>
  <c r="T38" i="227"/>
  <c r="W8" i="227"/>
  <c r="W61" i="227" s="1"/>
  <c r="W65" i="227" s="1"/>
  <c r="V8" i="227"/>
  <c r="V61" i="227" s="1"/>
  <c r="V65" i="227" s="1"/>
  <c r="C8" i="227"/>
  <c r="C61" i="227" s="1"/>
  <c r="C65" i="227" s="1"/>
  <c r="L8" i="227"/>
  <c r="L61" i="227" s="1"/>
  <c r="L65" i="227" s="1"/>
  <c r="T18" i="227"/>
  <c r="R9" i="227"/>
  <c r="S9" i="227"/>
  <c r="H61" i="227"/>
  <c r="R8" i="227"/>
  <c r="S8" i="227"/>
  <c r="U11" i="227"/>
  <c r="W43" i="226"/>
  <c r="U60" i="226"/>
  <c r="F61" i="226"/>
  <c r="F65" i="226" s="1"/>
  <c r="V43" i="226"/>
  <c r="L61" i="226"/>
  <c r="L65" i="226" s="1"/>
  <c r="U52" i="226"/>
  <c r="H61" i="226"/>
  <c r="H65" i="226" s="1"/>
  <c r="O61" i="226"/>
  <c r="O65" i="226" s="1"/>
  <c r="C61" i="226"/>
  <c r="C65" i="226" s="1"/>
  <c r="T41" i="226"/>
  <c r="B8" i="226"/>
  <c r="B61" i="226" s="1"/>
  <c r="B65" i="226" s="1"/>
  <c r="T35" i="226"/>
  <c r="W8" i="226"/>
  <c r="Q28" i="226"/>
  <c r="D8" i="226"/>
  <c r="D61" i="226" s="1"/>
  <c r="D65" i="226" s="1"/>
  <c r="M8" i="226"/>
  <c r="M61" i="226" s="1"/>
  <c r="M65" i="226" s="1"/>
  <c r="N8" i="226"/>
  <c r="N61" i="226" s="1"/>
  <c r="N65" i="226" s="1"/>
  <c r="V8" i="226"/>
  <c r="V61" i="226" s="1"/>
  <c r="V65" i="226" s="1"/>
  <c r="R28" i="226"/>
  <c r="S28" i="226"/>
  <c r="J8" i="226"/>
  <c r="T18" i="226"/>
  <c r="E9" i="226"/>
  <c r="T15" i="226"/>
  <c r="K8" i="226"/>
  <c r="K61" i="226" s="1"/>
  <c r="K65" i="226" s="1"/>
  <c r="T11" i="226"/>
  <c r="G65" i="225"/>
  <c r="O65" i="225"/>
  <c r="E62" i="225"/>
  <c r="U62" i="225" s="1"/>
  <c r="U64" i="225"/>
  <c r="Q56" i="225"/>
  <c r="F61" i="225"/>
  <c r="F65" i="225" s="1"/>
  <c r="T58" i="225"/>
  <c r="D43" i="225"/>
  <c r="M43" i="225"/>
  <c r="M61" i="225" s="1"/>
  <c r="M65" i="225" s="1"/>
  <c r="L61" i="225"/>
  <c r="L65" i="225" s="1"/>
  <c r="P44" i="225"/>
  <c r="J61" i="225"/>
  <c r="J65" i="225" s="1"/>
  <c r="B61" i="225"/>
  <c r="B65" i="225" s="1"/>
  <c r="K61" i="225"/>
  <c r="K65" i="225" s="1"/>
  <c r="V61" i="225"/>
  <c r="V65" i="225" s="1"/>
  <c r="W61" i="225"/>
  <c r="W65" i="225" s="1"/>
  <c r="U50" i="225"/>
  <c r="U42" i="225"/>
  <c r="T41" i="225"/>
  <c r="T39" i="225"/>
  <c r="U38" i="225"/>
  <c r="N8" i="225"/>
  <c r="N61" i="225" s="1"/>
  <c r="N65" i="225" s="1"/>
  <c r="C8" i="225"/>
  <c r="C61" i="225" s="1"/>
  <c r="C65" i="225" s="1"/>
  <c r="T29" i="225"/>
  <c r="U18" i="225"/>
  <c r="S9" i="225"/>
  <c r="T11" i="225"/>
  <c r="H8" i="225"/>
  <c r="I8" i="225"/>
  <c r="U64" i="224"/>
  <c r="V65" i="224"/>
  <c r="S56" i="224"/>
  <c r="P56" i="224"/>
  <c r="N61" i="224"/>
  <c r="N65" i="224" s="1"/>
  <c r="L61" i="224"/>
  <c r="L65" i="224" s="1"/>
  <c r="T52" i="224"/>
  <c r="C61" i="224"/>
  <c r="C65" i="224" s="1"/>
  <c r="G61" i="224"/>
  <c r="G65" i="224" s="1"/>
  <c r="O61" i="224"/>
  <c r="O65" i="224" s="1"/>
  <c r="T48" i="224"/>
  <c r="F61" i="224"/>
  <c r="F65" i="224" s="1"/>
  <c r="T41" i="224"/>
  <c r="T35" i="224"/>
  <c r="I8" i="224"/>
  <c r="B8" i="224"/>
  <c r="B61" i="224" s="1"/>
  <c r="B65" i="224" s="1"/>
  <c r="K8" i="224"/>
  <c r="K61" i="224" s="1"/>
  <c r="K65" i="224" s="1"/>
  <c r="D8" i="224"/>
  <c r="D61" i="224" s="1"/>
  <c r="D65" i="224" s="1"/>
  <c r="M8" i="224"/>
  <c r="M61" i="224" s="1"/>
  <c r="M65" i="224" s="1"/>
  <c r="W8" i="224"/>
  <c r="W61" i="224" s="1"/>
  <c r="W65" i="224" s="1"/>
  <c r="T19" i="224"/>
  <c r="P9" i="224"/>
  <c r="I61" i="224"/>
  <c r="S8" i="224"/>
  <c r="J61" i="224"/>
  <c r="R8" i="224"/>
  <c r="Q9" i="224"/>
  <c r="T64" i="223"/>
  <c r="T58" i="223"/>
  <c r="C43" i="223"/>
  <c r="L43" i="223"/>
  <c r="P44" i="223"/>
  <c r="U51" i="223"/>
  <c r="C61" i="223"/>
  <c r="C65" i="223" s="1"/>
  <c r="L61" i="223"/>
  <c r="L65" i="223" s="1"/>
  <c r="K61" i="223"/>
  <c r="K65" i="223" s="1"/>
  <c r="B61" i="223"/>
  <c r="B65" i="223" s="1"/>
  <c r="D61" i="223"/>
  <c r="D65" i="223" s="1"/>
  <c r="M61" i="223"/>
  <c r="M65" i="223" s="1"/>
  <c r="U40" i="223"/>
  <c r="T39" i="223"/>
  <c r="T38" i="223"/>
  <c r="P28" i="223"/>
  <c r="I8" i="223"/>
  <c r="S8" i="223" s="1"/>
  <c r="J61" i="223"/>
  <c r="R8" i="223"/>
  <c r="T11" i="223"/>
  <c r="U60" i="222"/>
  <c r="G61" i="222"/>
  <c r="G65" i="222" s="1"/>
  <c r="W43" i="222"/>
  <c r="W61" i="222" s="1"/>
  <c r="W65" i="222" s="1"/>
  <c r="M61" i="222"/>
  <c r="M65" i="222" s="1"/>
  <c r="C61" i="222"/>
  <c r="C65" i="222" s="1"/>
  <c r="O43" i="222"/>
  <c r="O61" i="222" s="1"/>
  <c r="O65" i="222" s="1"/>
  <c r="P56" i="222"/>
  <c r="Q56" i="222"/>
  <c r="N61" i="222"/>
  <c r="N65" i="222" s="1"/>
  <c r="T48" i="222"/>
  <c r="B61" i="222"/>
  <c r="B65" i="222" s="1"/>
  <c r="K61" i="222"/>
  <c r="K65" i="222" s="1"/>
  <c r="I43" i="222"/>
  <c r="S43" i="222" s="1"/>
  <c r="U51" i="222"/>
  <c r="E44" i="222"/>
  <c r="T50" i="222"/>
  <c r="F61" i="222"/>
  <c r="F65" i="222" s="1"/>
  <c r="V61" i="222"/>
  <c r="V65" i="222" s="1"/>
  <c r="U38" i="222"/>
  <c r="U35" i="222"/>
  <c r="J8" i="222"/>
  <c r="J61" i="222" s="1"/>
  <c r="J65" i="222" s="1"/>
  <c r="T18" i="222"/>
  <c r="S8" i="222"/>
  <c r="S9" i="222"/>
  <c r="H8" i="222"/>
  <c r="T64" i="221"/>
  <c r="L65" i="221"/>
  <c r="F61" i="221"/>
  <c r="F65" i="221" s="1"/>
  <c r="U58" i="221"/>
  <c r="N61" i="221"/>
  <c r="N65" i="221" s="1"/>
  <c r="T50" i="221"/>
  <c r="G61" i="221"/>
  <c r="G65" i="221" s="1"/>
  <c r="O61" i="221"/>
  <c r="O65" i="221" s="1"/>
  <c r="T48" i="221"/>
  <c r="P44" i="221"/>
  <c r="D61" i="221"/>
  <c r="D65" i="221" s="1"/>
  <c r="M61" i="221"/>
  <c r="M65" i="221" s="1"/>
  <c r="V8" i="221"/>
  <c r="V61" i="221" s="1"/>
  <c r="V65" i="221" s="1"/>
  <c r="W8" i="221"/>
  <c r="W61" i="221" s="1"/>
  <c r="W65" i="221" s="1"/>
  <c r="B8" i="221"/>
  <c r="B61" i="221" s="1"/>
  <c r="B65" i="221" s="1"/>
  <c r="K8" i="221"/>
  <c r="K61" i="221" s="1"/>
  <c r="T39" i="221"/>
  <c r="T19" i="221"/>
  <c r="H61" i="221"/>
  <c r="R8" i="221"/>
  <c r="S9" i="221"/>
  <c r="T15" i="221"/>
  <c r="Q9" i="221"/>
  <c r="T11" i="221"/>
  <c r="G65" i="220"/>
  <c r="O65" i="220"/>
  <c r="T60" i="220"/>
  <c r="T58" i="220"/>
  <c r="D61" i="220"/>
  <c r="D65" i="220" s="1"/>
  <c r="M61" i="220"/>
  <c r="M65" i="220" s="1"/>
  <c r="T51" i="220"/>
  <c r="R44" i="220"/>
  <c r="S44" i="220"/>
  <c r="H61" i="220"/>
  <c r="H65" i="220" s="1"/>
  <c r="T41" i="220"/>
  <c r="U40" i="220"/>
  <c r="U35" i="220"/>
  <c r="S28" i="220"/>
  <c r="U19" i="220"/>
  <c r="T18" i="220"/>
  <c r="J8" i="220"/>
  <c r="J61" i="220" s="1"/>
  <c r="J65" i="220" s="1"/>
  <c r="I61" i="220"/>
  <c r="U11" i="220"/>
  <c r="T64" i="219"/>
  <c r="B61" i="219"/>
  <c r="B65" i="219" s="1"/>
  <c r="H43" i="219"/>
  <c r="R43" i="219" s="1"/>
  <c r="C61" i="219"/>
  <c r="C65" i="219" s="1"/>
  <c r="T58" i="219"/>
  <c r="U51" i="219"/>
  <c r="M61" i="219"/>
  <c r="M65" i="219" s="1"/>
  <c r="O61" i="219"/>
  <c r="O65" i="219" s="1"/>
  <c r="J61" i="219"/>
  <c r="J65" i="219" s="1"/>
  <c r="T52" i="219"/>
  <c r="G61" i="219"/>
  <c r="G65" i="219" s="1"/>
  <c r="W8" i="219"/>
  <c r="W61" i="219" s="1"/>
  <c r="W65" i="219" s="1"/>
  <c r="T40" i="219"/>
  <c r="T39" i="219"/>
  <c r="T38" i="219"/>
  <c r="P28" i="219"/>
  <c r="V8" i="219"/>
  <c r="V61" i="219" s="1"/>
  <c r="V65" i="219" s="1"/>
  <c r="U19" i="219"/>
  <c r="S9" i="219"/>
  <c r="T15" i="219"/>
  <c r="R8" i="219"/>
  <c r="I61" i="219"/>
  <c r="S8" i="219"/>
  <c r="R9" i="219"/>
  <c r="T11" i="219"/>
  <c r="Q62" i="218"/>
  <c r="P56" i="218"/>
  <c r="N61" i="218"/>
  <c r="N65" i="218" s="1"/>
  <c r="G61" i="218"/>
  <c r="G65" i="218" s="1"/>
  <c r="B61" i="218"/>
  <c r="B65" i="218" s="1"/>
  <c r="K61" i="218"/>
  <c r="K65" i="218" s="1"/>
  <c r="W43" i="218"/>
  <c r="W61" i="218" s="1"/>
  <c r="W65" i="218" s="1"/>
  <c r="D61" i="218"/>
  <c r="D65" i="218" s="1"/>
  <c r="O61" i="218"/>
  <c r="O65" i="218" s="1"/>
  <c r="T58" i="218"/>
  <c r="C61" i="218"/>
  <c r="C65" i="218" s="1"/>
  <c r="L61" i="218"/>
  <c r="L65" i="218" s="1"/>
  <c r="U52" i="218"/>
  <c r="U51" i="218"/>
  <c r="T50" i="218"/>
  <c r="T41" i="218"/>
  <c r="U19" i="218"/>
  <c r="T18" i="218"/>
  <c r="H8" i="218"/>
  <c r="H61" i="218" s="1"/>
  <c r="H65" i="218" s="1"/>
  <c r="P9" i="218"/>
  <c r="I61" i="218"/>
  <c r="S8" i="218"/>
  <c r="J61" i="218"/>
  <c r="T11" i="218"/>
  <c r="U64" i="217"/>
  <c r="B61" i="217"/>
  <c r="B65" i="217" s="1"/>
  <c r="G61" i="217"/>
  <c r="G65" i="217" s="1"/>
  <c r="O61" i="217"/>
  <c r="O65" i="217" s="1"/>
  <c r="V43" i="217"/>
  <c r="V61" i="217" s="1"/>
  <c r="V65" i="217" s="1"/>
  <c r="F61" i="217"/>
  <c r="F65" i="217" s="1"/>
  <c r="M61" i="217"/>
  <c r="M65" i="217" s="1"/>
  <c r="J61" i="217"/>
  <c r="J65" i="217" s="1"/>
  <c r="T52" i="217"/>
  <c r="T42" i="217"/>
  <c r="T38" i="217"/>
  <c r="T29" i="217"/>
  <c r="C8" i="217"/>
  <c r="C61" i="217" s="1"/>
  <c r="C65" i="217" s="1"/>
  <c r="L8" i="217"/>
  <c r="L61" i="217" s="1"/>
  <c r="L65" i="217" s="1"/>
  <c r="R9" i="217"/>
  <c r="S9" i="217"/>
  <c r="T19" i="217"/>
  <c r="I61" i="217"/>
  <c r="S8" i="217"/>
  <c r="T15" i="217"/>
  <c r="H8" i="217"/>
  <c r="Q62" i="216"/>
  <c r="H43" i="216"/>
  <c r="R43" i="216" s="1"/>
  <c r="T60" i="216"/>
  <c r="P56" i="216"/>
  <c r="I43" i="216"/>
  <c r="S43" i="216" s="1"/>
  <c r="M61" i="216"/>
  <c r="M65" i="216" s="1"/>
  <c r="D61" i="216"/>
  <c r="D65" i="216" s="1"/>
  <c r="E44" i="216"/>
  <c r="T40" i="216"/>
  <c r="T42" i="216"/>
  <c r="T39" i="216"/>
  <c r="T38" i="216"/>
  <c r="J8" i="216"/>
  <c r="J61" i="216" s="1"/>
  <c r="J65" i="216" s="1"/>
  <c r="U35" i="216"/>
  <c r="W8" i="216"/>
  <c r="W61" i="216" s="1"/>
  <c r="W65" i="216" s="1"/>
  <c r="C8" i="216"/>
  <c r="C61" i="216" s="1"/>
  <c r="C65" i="216" s="1"/>
  <c r="L8" i="216"/>
  <c r="L61" i="216" s="1"/>
  <c r="L65" i="216" s="1"/>
  <c r="V8" i="216"/>
  <c r="V61" i="216" s="1"/>
  <c r="V65" i="216" s="1"/>
  <c r="T19" i="216"/>
  <c r="R9" i="216"/>
  <c r="S8" i="216"/>
  <c r="Q9" i="216"/>
  <c r="T64" i="215"/>
  <c r="T60" i="215"/>
  <c r="W61" i="215"/>
  <c r="W65" i="215" s="1"/>
  <c r="C61" i="215"/>
  <c r="C65" i="215" s="1"/>
  <c r="D61" i="215"/>
  <c r="D65" i="215" s="1"/>
  <c r="M61" i="215"/>
  <c r="M65" i="215" s="1"/>
  <c r="U51" i="215"/>
  <c r="T50" i="215"/>
  <c r="B61" i="215"/>
  <c r="B65" i="215" s="1"/>
  <c r="V61" i="215"/>
  <c r="V65" i="215" s="1"/>
  <c r="J61" i="215"/>
  <c r="J65" i="215" s="1"/>
  <c r="K61" i="215"/>
  <c r="K65" i="215" s="1"/>
  <c r="U40" i="215"/>
  <c r="U38" i="215"/>
  <c r="H65" i="215"/>
  <c r="U35" i="215"/>
  <c r="G8" i="215"/>
  <c r="G61" i="215" s="1"/>
  <c r="G65" i="215" s="1"/>
  <c r="O8" i="215"/>
  <c r="O61" i="215" s="1"/>
  <c r="O65" i="215" s="1"/>
  <c r="T18" i="215"/>
  <c r="T15" i="215"/>
  <c r="R8" i="215"/>
  <c r="T60" i="214"/>
  <c r="G43" i="214"/>
  <c r="G61" i="214" s="1"/>
  <c r="G65" i="214" s="1"/>
  <c r="O43" i="214"/>
  <c r="O61" i="214" s="1"/>
  <c r="O65" i="214" s="1"/>
  <c r="W43" i="214"/>
  <c r="W61" i="214" s="1"/>
  <c r="W65" i="214" s="1"/>
  <c r="T58" i="214"/>
  <c r="U51" i="214"/>
  <c r="K61" i="214"/>
  <c r="K65" i="214" s="1"/>
  <c r="B61" i="214"/>
  <c r="B65" i="214" s="1"/>
  <c r="T52" i="214"/>
  <c r="P44" i="214"/>
  <c r="V8" i="214"/>
  <c r="V61" i="214" s="1"/>
  <c r="V65" i="214" s="1"/>
  <c r="T40" i="214"/>
  <c r="F8" i="214"/>
  <c r="F61" i="214" s="1"/>
  <c r="F65" i="214" s="1"/>
  <c r="N8" i="214"/>
  <c r="N61" i="214" s="1"/>
  <c r="N65" i="214" s="1"/>
  <c r="U38" i="214"/>
  <c r="T39" i="214"/>
  <c r="U35" i="214"/>
  <c r="I61" i="214"/>
  <c r="S8" i="214"/>
  <c r="T18" i="214"/>
  <c r="R9" i="214"/>
  <c r="H61" i="214"/>
  <c r="R8" i="214"/>
  <c r="T11" i="214"/>
  <c r="U64" i="213"/>
  <c r="T60" i="213"/>
  <c r="M61" i="213"/>
  <c r="M65" i="213" s="1"/>
  <c r="F61" i="213"/>
  <c r="F65" i="213" s="1"/>
  <c r="Q44" i="213"/>
  <c r="U51" i="213"/>
  <c r="N61" i="213"/>
  <c r="N65" i="213" s="1"/>
  <c r="I43" i="213"/>
  <c r="S43" i="213" s="1"/>
  <c r="T52" i="213"/>
  <c r="J61" i="213"/>
  <c r="J65" i="213" s="1"/>
  <c r="V61" i="213"/>
  <c r="V65" i="213" s="1"/>
  <c r="U39" i="213"/>
  <c r="H8" i="213"/>
  <c r="H61" i="213" s="1"/>
  <c r="Q28" i="213"/>
  <c r="T29" i="213"/>
  <c r="G8" i="213"/>
  <c r="G61" i="213" s="1"/>
  <c r="G65" i="213" s="1"/>
  <c r="O8" i="213"/>
  <c r="O61" i="213" s="1"/>
  <c r="O65" i="213" s="1"/>
  <c r="U19" i="213"/>
  <c r="T15" i="213"/>
  <c r="S8" i="213"/>
  <c r="D43" i="212"/>
  <c r="M43" i="212"/>
  <c r="T58" i="212"/>
  <c r="C61" i="212"/>
  <c r="C65" i="212" s="1"/>
  <c r="F61" i="212"/>
  <c r="F65" i="212" s="1"/>
  <c r="G61" i="212"/>
  <c r="G65" i="212" s="1"/>
  <c r="O61" i="212"/>
  <c r="O65" i="212" s="1"/>
  <c r="U49" i="212"/>
  <c r="K61" i="212"/>
  <c r="K65" i="212" s="1"/>
  <c r="N61" i="212"/>
  <c r="N65" i="212" s="1"/>
  <c r="Q44" i="212"/>
  <c r="T51" i="212"/>
  <c r="B61" i="212"/>
  <c r="B65" i="212" s="1"/>
  <c r="U40" i="212"/>
  <c r="T42" i="212"/>
  <c r="D8" i="212"/>
  <c r="M8" i="212"/>
  <c r="U39" i="212"/>
  <c r="J8" i="212"/>
  <c r="J61" i="212" s="1"/>
  <c r="J65" i="212" s="1"/>
  <c r="R65" i="212" s="1"/>
  <c r="T38" i="212"/>
  <c r="E28" i="212"/>
  <c r="W8" i="212"/>
  <c r="W61" i="212" s="1"/>
  <c r="W65" i="212" s="1"/>
  <c r="I8" i="212"/>
  <c r="I61" i="212" s="1"/>
  <c r="I65" i="212" s="1"/>
  <c r="U60" i="211"/>
  <c r="B61" i="211"/>
  <c r="B65" i="211" s="1"/>
  <c r="E56" i="211"/>
  <c r="U56" i="211" s="1"/>
  <c r="R56" i="211"/>
  <c r="T58" i="211"/>
  <c r="O61" i="211"/>
  <c r="O65" i="211" s="1"/>
  <c r="M61" i="211"/>
  <c r="M65" i="211" s="1"/>
  <c r="U51" i="211"/>
  <c r="W61" i="211"/>
  <c r="W65" i="211" s="1"/>
  <c r="N61" i="211"/>
  <c r="N65" i="211" s="1"/>
  <c r="U49" i="211"/>
  <c r="J61" i="211"/>
  <c r="J65" i="211" s="1"/>
  <c r="K61" i="211"/>
  <c r="K65" i="211" s="1"/>
  <c r="I43" i="211"/>
  <c r="S43" i="211" s="1"/>
  <c r="T48" i="211"/>
  <c r="F61" i="211"/>
  <c r="F65" i="211" s="1"/>
  <c r="T39" i="211"/>
  <c r="I8" i="211"/>
  <c r="S8" i="211" s="1"/>
  <c r="T35" i="211"/>
  <c r="R8" i="211"/>
  <c r="R9" i="211"/>
  <c r="T64" i="210"/>
  <c r="C61" i="210"/>
  <c r="C65" i="210" s="1"/>
  <c r="L61" i="210"/>
  <c r="L65" i="210" s="1"/>
  <c r="P44" i="210"/>
  <c r="D61" i="210"/>
  <c r="D65" i="210" s="1"/>
  <c r="M61" i="210"/>
  <c r="M65" i="210" s="1"/>
  <c r="B61" i="210"/>
  <c r="B65" i="210" s="1"/>
  <c r="U50" i="210"/>
  <c r="K61" i="210"/>
  <c r="K65" i="210" s="1"/>
  <c r="T39" i="210"/>
  <c r="U38" i="210"/>
  <c r="T29" i="210"/>
  <c r="U19" i="210"/>
  <c r="T18" i="210"/>
  <c r="I61" i="210"/>
  <c r="S8" i="210"/>
  <c r="U11" i="210"/>
  <c r="W65" i="209"/>
  <c r="H65" i="209"/>
  <c r="U60" i="209"/>
  <c r="F43" i="209"/>
  <c r="N43" i="209"/>
  <c r="N61" i="209" s="1"/>
  <c r="N65" i="209" s="1"/>
  <c r="U51" i="209"/>
  <c r="K61" i="209"/>
  <c r="K65" i="209" s="1"/>
  <c r="S65" i="209" s="1"/>
  <c r="C61" i="209"/>
  <c r="C65" i="209" s="1"/>
  <c r="L61" i="209"/>
  <c r="L65" i="209" s="1"/>
  <c r="M61" i="209"/>
  <c r="M65" i="209" s="1"/>
  <c r="B61" i="209"/>
  <c r="B65" i="209" s="1"/>
  <c r="F61" i="209"/>
  <c r="F65" i="209" s="1"/>
  <c r="D61" i="209"/>
  <c r="D65" i="209" s="1"/>
  <c r="T52" i="209"/>
  <c r="O61" i="209"/>
  <c r="O65" i="209" s="1"/>
  <c r="U35" i="209"/>
  <c r="T19" i="209"/>
  <c r="E9" i="209"/>
  <c r="T15" i="209"/>
  <c r="J61" i="209"/>
  <c r="R8" i="209"/>
  <c r="S61" i="209"/>
  <c r="T11" i="209"/>
  <c r="S8" i="209"/>
  <c r="B65" i="208"/>
  <c r="Q62" i="208"/>
  <c r="T64" i="208"/>
  <c r="T60" i="208"/>
  <c r="I43" i="208"/>
  <c r="S43" i="208" s="1"/>
  <c r="J61" i="208"/>
  <c r="J65" i="208" s="1"/>
  <c r="R65" i="208" s="1"/>
  <c r="T51" i="208"/>
  <c r="U50" i="208"/>
  <c r="K61" i="208"/>
  <c r="K65" i="208" s="1"/>
  <c r="T49" i="208"/>
  <c r="T48" i="208"/>
  <c r="C61" i="208"/>
  <c r="C65" i="208" s="1"/>
  <c r="L61" i="208"/>
  <c r="L65" i="208" s="1"/>
  <c r="U52" i="208"/>
  <c r="G61" i="208"/>
  <c r="G65" i="208" s="1"/>
  <c r="O61" i="208"/>
  <c r="O65" i="208" s="1"/>
  <c r="U42" i="208"/>
  <c r="T41" i="208"/>
  <c r="U40" i="208"/>
  <c r="W8" i="208"/>
  <c r="W61" i="208" s="1"/>
  <c r="W65" i="208" s="1"/>
  <c r="D8" i="208"/>
  <c r="D61" i="208" s="1"/>
  <c r="D65" i="208" s="1"/>
  <c r="M8" i="208"/>
  <c r="M61" i="208" s="1"/>
  <c r="M65" i="208" s="1"/>
  <c r="R8" i="208"/>
  <c r="P28" i="208"/>
  <c r="R61" i="208"/>
  <c r="N8" i="208"/>
  <c r="N61" i="208" s="1"/>
  <c r="N65" i="208" s="1"/>
  <c r="T18" i="208"/>
  <c r="S9" i="208"/>
  <c r="U11" i="208"/>
  <c r="I8" i="208"/>
  <c r="N61" i="207"/>
  <c r="N65" i="207" s="1"/>
  <c r="M61" i="207"/>
  <c r="M65" i="207" s="1"/>
  <c r="C43" i="207"/>
  <c r="C61" i="207" s="1"/>
  <c r="C65" i="207" s="1"/>
  <c r="L43" i="207"/>
  <c r="F61" i="207"/>
  <c r="F65" i="207" s="1"/>
  <c r="U49" i="207"/>
  <c r="T52" i="207"/>
  <c r="V61" i="207"/>
  <c r="V65" i="207" s="1"/>
  <c r="W61" i="207"/>
  <c r="W65" i="207" s="1"/>
  <c r="L61" i="207"/>
  <c r="L65" i="207" s="1"/>
  <c r="Q44" i="207"/>
  <c r="T42" i="207"/>
  <c r="U39" i="207"/>
  <c r="T38" i="207"/>
  <c r="G8" i="207"/>
  <c r="G61" i="207" s="1"/>
  <c r="G65" i="207" s="1"/>
  <c r="O8" i="207"/>
  <c r="O61" i="207" s="1"/>
  <c r="O65" i="207" s="1"/>
  <c r="T35" i="207"/>
  <c r="H8" i="207"/>
  <c r="H61" i="207" s="1"/>
  <c r="H65" i="207" s="1"/>
  <c r="U29" i="207"/>
  <c r="U18" i="207"/>
  <c r="R9" i="207"/>
  <c r="S9" i="207"/>
  <c r="I61" i="207"/>
  <c r="S8" i="207"/>
  <c r="J61" i="207"/>
  <c r="T64" i="206"/>
  <c r="T58" i="206"/>
  <c r="U49" i="206"/>
  <c r="G61" i="206"/>
  <c r="G65" i="206" s="1"/>
  <c r="O61" i="206"/>
  <c r="O65" i="206" s="1"/>
  <c r="H61" i="206"/>
  <c r="H65" i="206" s="1"/>
  <c r="U52" i="206"/>
  <c r="J61" i="206"/>
  <c r="J65" i="206" s="1"/>
  <c r="T51" i="206"/>
  <c r="T41" i="206"/>
  <c r="U42" i="206"/>
  <c r="T39" i="206"/>
  <c r="T35" i="206"/>
  <c r="I8" i="206"/>
  <c r="I61" i="206" s="1"/>
  <c r="I65" i="206" s="1"/>
  <c r="P9" i="206"/>
  <c r="U15" i="206"/>
  <c r="R8" i="206"/>
  <c r="K61" i="206"/>
  <c r="W65" i="205"/>
  <c r="L65" i="205"/>
  <c r="C61" i="205"/>
  <c r="C65" i="205" s="1"/>
  <c r="O61" i="205"/>
  <c r="O65" i="205" s="1"/>
  <c r="T50" i="205"/>
  <c r="D61" i="205"/>
  <c r="D65" i="205" s="1"/>
  <c r="F61" i="205"/>
  <c r="F65" i="205" s="1"/>
  <c r="H43" i="205"/>
  <c r="R43" i="205" s="1"/>
  <c r="M61" i="205"/>
  <c r="M65" i="205" s="1"/>
  <c r="N61" i="205"/>
  <c r="N65" i="205" s="1"/>
  <c r="E44" i="205"/>
  <c r="U51" i="205"/>
  <c r="V61" i="205"/>
  <c r="V65" i="205" s="1"/>
  <c r="U41" i="205"/>
  <c r="T40" i="205"/>
  <c r="U39" i="205"/>
  <c r="Q28" i="205"/>
  <c r="R28" i="205"/>
  <c r="U29" i="205"/>
  <c r="T19" i="205"/>
  <c r="U18" i="205"/>
  <c r="I61" i="205"/>
  <c r="S8" i="205"/>
  <c r="J61" i="205"/>
  <c r="T11" i="205"/>
  <c r="E62" i="204"/>
  <c r="T60" i="204"/>
  <c r="K61" i="204"/>
  <c r="K65" i="204" s="1"/>
  <c r="C61" i="204"/>
  <c r="C65" i="204" s="1"/>
  <c r="L61" i="204"/>
  <c r="L65" i="204" s="1"/>
  <c r="T51" i="204"/>
  <c r="W61" i="204"/>
  <c r="W65" i="204" s="1"/>
  <c r="D61" i="204"/>
  <c r="D65" i="204" s="1"/>
  <c r="G61" i="204"/>
  <c r="G65" i="204" s="1"/>
  <c r="O61" i="204"/>
  <c r="O65" i="204" s="1"/>
  <c r="M61" i="204"/>
  <c r="M65" i="204" s="1"/>
  <c r="U41" i="204"/>
  <c r="U38" i="204"/>
  <c r="T35" i="204"/>
  <c r="T29" i="204"/>
  <c r="I61" i="204"/>
  <c r="S8" i="204"/>
  <c r="J61" i="204"/>
  <c r="R8" i="204"/>
  <c r="U58" i="203"/>
  <c r="U51" i="203"/>
  <c r="T50" i="203"/>
  <c r="T49" i="203"/>
  <c r="T48" i="203"/>
  <c r="H61" i="203"/>
  <c r="H65" i="203" s="1"/>
  <c r="I61" i="203"/>
  <c r="I65" i="203" s="1"/>
  <c r="K61" i="203"/>
  <c r="K65" i="203" s="1"/>
  <c r="T52" i="203"/>
  <c r="T42" i="203"/>
  <c r="U41" i="203"/>
  <c r="T40" i="203"/>
  <c r="E28" i="203"/>
  <c r="T39" i="203"/>
  <c r="V8" i="203"/>
  <c r="V61" i="203" s="1"/>
  <c r="V65" i="203" s="1"/>
  <c r="T19" i="203"/>
  <c r="T18" i="203"/>
  <c r="Q9" i="203"/>
  <c r="J61" i="203"/>
  <c r="R8" i="203"/>
  <c r="T11" i="203"/>
  <c r="S8" i="203"/>
  <c r="S61" i="203"/>
  <c r="T64" i="202"/>
  <c r="T60" i="202"/>
  <c r="E56" i="202"/>
  <c r="U56" i="202" s="1"/>
  <c r="T58" i="202"/>
  <c r="C61" i="202"/>
  <c r="C65" i="202" s="1"/>
  <c r="L61" i="202"/>
  <c r="L65" i="202" s="1"/>
  <c r="D61" i="202"/>
  <c r="D65" i="202" s="1"/>
  <c r="M61" i="202"/>
  <c r="M65" i="202" s="1"/>
  <c r="N61" i="202"/>
  <c r="N65" i="202" s="1"/>
  <c r="U50" i="202"/>
  <c r="U38" i="202"/>
  <c r="T39" i="202"/>
  <c r="T35" i="202"/>
  <c r="G8" i="202"/>
  <c r="G61" i="202" s="1"/>
  <c r="G65" i="202" s="1"/>
  <c r="O8" i="202"/>
  <c r="O61" i="202" s="1"/>
  <c r="O65" i="202" s="1"/>
  <c r="U19" i="202"/>
  <c r="H61" i="202"/>
  <c r="R8" i="202"/>
  <c r="U11" i="202"/>
  <c r="S8" i="202"/>
  <c r="S61" i="202"/>
  <c r="O61" i="201"/>
  <c r="O65" i="201" s="1"/>
  <c r="F43" i="201"/>
  <c r="N43" i="201"/>
  <c r="G61" i="201"/>
  <c r="G65" i="201" s="1"/>
  <c r="W61" i="201"/>
  <c r="W65" i="201" s="1"/>
  <c r="U58" i="201"/>
  <c r="N61" i="201"/>
  <c r="N65" i="201" s="1"/>
  <c r="U51" i="201"/>
  <c r="V61" i="201"/>
  <c r="V65" i="201" s="1"/>
  <c r="L61" i="201"/>
  <c r="L65" i="201" s="1"/>
  <c r="H43" i="201"/>
  <c r="R43" i="201" s="1"/>
  <c r="C61" i="201"/>
  <c r="C65" i="201" s="1"/>
  <c r="M61" i="201"/>
  <c r="M65" i="201" s="1"/>
  <c r="T52" i="201"/>
  <c r="D61" i="201"/>
  <c r="D65" i="201" s="1"/>
  <c r="F61" i="201"/>
  <c r="F65" i="201" s="1"/>
  <c r="K8" i="201"/>
  <c r="K61" i="201" s="1"/>
  <c r="K65" i="201" s="1"/>
  <c r="U35" i="201"/>
  <c r="J8" i="201"/>
  <c r="J61" i="201" s="1"/>
  <c r="J65" i="201" s="1"/>
  <c r="T19" i="201"/>
  <c r="E9" i="201"/>
  <c r="S9" i="201"/>
  <c r="T15" i="201"/>
  <c r="I61" i="201"/>
  <c r="T11" i="201"/>
  <c r="Q62" i="200"/>
  <c r="B65" i="200"/>
  <c r="T60" i="200"/>
  <c r="U50" i="200"/>
  <c r="L61" i="200"/>
  <c r="L65" i="200" s="1"/>
  <c r="F61" i="200"/>
  <c r="F65" i="200" s="1"/>
  <c r="N61" i="200"/>
  <c r="N65" i="200" s="1"/>
  <c r="G61" i="200"/>
  <c r="G65" i="200" s="1"/>
  <c r="U52" i="200"/>
  <c r="C61" i="200"/>
  <c r="C65" i="200" s="1"/>
  <c r="D61" i="200"/>
  <c r="D65" i="200" s="1"/>
  <c r="M61" i="200"/>
  <c r="M65" i="200" s="1"/>
  <c r="T51" i="200"/>
  <c r="J61" i="200"/>
  <c r="J65" i="200" s="1"/>
  <c r="R65" i="200" s="1"/>
  <c r="T41" i="200"/>
  <c r="U40" i="200"/>
  <c r="U42" i="200"/>
  <c r="T39" i="200"/>
  <c r="T29" i="200"/>
  <c r="T18" i="200"/>
  <c r="K61" i="200"/>
  <c r="S8" i="200"/>
  <c r="R8" i="200"/>
  <c r="U11" i="200"/>
  <c r="R61" i="200"/>
  <c r="U64" i="199"/>
  <c r="P56" i="199"/>
  <c r="T58" i="199"/>
  <c r="J61" i="199"/>
  <c r="J65" i="199" s="1"/>
  <c r="W61" i="199"/>
  <c r="W65" i="199" s="1"/>
  <c r="L61" i="199"/>
  <c r="L65" i="199" s="1"/>
  <c r="F61" i="199"/>
  <c r="F65" i="199" s="1"/>
  <c r="N61" i="199"/>
  <c r="N65" i="199" s="1"/>
  <c r="I43" i="199"/>
  <c r="S43" i="199" s="1"/>
  <c r="K61" i="199"/>
  <c r="K65" i="199" s="1"/>
  <c r="C61" i="199"/>
  <c r="C65" i="199" s="1"/>
  <c r="R28" i="199"/>
  <c r="T38" i="199"/>
  <c r="U35" i="199"/>
  <c r="U29" i="199"/>
  <c r="M8" i="199"/>
  <c r="M61" i="199" s="1"/>
  <c r="M65" i="199" s="1"/>
  <c r="U18" i="199"/>
  <c r="R8" i="199"/>
  <c r="T64" i="198"/>
  <c r="G61" i="198"/>
  <c r="G65" i="198" s="1"/>
  <c r="O61" i="198"/>
  <c r="O65" i="198" s="1"/>
  <c r="T58" i="198"/>
  <c r="H61" i="198"/>
  <c r="H65" i="198" s="1"/>
  <c r="V61" i="198"/>
  <c r="V65" i="198" s="1"/>
  <c r="U52" i="198"/>
  <c r="W61" i="198"/>
  <c r="W65" i="198" s="1"/>
  <c r="L61" i="198"/>
  <c r="L65" i="198" s="1"/>
  <c r="C61" i="198"/>
  <c r="C65" i="198" s="1"/>
  <c r="U42" i="198"/>
  <c r="T41" i="198"/>
  <c r="T40" i="198"/>
  <c r="U39" i="198"/>
  <c r="T35" i="198"/>
  <c r="J61" i="198"/>
  <c r="R8" i="198"/>
  <c r="U15" i="198"/>
  <c r="I8" i="198"/>
  <c r="W65" i="197"/>
  <c r="L65" i="197"/>
  <c r="C61" i="197"/>
  <c r="C65" i="197" s="1"/>
  <c r="P56" i="197"/>
  <c r="B61" i="197"/>
  <c r="B65" i="197" s="1"/>
  <c r="K61" i="197"/>
  <c r="K65" i="197" s="1"/>
  <c r="G61" i="197"/>
  <c r="G65" i="197" s="1"/>
  <c r="O61" i="197"/>
  <c r="O65" i="197" s="1"/>
  <c r="I61" i="197"/>
  <c r="V61" i="197"/>
  <c r="V65" i="197" s="1"/>
  <c r="T50" i="197"/>
  <c r="J61" i="197"/>
  <c r="J65" i="197" s="1"/>
  <c r="T40" i="197"/>
  <c r="T38" i="197"/>
  <c r="R8" i="197"/>
  <c r="R28" i="197"/>
  <c r="T19" i="197"/>
  <c r="U18" i="197"/>
  <c r="D61" i="196"/>
  <c r="D65" i="196" s="1"/>
  <c r="M61" i="196"/>
  <c r="M65" i="196" s="1"/>
  <c r="B61" i="196"/>
  <c r="B65" i="196" s="1"/>
  <c r="K61" i="196"/>
  <c r="K65" i="196" s="1"/>
  <c r="U48" i="196"/>
  <c r="T51" i="196"/>
  <c r="F61" i="196"/>
  <c r="F65" i="196" s="1"/>
  <c r="N61" i="196"/>
  <c r="N65" i="196" s="1"/>
  <c r="G61" i="196"/>
  <c r="G65" i="196" s="1"/>
  <c r="O61" i="196"/>
  <c r="O65" i="196" s="1"/>
  <c r="T42" i="196"/>
  <c r="I61" i="196"/>
  <c r="S8" i="196"/>
  <c r="W8" i="196"/>
  <c r="W61" i="196" s="1"/>
  <c r="W65" i="196" s="1"/>
  <c r="T35" i="196"/>
  <c r="S28" i="196"/>
  <c r="H61" i="196"/>
  <c r="R8" i="196"/>
  <c r="T64" i="195"/>
  <c r="M61" i="195"/>
  <c r="M65" i="195" s="1"/>
  <c r="U51" i="195"/>
  <c r="N61" i="195"/>
  <c r="N65" i="195" s="1"/>
  <c r="T50" i="195"/>
  <c r="T49" i="195"/>
  <c r="T48" i="195"/>
  <c r="L61" i="195"/>
  <c r="L65" i="195" s="1"/>
  <c r="C61" i="195"/>
  <c r="C65" i="195" s="1"/>
  <c r="F61" i="195"/>
  <c r="F65" i="195" s="1"/>
  <c r="W61" i="195"/>
  <c r="W65" i="195" s="1"/>
  <c r="D61" i="195"/>
  <c r="D65" i="195" s="1"/>
  <c r="B8" i="195"/>
  <c r="B61" i="195" s="1"/>
  <c r="B65" i="195" s="1"/>
  <c r="K8" i="195"/>
  <c r="K61" i="195" s="1"/>
  <c r="K65" i="195" s="1"/>
  <c r="U35" i="195"/>
  <c r="T19" i="195"/>
  <c r="T18" i="195"/>
  <c r="I61" i="195"/>
  <c r="S8" i="195"/>
  <c r="J61" i="195"/>
  <c r="R8" i="195"/>
  <c r="S9" i="195"/>
  <c r="L61" i="194"/>
  <c r="L65" i="194" s="1"/>
  <c r="Q56" i="194"/>
  <c r="T58" i="194"/>
  <c r="O61" i="194"/>
  <c r="O65" i="194" s="1"/>
  <c r="U50" i="194"/>
  <c r="F61" i="194"/>
  <c r="F65" i="194" s="1"/>
  <c r="N61" i="194"/>
  <c r="N65" i="194" s="1"/>
  <c r="D61" i="194"/>
  <c r="D65" i="194" s="1"/>
  <c r="M61" i="194"/>
  <c r="M65" i="194" s="1"/>
  <c r="U48" i="194"/>
  <c r="G61" i="194"/>
  <c r="G65" i="194" s="1"/>
  <c r="V61" i="194"/>
  <c r="V65" i="194" s="1"/>
  <c r="U40" i="194"/>
  <c r="S28" i="194"/>
  <c r="U29" i="194"/>
  <c r="W8" i="194"/>
  <c r="W61" i="194" s="1"/>
  <c r="W65" i="194" s="1"/>
  <c r="C8" i="194"/>
  <c r="R9" i="194"/>
  <c r="I61" i="194"/>
  <c r="S8" i="194"/>
  <c r="T15" i="194"/>
  <c r="H61" i="194"/>
  <c r="R8" i="194"/>
  <c r="U11" i="194"/>
  <c r="H65" i="193"/>
  <c r="B61" i="193"/>
  <c r="B65" i="193" s="1"/>
  <c r="G61" i="193"/>
  <c r="G65" i="193" s="1"/>
  <c r="O61" i="193"/>
  <c r="O65" i="193" s="1"/>
  <c r="F43" i="193"/>
  <c r="F61" i="193" s="1"/>
  <c r="F65" i="193" s="1"/>
  <c r="N43" i="193"/>
  <c r="N61" i="193" s="1"/>
  <c r="N65" i="193" s="1"/>
  <c r="D61" i="193"/>
  <c r="D65" i="193" s="1"/>
  <c r="M61" i="193"/>
  <c r="M65" i="193" s="1"/>
  <c r="I61" i="193"/>
  <c r="I65" i="193" s="1"/>
  <c r="J61" i="193"/>
  <c r="J65" i="193" s="1"/>
  <c r="C61" i="193"/>
  <c r="C65" i="193" s="1"/>
  <c r="L61" i="193"/>
  <c r="L65" i="193" s="1"/>
  <c r="U41" i="193"/>
  <c r="T42" i="193"/>
  <c r="W8" i="193"/>
  <c r="W61" i="193" s="1"/>
  <c r="W65" i="193" s="1"/>
  <c r="Q28" i="193"/>
  <c r="V8" i="193"/>
  <c r="V61" i="193" s="1"/>
  <c r="V65" i="193" s="1"/>
  <c r="K65" i="193"/>
  <c r="S65" i="193" s="1"/>
  <c r="S61" i="193"/>
  <c r="T11" i="193"/>
  <c r="R8" i="193"/>
  <c r="S8" i="193"/>
  <c r="Q62" i="192"/>
  <c r="T60" i="192"/>
  <c r="I43" i="192"/>
  <c r="S43" i="192" s="1"/>
  <c r="U48" i="192"/>
  <c r="O61" i="192"/>
  <c r="O65" i="192" s="1"/>
  <c r="G61" i="192"/>
  <c r="G65" i="192" s="1"/>
  <c r="C61" i="192"/>
  <c r="C65" i="192" s="1"/>
  <c r="L61" i="192"/>
  <c r="L65" i="192" s="1"/>
  <c r="M61" i="192"/>
  <c r="M65" i="192" s="1"/>
  <c r="H43" i="192"/>
  <c r="R43" i="192" s="1"/>
  <c r="T49" i="192"/>
  <c r="D61" i="192"/>
  <c r="D65" i="192" s="1"/>
  <c r="T39" i="192"/>
  <c r="T29" i="192"/>
  <c r="U19" i="192"/>
  <c r="J61" i="192"/>
  <c r="J65" i="192" s="1"/>
  <c r="R8" i="192"/>
  <c r="K61" i="192"/>
  <c r="S8" i="192"/>
  <c r="R9" i="192"/>
  <c r="S9" i="192"/>
  <c r="U60" i="191"/>
  <c r="U58" i="191"/>
  <c r="K61" i="191"/>
  <c r="K65" i="191" s="1"/>
  <c r="T42" i="191"/>
  <c r="T35" i="191"/>
  <c r="U18" i="191"/>
  <c r="T15" i="191"/>
  <c r="I61" i="191"/>
  <c r="S8" i="191"/>
  <c r="J61" i="191"/>
  <c r="R8" i="191"/>
  <c r="T64" i="190"/>
  <c r="U52" i="190"/>
  <c r="B61" i="190"/>
  <c r="B65" i="190" s="1"/>
  <c r="V61" i="190"/>
  <c r="V65" i="190" s="1"/>
  <c r="T49" i="190"/>
  <c r="W61" i="190"/>
  <c r="W65" i="190" s="1"/>
  <c r="U42" i="190"/>
  <c r="T41" i="190"/>
  <c r="T40" i="190"/>
  <c r="Q28" i="190"/>
  <c r="T39" i="190"/>
  <c r="T19" i="190"/>
  <c r="J61" i="190"/>
  <c r="R8" i="190"/>
  <c r="K61" i="190"/>
  <c r="S8" i="190"/>
  <c r="T11" i="190"/>
  <c r="U64" i="189"/>
  <c r="T60" i="189"/>
  <c r="Q44" i="189"/>
  <c r="L61" i="189"/>
  <c r="L65" i="189" s="1"/>
  <c r="D61" i="189"/>
  <c r="D65" i="189" s="1"/>
  <c r="T48" i="189"/>
  <c r="M61" i="189"/>
  <c r="M65" i="189" s="1"/>
  <c r="I61" i="189"/>
  <c r="I65" i="189" s="1"/>
  <c r="Q28" i="189"/>
  <c r="T40" i="189"/>
  <c r="U39" i="189"/>
  <c r="V8" i="189"/>
  <c r="V61" i="189" s="1"/>
  <c r="V65" i="189" s="1"/>
  <c r="W8" i="189"/>
  <c r="W61" i="189" s="1"/>
  <c r="W65" i="189" s="1"/>
  <c r="T29" i="189"/>
  <c r="U15" i="189"/>
  <c r="J61" i="189"/>
  <c r="R8" i="189"/>
  <c r="K61" i="189"/>
  <c r="S8" i="189"/>
  <c r="T11" i="189"/>
  <c r="Q56" i="188"/>
  <c r="H61" i="188"/>
  <c r="H65" i="188" s="1"/>
  <c r="B61" i="188"/>
  <c r="B65" i="188" s="1"/>
  <c r="K61" i="188"/>
  <c r="K65" i="188" s="1"/>
  <c r="T51" i="188"/>
  <c r="T42" i="188"/>
  <c r="I61" i="188"/>
  <c r="S8" i="188"/>
  <c r="J61" i="188"/>
  <c r="R8" i="188"/>
  <c r="T15" i="188"/>
  <c r="Q9" i="188"/>
  <c r="E62" i="187"/>
  <c r="T64" i="187"/>
  <c r="U58" i="187"/>
  <c r="T52" i="187"/>
  <c r="F61" i="187"/>
  <c r="F65" i="187" s="1"/>
  <c r="N61" i="187"/>
  <c r="N65" i="187" s="1"/>
  <c r="U51" i="187"/>
  <c r="D61" i="187"/>
  <c r="D65" i="187" s="1"/>
  <c r="T50" i="187"/>
  <c r="O61" i="187"/>
  <c r="O65" i="187" s="1"/>
  <c r="T49" i="187"/>
  <c r="W61" i="187"/>
  <c r="W65" i="187" s="1"/>
  <c r="T42" i="187"/>
  <c r="U41" i="187"/>
  <c r="P28" i="187"/>
  <c r="V8" i="187"/>
  <c r="V61" i="187" s="1"/>
  <c r="V65" i="187" s="1"/>
  <c r="M8" i="187"/>
  <c r="M61" i="187" s="1"/>
  <c r="M65" i="187" s="1"/>
  <c r="U19" i="187"/>
  <c r="T18" i="187"/>
  <c r="H61" i="187"/>
  <c r="R8" i="187"/>
  <c r="I61" i="187"/>
  <c r="S8" i="187"/>
  <c r="U11" i="187"/>
  <c r="T58" i="186"/>
  <c r="D61" i="186"/>
  <c r="D65" i="186" s="1"/>
  <c r="U48" i="186"/>
  <c r="I61" i="186"/>
  <c r="I65" i="186" s="1"/>
  <c r="M61" i="186"/>
  <c r="M65" i="186" s="1"/>
  <c r="U40" i="186"/>
  <c r="U39" i="186"/>
  <c r="P9" i="186"/>
  <c r="T18" i="186"/>
  <c r="T15" i="186"/>
  <c r="J61" i="186"/>
  <c r="R8" i="186"/>
  <c r="K61" i="186"/>
  <c r="S8" i="186"/>
  <c r="P62" i="185"/>
  <c r="U58" i="185"/>
  <c r="T51" i="185"/>
  <c r="T50" i="185"/>
  <c r="G61" i="185"/>
  <c r="G65" i="185" s="1"/>
  <c r="O61" i="185"/>
  <c r="O65" i="185" s="1"/>
  <c r="U42" i="185"/>
  <c r="T41" i="185"/>
  <c r="T40" i="185"/>
  <c r="H61" i="185"/>
  <c r="R8" i="185"/>
  <c r="I61" i="185"/>
  <c r="S8" i="185"/>
  <c r="T11" i="185"/>
  <c r="T64" i="184"/>
  <c r="D61" i="184"/>
  <c r="D65" i="184" s="1"/>
  <c r="G61" i="184"/>
  <c r="G65" i="184" s="1"/>
  <c r="O61" i="184"/>
  <c r="O65" i="184" s="1"/>
  <c r="I61" i="184"/>
  <c r="T49" i="184"/>
  <c r="M61" i="184"/>
  <c r="M65" i="184" s="1"/>
  <c r="F61" i="184"/>
  <c r="F65" i="184" s="1"/>
  <c r="N61" i="184"/>
  <c r="N65" i="184" s="1"/>
  <c r="U41" i="184"/>
  <c r="T40" i="184"/>
  <c r="T15" i="184"/>
  <c r="H61" i="184"/>
  <c r="R8" i="184"/>
  <c r="T60" i="183"/>
  <c r="Q56" i="183"/>
  <c r="Q43" i="183" s="1"/>
  <c r="T48" i="183"/>
  <c r="T51" i="183"/>
  <c r="O61" i="183"/>
  <c r="O65" i="183" s="1"/>
  <c r="H61" i="183"/>
  <c r="H65" i="183" s="1"/>
  <c r="G61" i="183"/>
  <c r="G65" i="183" s="1"/>
  <c r="T52" i="183"/>
  <c r="T42" i="183"/>
  <c r="T41" i="183"/>
  <c r="T38" i="183"/>
  <c r="T35" i="183"/>
  <c r="C8" i="183"/>
  <c r="C61" i="183" s="1"/>
  <c r="C65" i="183" s="1"/>
  <c r="U18" i="183"/>
  <c r="I61" i="183"/>
  <c r="S8" i="183"/>
  <c r="J61" i="183"/>
  <c r="R8" i="183"/>
  <c r="T64" i="182"/>
  <c r="N61" i="182"/>
  <c r="N65" i="182" s="1"/>
  <c r="D61" i="182"/>
  <c r="D65" i="182" s="1"/>
  <c r="G61" i="182"/>
  <c r="G65" i="182" s="1"/>
  <c r="O61" i="182"/>
  <c r="O65" i="182" s="1"/>
  <c r="F61" i="182"/>
  <c r="F65" i="182" s="1"/>
  <c r="H61" i="182"/>
  <c r="H65" i="182" s="1"/>
  <c r="I61" i="182"/>
  <c r="I65" i="182" s="1"/>
  <c r="M61" i="182"/>
  <c r="M65" i="182" s="1"/>
  <c r="U42" i="182"/>
  <c r="U41" i="182"/>
  <c r="U15" i="182"/>
  <c r="K61" i="182"/>
  <c r="S8" i="182"/>
  <c r="J61" i="182"/>
  <c r="R8" i="182"/>
  <c r="T11" i="182"/>
  <c r="T64" i="181"/>
  <c r="E62" i="181"/>
  <c r="U62" i="181" s="1"/>
  <c r="T60" i="181"/>
  <c r="T50" i="181"/>
  <c r="N61" i="181"/>
  <c r="N65" i="181" s="1"/>
  <c r="M61" i="181"/>
  <c r="M65" i="181" s="1"/>
  <c r="U40" i="181"/>
  <c r="T38" i="181"/>
  <c r="T35" i="181"/>
  <c r="T29" i="181"/>
  <c r="I61" i="181"/>
  <c r="S8" i="181"/>
  <c r="U18" i="181"/>
  <c r="U19" i="181"/>
  <c r="H61" i="181"/>
  <c r="R8" i="181"/>
  <c r="U15" i="181"/>
  <c r="T11" i="181"/>
  <c r="D61" i="180"/>
  <c r="D65" i="180" s="1"/>
  <c r="M61" i="180"/>
  <c r="M65" i="180" s="1"/>
  <c r="C61" i="180"/>
  <c r="C65" i="180" s="1"/>
  <c r="F61" i="180"/>
  <c r="F65" i="180" s="1"/>
  <c r="N61" i="180"/>
  <c r="N65" i="180" s="1"/>
  <c r="G61" i="180"/>
  <c r="G65" i="180" s="1"/>
  <c r="O61" i="180"/>
  <c r="O65" i="180" s="1"/>
  <c r="T52" i="180"/>
  <c r="L61" i="180"/>
  <c r="L65" i="180" s="1"/>
  <c r="U48" i="180"/>
  <c r="T51" i="180"/>
  <c r="T41" i="180"/>
  <c r="T40" i="180"/>
  <c r="H61" i="180"/>
  <c r="R8" i="180"/>
  <c r="T11" i="180"/>
  <c r="T62" i="179"/>
  <c r="P62" i="179"/>
  <c r="T64" i="179"/>
  <c r="B61" i="179"/>
  <c r="B65" i="179" s="1"/>
  <c r="C61" i="179"/>
  <c r="C65" i="179" s="1"/>
  <c r="G61" i="179"/>
  <c r="G65" i="179" s="1"/>
  <c r="O61" i="179"/>
  <c r="O65" i="179" s="1"/>
  <c r="T50" i="179"/>
  <c r="L61" i="179"/>
  <c r="L65" i="179" s="1"/>
  <c r="K61" i="179"/>
  <c r="K65" i="179" s="1"/>
  <c r="U40" i="179"/>
  <c r="D8" i="179"/>
  <c r="D61" i="179" s="1"/>
  <c r="D65" i="179" s="1"/>
  <c r="M8" i="179"/>
  <c r="M61" i="179" s="1"/>
  <c r="M65" i="179" s="1"/>
  <c r="V8" i="179"/>
  <c r="V61" i="179" s="1"/>
  <c r="V65" i="179" s="1"/>
  <c r="U42" i="179"/>
  <c r="U41" i="179"/>
  <c r="T39" i="179"/>
  <c r="T38" i="179"/>
  <c r="F8" i="179"/>
  <c r="F61" i="179" s="1"/>
  <c r="F65" i="179" s="1"/>
  <c r="N8" i="179"/>
  <c r="N61" i="179" s="1"/>
  <c r="N65" i="179" s="1"/>
  <c r="W8" i="179"/>
  <c r="W61" i="179" s="1"/>
  <c r="W65" i="179" s="1"/>
  <c r="U19" i="179"/>
  <c r="T18" i="179"/>
  <c r="J61" i="179"/>
  <c r="R8" i="179"/>
  <c r="U11" i="179"/>
  <c r="T58" i="178"/>
  <c r="U49" i="178"/>
  <c r="T52" i="178"/>
  <c r="I61" i="178"/>
  <c r="I65" i="178" s="1"/>
  <c r="U48" i="178"/>
  <c r="M61" i="178"/>
  <c r="M65" i="178" s="1"/>
  <c r="D61" i="178"/>
  <c r="D65" i="178" s="1"/>
  <c r="O61" i="178"/>
  <c r="O65" i="178" s="1"/>
  <c r="U40" i="178"/>
  <c r="U39" i="178"/>
  <c r="T38" i="178"/>
  <c r="K61" i="178"/>
  <c r="S8" i="178"/>
  <c r="P9" i="178"/>
  <c r="U58" i="177"/>
  <c r="T51" i="177"/>
  <c r="M61" i="177"/>
  <c r="M65" i="177" s="1"/>
  <c r="G61" i="177"/>
  <c r="G65" i="177" s="1"/>
  <c r="O61" i="177"/>
  <c r="O65" i="177" s="1"/>
  <c r="C61" i="177"/>
  <c r="C65" i="177" s="1"/>
  <c r="L61" i="177"/>
  <c r="L65" i="177" s="1"/>
  <c r="V61" i="177"/>
  <c r="V65" i="177" s="1"/>
  <c r="U42" i="177"/>
  <c r="T41" i="177"/>
  <c r="T35" i="177"/>
  <c r="U19" i="177"/>
  <c r="T18" i="177"/>
  <c r="U15" i="177"/>
  <c r="H61" i="177"/>
  <c r="R8" i="177"/>
  <c r="I61" i="177"/>
  <c r="S8" i="177"/>
  <c r="C61" i="176"/>
  <c r="C65" i="176" s="1"/>
  <c r="L61" i="176"/>
  <c r="L65" i="176" s="1"/>
  <c r="E44" i="176"/>
  <c r="D61" i="176"/>
  <c r="D65" i="176" s="1"/>
  <c r="T50" i="176"/>
  <c r="F61" i="176"/>
  <c r="F65" i="176" s="1"/>
  <c r="H61" i="176"/>
  <c r="H65" i="176" s="1"/>
  <c r="M61" i="176"/>
  <c r="M65" i="176" s="1"/>
  <c r="N61" i="176"/>
  <c r="N65" i="176" s="1"/>
  <c r="U48" i="176"/>
  <c r="T42" i="176"/>
  <c r="G8" i="176"/>
  <c r="G61" i="176" s="1"/>
  <c r="G65" i="176" s="1"/>
  <c r="O8" i="176"/>
  <c r="O61" i="176" s="1"/>
  <c r="O65" i="176" s="1"/>
  <c r="U41" i="176"/>
  <c r="T40" i="176"/>
  <c r="U38" i="176"/>
  <c r="Q28" i="176"/>
  <c r="U29" i="176"/>
  <c r="T19" i="176"/>
  <c r="T15" i="176"/>
  <c r="I61" i="176"/>
  <c r="S8" i="176"/>
  <c r="J61" i="176"/>
  <c r="R8" i="176"/>
  <c r="T62" i="175"/>
  <c r="T60" i="175"/>
  <c r="U58" i="175"/>
  <c r="U48" i="175"/>
  <c r="V61" i="175"/>
  <c r="V65" i="175" s="1"/>
  <c r="M61" i="175"/>
  <c r="M65" i="175" s="1"/>
  <c r="T51" i="175"/>
  <c r="F61" i="175"/>
  <c r="F65" i="175" s="1"/>
  <c r="D61" i="175"/>
  <c r="D65" i="175" s="1"/>
  <c r="G61" i="175"/>
  <c r="G65" i="175" s="1"/>
  <c r="O61" i="175"/>
  <c r="O65" i="175" s="1"/>
  <c r="H61" i="175"/>
  <c r="H65" i="175" s="1"/>
  <c r="N61" i="175"/>
  <c r="N65" i="175" s="1"/>
  <c r="U41" i="175"/>
  <c r="U42" i="175"/>
  <c r="K8" i="175"/>
  <c r="K61" i="175" s="1"/>
  <c r="K65" i="175" s="1"/>
  <c r="T39" i="175"/>
  <c r="U38" i="175"/>
  <c r="U35" i="175"/>
  <c r="T18" i="175"/>
  <c r="I61" i="175"/>
  <c r="S8" i="175"/>
  <c r="J61" i="175"/>
  <c r="R8" i="175"/>
  <c r="P62" i="174"/>
  <c r="O61" i="174"/>
  <c r="O65" i="174" s="1"/>
  <c r="Q44" i="174"/>
  <c r="U50" i="174"/>
  <c r="B61" i="174"/>
  <c r="B65" i="174" s="1"/>
  <c r="U49" i="174"/>
  <c r="T52" i="174"/>
  <c r="H8" i="174"/>
  <c r="H61" i="174" s="1"/>
  <c r="H65" i="174" s="1"/>
  <c r="U40" i="174"/>
  <c r="T42" i="174"/>
  <c r="U35" i="174"/>
  <c r="U19" i="174"/>
  <c r="U18" i="174"/>
  <c r="I61" i="174"/>
  <c r="S8" i="174"/>
  <c r="T15" i="174"/>
  <c r="Q9" i="174"/>
  <c r="J61" i="174"/>
  <c r="U11" i="174"/>
  <c r="T64" i="173"/>
  <c r="U60" i="173"/>
  <c r="T58" i="173"/>
  <c r="U50" i="173"/>
  <c r="C61" i="173"/>
  <c r="C65" i="173" s="1"/>
  <c r="L61" i="173"/>
  <c r="L65" i="173" s="1"/>
  <c r="D61" i="173"/>
  <c r="D65" i="173" s="1"/>
  <c r="M61" i="173"/>
  <c r="M65" i="173" s="1"/>
  <c r="T49" i="173"/>
  <c r="F61" i="173"/>
  <c r="F65" i="173" s="1"/>
  <c r="V61" i="173"/>
  <c r="V65" i="173" s="1"/>
  <c r="N61" i="173"/>
  <c r="N65" i="173" s="1"/>
  <c r="T51" i="173"/>
  <c r="P44" i="173"/>
  <c r="U40" i="173"/>
  <c r="T39" i="173"/>
  <c r="T35" i="173"/>
  <c r="U29" i="173"/>
  <c r="T18" i="173"/>
  <c r="H61" i="173"/>
  <c r="R8" i="173"/>
  <c r="I61" i="173"/>
  <c r="S8" i="173"/>
  <c r="U11" i="173"/>
  <c r="P62" i="172"/>
  <c r="U48" i="172"/>
  <c r="L61" i="172"/>
  <c r="L65" i="172" s="1"/>
  <c r="M61" i="172"/>
  <c r="M65" i="172" s="1"/>
  <c r="T51" i="172"/>
  <c r="C61" i="172"/>
  <c r="C65" i="172" s="1"/>
  <c r="Q44" i="172"/>
  <c r="D61" i="172"/>
  <c r="D65" i="172" s="1"/>
  <c r="G61" i="172"/>
  <c r="G65" i="172" s="1"/>
  <c r="O61" i="172"/>
  <c r="O65" i="172" s="1"/>
  <c r="F61" i="172"/>
  <c r="F65" i="172" s="1"/>
  <c r="U49" i="172"/>
  <c r="N61" i="172"/>
  <c r="N65" i="172" s="1"/>
  <c r="U42" i="172"/>
  <c r="T38" i="172"/>
  <c r="T19" i="172"/>
  <c r="T18" i="172"/>
  <c r="H61" i="172"/>
  <c r="R8" i="172"/>
  <c r="K61" i="172"/>
  <c r="S8" i="172"/>
  <c r="U64" i="171"/>
  <c r="T60" i="171"/>
  <c r="T58" i="171"/>
  <c r="D61" i="171"/>
  <c r="D65" i="171" s="1"/>
  <c r="M61" i="171"/>
  <c r="M65" i="171" s="1"/>
  <c r="F61" i="171"/>
  <c r="F65" i="171" s="1"/>
  <c r="N61" i="171"/>
  <c r="N65" i="171" s="1"/>
  <c r="C61" i="171"/>
  <c r="C65" i="171" s="1"/>
  <c r="U49" i="171"/>
  <c r="U52" i="171"/>
  <c r="U48" i="171"/>
  <c r="J61" i="171"/>
  <c r="J65" i="171" s="1"/>
  <c r="R65" i="171" s="1"/>
  <c r="B61" i="171"/>
  <c r="B65" i="171" s="1"/>
  <c r="K61" i="171"/>
  <c r="K65" i="171" s="1"/>
  <c r="S65" i="171" s="1"/>
  <c r="U42" i="171"/>
  <c r="U39" i="171"/>
  <c r="U35" i="171"/>
  <c r="T29" i="171"/>
  <c r="L8" i="171"/>
  <c r="L61" i="171" s="1"/>
  <c r="L65" i="171" s="1"/>
  <c r="R8" i="171"/>
  <c r="S61" i="171"/>
  <c r="S8" i="171"/>
  <c r="P62" i="170"/>
  <c r="Q62" i="170"/>
  <c r="U64" i="170"/>
  <c r="D65" i="170"/>
  <c r="P56" i="170"/>
  <c r="B43" i="170"/>
  <c r="B61" i="170" s="1"/>
  <c r="B65" i="170" s="1"/>
  <c r="K43" i="170"/>
  <c r="K61" i="170" s="1"/>
  <c r="O61" i="170"/>
  <c r="O65" i="170" s="1"/>
  <c r="W43" i="170"/>
  <c r="W61" i="170" s="1"/>
  <c r="W65" i="170" s="1"/>
  <c r="N61" i="170"/>
  <c r="N65" i="170" s="1"/>
  <c r="U49" i="170"/>
  <c r="M61" i="170"/>
  <c r="M65" i="170" s="1"/>
  <c r="C61" i="170"/>
  <c r="C65" i="170" s="1"/>
  <c r="F61" i="170"/>
  <c r="F65" i="170" s="1"/>
  <c r="T51" i="170"/>
  <c r="J61" i="170"/>
  <c r="J65" i="170" s="1"/>
  <c r="V61" i="170"/>
  <c r="V65" i="170" s="1"/>
  <c r="T50" i="170"/>
  <c r="L61" i="170"/>
  <c r="L65" i="170" s="1"/>
  <c r="U42" i="170"/>
  <c r="S28" i="170"/>
  <c r="U39" i="170"/>
  <c r="Q28" i="170"/>
  <c r="H8" i="170"/>
  <c r="R8" i="170" s="1"/>
  <c r="U19" i="170"/>
  <c r="U15" i="170"/>
  <c r="T11" i="170"/>
  <c r="S8" i="170"/>
  <c r="T60" i="169"/>
  <c r="H61" i="169"/>
  <c r="H65" i="169" s="1"/>
  <c r="L61" i="169"/>
  <c r="L65" i="169" s="1"/>
  <c r="O61" i="169"/>
  <c r="O65" i="169" s="1"/>
  <c r="T49" i="169"/>
  <c r="F61" i="169"/>
  <c r="F65" i="169" s="1"/>
  <c r="N61" i="169"/>
  <c r="N65" i="169" s="1"/>
  <c r="G61" i="169"/>
  <c r="G65" i="169" s="1"/>
  <c r="T41" i="169"/>
  <c r="U40" i="169"/>
  <c r="T39" i="169"/>
  <c r="W8" i="169"/>
  <c r="W61" i="169" s="1"/>
  <c r="W65" i="169" s="1"/>
  <c r="R28" i="169"/>
  <c r="J8" i="169"/>
  <c r="J61" i="169" s="1"/>
  <c r="J65" i="169" s="1"/>
  <c r="T18" i="169"/>
  <c r="U19" i="169"/>
  <c r="U15" i="169"/>
  <c r="K8" i="169"/>
  <c r="S56" i="168"/>
  <c r="P56" i="168"/>
  <c r="U58" i="168"/>
  <c r="B61" i="168"/>
  <c r="B65" i="168" s="1"/>
  <c r="C61" i="168"/>
  <c r="C65" i="168" s="1"/>
  <c r="L61" i="168"/>
  <c r="L65" i="168" s="1"/>
  <c r="G61" i="168"/>
  <c r="G65" i="168" s="1"/>
  <c r="O61" i="168"/>
  <c r="O65" i="168" s="1"/>
  <c r="T52" i="168"/>
  <c r="V61" i="168"/>
  <c r="V65" i="168" s="1"/>
  <c r="T48" i="168"/>
  <c r="U51" i="168"/>
  <c r="J61" i="168"/>
  <c r="J65" i="168" s="1"/>
  <c r="U39" i="168"/>
  <c r="D8" i="168"/>
  <c r="D61" i="168" s="1"/>
  <c r="D65" i="168" s="1"/>
  <c r="M8" i="168"/>
  <c r="M61" i="168" s="1"/>
  <c r="M65" i="168" s="1"/>
  <c r="T38" i="168"/>
  <c r="W8" i="168"/>
  <c r="W61" i="168" s="1"/>
  <c r="W65" i="168" s="1"/>
  <c r="S28" i="168"/>
  <c r="T29" i="168"/>
  <c r="H8" i="168"/>
  <c r="H61" i="168" s="1"/>
  <c r="H65" i="168" s="1"/>
  <c r="Q9" i="168"/>
  <c r="U18" i="168"/>
  <c r="K61" i="168"/>
  <c r="K65" i="168" s="1"/>
  <c r="S9" i="168"/>
  <c r="E62" i="167"/>
  <c r="U62" i="167" s="1"/>
  <c r="Q62" i="167"/>
  <c r="T64" i="167"/>
  <c r="E56" i="167"/>
  <c r="T56" i="167" s="1"/>
  <c r="T60" i="167"/>
  <c r="C43" i="167"/>
  <c r="C61" i="167" s="1"/>
  <c r="C65" i="167" s="1"/>
  <c r="L43" i="167"/>
  <c r="L61" i="167" s="1"/>
  <c r="L65" i="167" s="1"/>
  <c r="D61" i="167"/>
  <c r="D65" i="167" s="1"/>
  <c r="M61" i="167"/>
  <c r="M65" i="167" s="1"/>
  <c r="S44" i="167"/>
  <c r="U49" i="167"/>
  <c r="N61" i="167"/>
  <c r="N65" i="167" s="1"/>
  <c r="Q44" i="167"/>
  <c r="G61" i="167"/>
  <c r="G65" i="167" s="1"/>
  <c r="O61" i="167"/>
  <c r="O65" i="167" s="1"/>
  <c r="T51" i="167"/>
  <c r="B61" i="167"/>
  <c r="B65" i="167" s="1"/>
  <c r="J61" i="167"/>
  <c r="J65" i="167" s="1"/>
  <c r="T50" i="167"/>
  <c r="K61" i="167"/>
  <c r="K65" i="167" s="1"/>
  <c r="T42" i="167"/>
  <c r="S28" i="167"/>
  <c r="T38" i="167"/>
  <c r="P28" i="167"/>
  <c r="V8" i="167"/>
  <c r="V61" i="167" s="1"/>
  <c r="V65" i="167" s="1"/>
  <c r="T19" i="167"/>
  <c r="H61" i="167"/>
  <c r="R8" i="167"/>
  <c r="I61" i="167"/>
  <c r="S8" i="167"/>
  <c r="U11" i="167"/>
  <c r="E62" i="166"/>
  <c r="U62" i="166" s="1"/>
  <c r="T64" i="166"/>
  <c r="W43" i="166"/>
  <c r="Q56" i="166"/>
  <c r="F43" i="166"/>
  <c r="N43" i="166"/>
  <c r="G43" i="166"/>
  <c r="G61" i="166" s="1"/>
  <c r="G65" i="166" s="1"/>
  <c r="O43" i="166"/>
  <c r="R56" i="166"/>
  <c r="V43" i="166"/>
  <c r="H61" i="166"/>
  <c r="H65" i="166" s="1"/>
  <c r="J61" i="166"/>
  <c r="J65" i="166" s="1"/>
  <c r="R65" i="166" s="1"/>
  <c r="B61" i="166"/>
  <c r="B65" i="166" s="1"/>
  <c r="E44" i="166"/>
  <c r="U48" i="166"/>
  <c r="F61" i="166"/>
  <c r="F65" i="166" s="1"/>
  <c r="N61" i="166"/>
  <c r="N65" i="166" s="1"/>
  <c r="T50" i="166"/>
  <c r="W8" i="166"/>
  <c r="I8" i="166"/>
  <c r="I61" i="166" s="1"/>
  <c r="I65" i="166" s="1"/>
  <c r="T35" i="166"/>
  <c r="V8" i="166"/>
  <c r="D8" i="166"/>
  <c r="D61" i="166" s="1"/>
  <c r="D65" i="166" s="1"/>
  <c r="M8" i="166"/>
  <c r="M61" i="166" s="1"/>
  <c r="M65" i="166" s="1"/>
  <c r="L8" i="166"/>
  <c r="L61" i="166" s="1"/>
  <c r="L65" i="166" s="1"/>
  <c r="C8" i="166"/>
  <c r="C61" i="166" s="1"/>
  <c r="C65" i="166" s="1"/>
  <c r="T18" i="166"/>
  <c r="K61" i="166"/>
  <c r="K65" i="166" s="1"/>
  <c r="S8" i="166"/>
  <c r="R8" i="166"/>
  <c r="S9" i="166"/>
  <c r="C65" i="165"/>
  <c r="Q62" i="165"/>
  <c r="T60" i="165"/>
  <c r="J61" i="165"/>
  <c r="J65" i="165" s="1"/>
  <c r="Q56" i="165"/>
  <c r="L61" i="165"/>
  <c r="L65" i="165" s="1"/>
  <c r="B43" i="165"/>
  <c r="K43" i="165"/>
  <c r="K61" i="165" s="1"/>
  <c r="K65" i="165" s="1"/>
  <c r="S65" i="165" s="1"/>
  <c r="T58" i="165"/>
  <c r="V61" i="165"/>
  <c r="V65" i="165" s="1"/>
  <c r="W61" i="165"/>
  <c r="W65" i="165" s="1"/>
  <c r="I61" i="165"/>
  <c r="I65" i="165" s="1"/>
  <c r="G61" i="165"/>
  <c r="G65" i="165" s="1"/>
  <c r="O61" i="165"/>
  <c r="O65" i="165" s="1"/>
  <c r="T49" i="165"/>
  <c r="B61" i="165"/>
  <c r="B65" i="165" s="1"/>
  <c r="U42" i="165"/>
  <c r="H8" i="165"/>
  <c r="T40" i="165"/>
  <c r="U38" i="165"/>
  <c r="F8" i="165"/>
  <c r="F61" i="165" s="1"/>
  <c r="F65" i="165" s="1"/>
  <c r="N8" i="165"/>
  <c r="N61" i="165" s="1"/>
  <c r="N65" i="165" s="1"/>
  <c r="T39" i="165"/>
  <c r="Q28" i="165"/>
  <c r="T35" i="165"/>
  <c r="T18" i="165"/>
  <c r="H61" i="165"/>
  <c r="R8" i="165"/>
  <c r="T15" i="165"/>
  <c r="T11" i="165"/>
  <c r="S8" i="165"/>
  <c r="P62" i="164"/>
  <c r="G65" i="164"/>
  <c r="T60" i="164"/>
  <c r="U58" i="164"/>
  <c r="C61" i="164"/>
  <c r="C65" i="164" s="1"/>
  <c r="D43" i="164"/>
  <c r="D61" i="164" s="1"/>
  <c r="D65" i="164" s="1"/>
  <c r="M43" i="164"/>
  <c r="M61" i="164" s="1"/>
  <c r="M65" i="164" s="1"/>
  <c r="O61" i="164"/>
  <c r="O65" i="164" s="1"/>
  <c r="H61" i="164"/>
  <c r="H65" i="164" s="1"/>
  <c r="K61" i="164"/>
  <c r="K65" i="164" s="1"/>
  <c r="T48" i="164"/>
  <c r="B61" i="164"/>
  <c r="B65" i="164" s="1"/>
  <c r="V61" i="164"/>
  <c r="V65" i="164" s="1"/>
  <c r="T52" i="164"/>
  <c r="U40" i="164"/>
  <c r="R9" i="164"/>
  <c r="T15" i="164"/>
  <c r="I61" i="164"/>
  <c r="S8" i="164"/>
  <c r="J61" i="164"/>
  <c r="R8" i="164"/>
  <c r="S9" i="164"/>
  <c r="U64" i="163"/>
  <c r="B43" i="163"/>
  <c r="K43" i="163"/>
  <c r="K61" i="163" s="1"/>
  <c r="K65" i="163" s="1"/>
  <c r="M61" i="163"/>
  <c r="M65" i="163" s="1"/>
  <c r="O61" i="163"/>
  <c r="O65" i="163" s="1"/>
  <c r="B61" i="163"/>
  <c r="B65" i="163" s="1"/>
  <c r="D61" i="163"/>
  <c r="D65" i="163" s="1"/>
  <c r="T51" i="163"/>
  <c r="U40" i="163"/>
  <c r="T38" i="163"/>
  <c r="T35" i="163"/>
  <c r="U18" i="163"/>
  <c r="J8" i="163"/>
  <c r="J61" i="163" s="1"/>
  <c r="J65" i="163" s="1"/>
  <c r="I61" i="163"/>
  <c r="S8" i="163"/>
  <c r="H61" i="163"/>
  <c r="U11" i="163"/>
  <c r="Q62" i="162"/>
  <c r="D65" i="162"/>
  <c r="U60" i="162"/>
  <c r="W43" i="162"/>
  <c r="E56" i="162"/>
  <c r="U56" i="162" s="1"/>
  <c r="T58" i="162"/>
  <c r="L61" i="162"/>
  <c r="L65" i="162" s="1"/>
  <c r="N61" i="162"/>
  <c r="N65" i="162" s="1"/>
  <c r="U52" i="162"/>
  <c r="O61" i="162"/>
  <c r="O65" i="162" s="1"/>
  <c r="T51" i="162"/>
  <c r="Q44" i="162"/>
  <c r="C61" i="162"/>
  <c r="C65" i="162" s="1"/>
  <c r="F61" i="162"/>
  <c r="F65" i="162" s="1"/>
  <c r="R28" i="162"/>
  <c r="T39" i="162"/>
  <c r="T35" i="162"/>
  <c r="V8" i="162"/>
  <c r="V61" i="162" s="1"/>
  <c r="V65" i="162" s="1"/>
  <c r="I8" i="162"/>
  <c r="I61" i="162" s="1"/>
  <c r="J8" i="162"/>
  <c r="J61" i="162" s="1"/>
  <c r="J65" i="162" s="1"/>
  <c r="W8" i="162"/>
  <c r="R9" i="162"/>
  <c r="T15" i="162"/>
  <c r="H61" i="162"/>
  <c r="T11" i="162"/>
  <c r="Q62" i="161"/>
  <c r="T64" i="161"/>
  <c r="T60" i="161"/>
  <c r="W61" i="161"/>
  <c r="W65" i="161" s="1"/>
  <c r="T58" i="161"/>
  <c r="F61" i="161"/>
  <c r="F65" i="161" s="1"/>
  <c r="N61" i="161"/>
  <c r="N65" i="161" s="1"/>
  <c r="V61" i="161"/>
  <c r="V65" i="161" s="1"/>
  <c r="O61" i="161"/>
  <c r="O65" i="161" s="1"/>
  <c r="T48" i="161"/>
  <c r="U52" i="161"/>
  <c r="G61" i="161"/>
  <c r="G65" i="161" s="1"/>
  <c r="U42" i="161"/>
  <c r="T39" i="161"/>
  <c r="T38" i="161"/>
  <c r="B8" i="161"/>
  <c r="B61" i="161" s="1"/>
  <c r="B65" i="161" s="1"/>
  <c r="K8" i="161"/>
  <c r="K61" i="161" s="1"/>
  <c r="C8" i="161"/>
  <c r="C61" i="161" s="1"/>
  <c r="C65" i="161" s="1"/>
  <c r="L8" i="161"/>
  <c r="L61" i="161" s="1"/>
  <c r="L65" i="161" s="1"/>
  <c r="I8" i="161"/>
  <c r="I61" i="161" s="1"/>
  <c r="I65" i="161" s="1"/>
  <c r="J8" i="161"/>
  <c r="J61" i="161" s="1"/>
  <c r="J65" i="161" s="1"/>
  <c r="P9" i="161"/>
  <c r="U18" i="161"/>
  <c r="H8" i="161"/>
  <c r="T11" i="161"/>
  <c r="P56" i="160"/>
  <c r="T58" i="160"/>
  <c r="I43" i="160"/>
  <c r="S43" i="160" s="1"/>
  <c r="F61" i="160"/>
  <c r="F65" i="160" s="1"/>
  <c r="L61" i="160"/>
  <c r="L65" i="160" s="1"/>
  <c r="T50" i="160"/>
  <c r="D61" i="160"/>
  <c r="D65" i="160" s="1"/>
  <c r="M61" i="160"/>
  <c r="M65" i="160" s="1"/>
  <c r="N61" i="160"/>
  <c r="N65" i="160" s="1"/>
  <c r="T52" i="160"/>
  <c r="C61" i="160"/>
  <c r="C65" i="160" s="1"/>
  <c r="T42" i="160"/>
  <c r="J8" i="160"/>
  <c r="J61" i="160" s="1"/>
  <c r="J65" i="160" s="1"/>
  <c r="R65" i="160" s="1"/>
  <c r="T38" i="160"/>
  <c r="K8" i="160"/>
  <c r="S8" i="160" s="1"/>
  <c r="T19" i="160"/>
  <c r="K61" i="160"/>
  <c r="U64" i="159"/>
  <c r="T60" i="159"/>
  <c r="T58" i="159"/>
  <c r="B61" i="159"/>
  <c r="B65" i="159" s="1"/>
  <c r="J61" i="159"/>
  <c r="J65" i="159" s="1"/>
  <c r="Q44" i="159"/>
  <c r="D61" i="159"/>
  <c r="D65" i="159" s="1"/>
  <c r="F61" i="159"/>
  <c r="F65" i="159" s="1"/>
  <c r="T50" i="159"/>
  <c r="H43" i="159"/>
  <c r="R43" i="159" s="1"/>
  <c r="T49" i="159"/>
  <c r="I43" i="159"/>
  <c r="S43" i="159" s="1"/>
  <c r="U48" i="159"/>
  <c r="N8" i="159"/>
  <c r="N61" i="159" s="1"/>
  <c r="N65" i="159" s="1"/>
  <c r="P28" i="159"/>
  <c r="U40" i="159"/>
  <c r="M8" i="159"/>
  <c r="M61" i="159" s="1"/>
  <c r="M65" i="159" s="1"/>
  <c r="C8" i="159"/>
  <c r="C61" i="159" s="1"/>
  <c r="C65" i="159" s="1"/>
  <c r="L8" i="159"/>
  <c r="L61" i="159" s="1"/>
  <c r="L65" i="159" s="1"/>
  <c r="U18" i="159"/>
  <c r="T19" i="159"/>
  <c r="U15" i="159"/>
  <c r="R8" i="159"/>
  <c r="U11" i="159"/>
  <c r="K8" i="159"/>
  <c r="T64" i="158"/>
  <c r="W43" i="158"/>
  <c r="G43" i="158"/>
  <c r="O43" i="158"/>
  <c r="T60" i="158"/>
  <c r="Q56" i="158"/>
  <c r="F43" i="158"/>
  <c r="F61" i="158" s="1"/>
  <c r="F65" i="158" s="1"/>
  <c r="N43" i="158"/>
  <c r="V43" i="158"/>
  <c r="V61" i="158" s="1"/>
  <c r="V65" i="158" s="1"/>
  <c r="M61" i="158"/>
  <c r="M65" i="158" s="1"/>
  <c r="U51" i="158"/>
  <c r="B61" i="158"/>
  <c r="B65" i="158" s="1"/>
  <c r="K61" i="158"/>
  <c r="K65" i="158" s="1"/>
  <c r="H61" i="158"/>
  <c r="H65" i="158" s="1"/>
  <c r="G61" i="158"/>
  <c r="G65" i="158" s="1"/>
  <c r="N61" i="158"/>
  <c r="N65" i="158" s="1"/>
  <c r="T50" i="158"/>
  <c r="D61" i="158"/>
  <c r="D65" i="158" s="1"/>
  <c r="T42" i="158"/>
  <c r="U41" i="158"/>
  <c r="T29" i="158"/>
  <c r="W8" i="158"/>
  <c r="R28" i="158"/>
  <c r="T18" i="158"/>
  <c r="T15" i="158"/>
  <c r="I61" i="158"/>
  <c r="S8" i="158"/>
  <c r="J61" i="158"/>
  <c r="R8" i="158"/>
  <c r="R9" i="158"/>
  <c r="S9" i="158"/>
  <c r="T60" i="157"/>
  <c r="W61" i="157"/>
  <c r="W65" i="157" s="1"/>
  <c r="L61" i="157"/>
  <c r="L65" i="157" s="1"/>
  <c r="V61" i="157"/>
  <c r="V65" i="157" s="1"/>
  <c r="Q56" i="157"/>
  <c r="D61" i="157"/>
  <c r="D65" i="157" s="1"/>
  <c r="U58" i="157"/>
  <c r="C61" i="157"/>
  <c r="C65" i="157" s="1"/>
  <c r="O61" i="157"/>
  <c r="O65" i="157" s="1"/>
  <c r="S44" i="157"/>
  <c r="T52" i="157"/>
  <c r="B61" i="157"/>
  <c r="B65" i="157" s="1"/>
  <c r="F61" i="157"/>
  <c r="F65" i="157" s="1"/>
  <c r="N61" i="157"/>
  <c r="N65" i="157" s="1"/>
  <c r="M61" i="157"/>
  <c r="M65" i="157" s="1"/>
  <c r="J61" i="157"/>
  <c r="J65" i="157" s="1"/>
  <c r="K61" i="157"/>
  <c r="K65" i="157" s="1"/>
  <c r="T49" i="157"/>
  <c r="T40" i="157"/>
  <c r="U38" i="157"/>
  <c r="Q28" i="157"/>
  <c r="H8" i="157"/>
  <c r="H61" i="157" s="1"/>
  <c r="I8" i="157"/>
  <c r="I61" i="157" s="1"/>
  <c r="T29" i="157"/>
  <c r="T19" i="157"/>
  <c r="T18" i="157"/>
  <c r="T15" i="157"/>
  <c r="T11" i="157"/>
  <c r="P62" i="156"/>
  <c r="D43" i="156"/>
  <c r="M43" i="156"/>
  <c r="M61" i="156" s="1"/>
  <c r="M65" i="156" s="1"/>
  <c r="H61" i="156"/>
  <c r="H65" i="156" s="1"/>
  <c r="U58" i="156"/>
  <c r="O61" i="156"/>
  <c r="O65" i="156" s="1"/>
  <c r="U52" i="156"/>
  <c r="T51" i="156"/>
  <c r="F61" i="156"/>
  <c r="F65" i="156" s="1"/>
  <c r="N61" i="156"/>
  <c r="N65" i="156" s="1"/>
  <c r="D61" i="156"/>
  <c r="D65" i="156" s="1"/>
  <c r="G61" i="156"/>
  <c r="G65" i="156" s="1"/>
  <c r="T42" i="156"/>
  <c r="Q28" i="156"/>
  <c r="W8" i="156"/>
  <c r="W61" i="156" s="1"/>
  <c r="W65" i="156" s="1"/>
  <c r="I8" i="156"/>
  <c r="S8" i="156" s="1"/>
  <c r="T19" i="156"/>
  <c r="T18" i="156"/>
  <c r="R65" i="156"/>
  <c r="T15" i="156"/>
  <c r="R8" i="156"/>
  <c r="R61" i="156"/>
  <c r="S9" i="156"/>
  <c r="T64" i="155"/>
  <c r="U60" i="155"/>
  <c r="R56" i="155"/>
  <c r="N61" i="155"/>
  <c r="N65" i="155" s="1"/>
  <c r="U49" i="155"/>
  <c r="G61" i="155"/>
  <c r="G65" i="155" s="1"/>
  <c r="I61" i="155"/>
  <c r="I65" i="155" s="1"/>
  <c r="U52" i="155"/>
  <c r="T51" i="155"/>
  <c r="M61" i="155"/>
  <c r="M65" i="155" s="1"/>
  <c r="U50" i="155"/>
  <c r="O61" i="155"/>
  <c r="O65" i="155" s="1"/>
  <c r="U40" i="155"/>
  <c r="T42" i="155"/>
  <c r="T35" i="155"/>
  <c r="D8" i="155"/>
  <c r="D61" i="155" s="1"/>
  <c r="D65" i="155" s="1"/>
  <c r="V8" i="155"/>
  <c r="V61" i="155" s="1"/>
  <c r="V65" i="155" s="1"/>
  <c r="J8" i="155"/>
  <c r="J61" i="155" s="1"/>
  <c r="J65" i="155" s="1"/>
  <c r="S9" i="155"/>
  <c r="H61" i="155"/>
  <c r="K61" i="155"/>
  <c r="S8" i="155"/>
  <c r="D65" i="154"/>
  <c r="P62" i="154"/>
  <c r="M65" i="154"/>
  <c r="G61" i="154"/>
  <c r="G65" i="154" s="1"/>
  <c r="B61" i="154"/>
  <c r="B65" i="154" s="1"/>
  <c r="K61" i="154"/>
  <c r="K65" i="154" s="1"/>
  <c r="W61" i="154"/>
  <c r="W65" i="154" s="1"/>
  <c r="T52" i="154"/>
  <c r="T50" i="154"/>
  <c r="T48" i="154"/>
  <c r="H61" i="154"/>
  <c r="H65" i="154" s="1"/>
  <c r="U40" i="154"/>
  <c r="U41" i="154"/>
  <c r="I8" i="154"/>
  <c r="S8" i="154" s="1"/>
  <c r="U35" i="154"/>
  <c r="V8" i="154"/>
  <c r="V61" i="154" s="1"/>
  <c r="V65" i="154" s="1"/>
  <c r="U19" i="154"/>
  <c r="U18" i="154"/>
  <c r="I61" i="154"/>
  <c r="J61" i="154"/>
  <c r="R8" i="154"/>
  <c r="R9" i="154"/>
  <c r="T11" i="154"/>
  <c r="T64" i="153"/>
  <c r="Q56" i="153"/>
  <c r="T60" i="153"/>
  <c r="T58" i="153"/>
  <c r="H43" i="153"/>
  <c r="R43" i="153" s="1"/>
  <c r="W61" i="153"/>
  <c r="W65" i="153" s="1"/>
  <c r="U50" i="153"/>
  <c r="H61" i="153"/>
  <c r="H65" i="153" s="1"/>
  <c r="B61" i="153"/>
  <c r="B65" i="153" s="1"/>
  <c r="J61" i="153"/>
  <c r="J65" i="153" s="1"/>
  <c r="O61" i="153"/>
  <c r="O65" i="153" s="1"/>
  <c r="K8" i="153"/>
  <c r="K61" i="153" s="1"/>
  <c r="K65" i="153" s="1"/>
  <c r="U42" i="153"/>
  <c r="C8" i="153"/>
  <c r="C61" i="153" s="1"/>
  <c r="C65" i="153" s="1"/>
  <c r="L8" i="153"/>
  <c r="L61" i="153" s="1"/>
  <c r="L65" i="153" s="1"/>
  <c r="T41" i="153"/>
  <c r="U39" i="153"/>
  <c r="T38" i="153"/>
  <c r="T35" i="153"/>
  <c r="R8" i="153"/>
  <c r="T11" i="153"/>
  <c r="I8" i="153"/>
  <c r="U64" i="152"/>
  <c r="T58" i="152"/>
  <c r="F61" i="152"/>
  <c r="F65" i="152" s="1"/>
  <c r="N61" i="152"/>
  <c r="N65" i="152" s="1"/>
  <c r="T52" i="152"/>
  <c r="O61" i="152"/>
  <c r="O65" i="152" s="1"/>
  <c r="B61" i="152"/>
  <c r="B65" i="152" s="1"/>
  <c r="T42" i="152"/>
  <c r="U39" i="152"/>
  <c r="P28" i="152"/>
  <c r="T35" i="152"/>
  <c r="W8" i="152"/>
  <c r="W61" i="152" s="1"/>
  <c r="W65" i="152" s="1"/>
  <c r="K8" i="152"/>
  <c r="K61" i="152" s="1"/>
  <c r="K65" i="152" s="1"/>
  <c r="S65" i="152" s="1"/>
  <c r="T29" i="152"/>
  <c r="D8" i="152"/>
  <c r="D61" i="152" s="1"/>
  <c r="D65" i="152" s="1"/>
  <c r="M8" i="152"/>
  <c r="M61" i="152" s="1"/>
  <c r="M65" i="152" s="1"/>
  <c r="T19" i="152"/>
  <c r="H61" i="152"/>
  <c r="R8" i="152"/>
  <c r="F65" i="151"/>
  <c r="N65" i="151"/>
  <c r="Q62" i="151"/>
  <c r="T64" i="151"/>
  <c r="L61" i="151"/>
  <c r="L65" i="151" s="1"/>
  <c r="C43" i="151"/>
  <c r="C61" i="151" s="1"/>
  <c r="C65" i="151" s="1"/>
  <c r="O61" i="151"/>
  <c r="O65" i="151" s="1"/>
  <c r="P44" i="151"/>
  <c r="D61" i="151"/>
  <c r="D65" i="151" s="1"/>
  <c r="M61" i="151"/>
  <c r="M65" i="151" s="1"/>
  <c r="T49" i="151"/>
  <c r="T48" i="151"/>
  <c r="G61" i="151"/>
  <c r="G65" i="151" s="1"/>
  <c r="U40" i="151"/>
  <c r="T18" i="151"/>
  <c r="I61" i="151"/>
  <c r="S8" i="151"/>
  <c r="J61" i="151"/>
  <c r="R8" i="151"/>
  <c r="R9" i="151"/>
  <c r="T11" i="151"/>
  <c r="F61" i="150"/>
  <c r="F65" i="150" s="1"/>
  <c r="G61" i="150"/>
  <c r="G65" i="150" s="1"/>
  <c r="O61" i="150"/>
  <c r="O65" i="150" s="1"/>
  <c r="W61" i="150"/>
  <c r="W65" i="150" s="1"/>
  <c r="U48" i="150"/>
  <c r="I61" i="150"/>
  <c r="I65" i="150" s="1"/>
  <c r="T50" i="150"/>
  <c r="T39" i="150"/>
  <c r="J8" i="150"/>
  <c r="J61" i="150" s="1"/>
  <c r="J65" i="150" s="1"/>
  <c r="T35" i="150"/>
  <c r="D8" i="150"/>
  <c r="D61" i="150" s="1"/>
  <c r="D65" i="150" s="1"/>
  <c r="M8" i="150"/>
  <c r="M61" i="150" s="1"/>
  <c r="M65" i="150" s="1"/>
  <c r="K61" i="150"/>
  <c r="K65" i="150" s="1"/>
  <c r="S8" i="150"/>
  <c r="U19" i="150"/>
  <c r="H61" i="150"/>
  <c r="R8" i="150"/>
  <c r="U15" i="150"/>
  <c r="Q62" i="149"/>
  <c r="P62" i="149"/>
  <c r="T60" i="149"/>
  <c r="U58" i="149"/>
  <c r="J61" i="149"/>
  <c r="J65" i="149" s="1"/>
  <c r="K61" i="149"/>
  <c r="K65" i="149" s="1"/>
  <c r="R44" i="149"/>
  <c r="G61" i="149"/>
  <c r="G65" i="149" s="1"/>
  <c r="O61" i="149"/>
  <c r="O65" i="149" s="1"/>
  <c r="L61" i="149"/>
  <c r="L65" i="149" s="1"/>
  <c r="D61" i="149"/>
  <c r="D65" i="149" s="1"/>
  <c r="C61" i="149"/>
  <c r="C65" i="149" s="1"/>
  <c r="M61" i="149"/>
  <c r="M65" i="149" s="1"/>
  <c r="U42" i="149"/>
  <c r="T39" i="149"/>
  <c r="U38" i="149"/>
  <c r="T29" i="149"/>
  <c r="U19" i="149"/>
  <c r="T18" i="149"/>
  <c r="H61" i="149"/>
  <c r="R8" i="149"/>
  <c r="I61" i="149"/>
  <c r="S8" i="149"/>
  <c r="Q62" i="148"/>
  <c r="U64" i="148"/>
  <c r="G65" i="148"/>
  <c r="O61" i="148"/>
  <c r="O65" i="148" s="1"/>
  <c r="D61" i="148"/>
  <c r="D65" i="148" s="1"/>
  <c r="M61" i="148"/>
  <c r="M65" i="148" s="1"/>
  <c r="T51" i="148"/>
  <c r="U52" i="148"/>
  <c r="C61" i="148"/>
  <c r="C65" i="148" s="1"/>
  <c r="H61" i="148"/>
  <c r="H65" i="148" s="1"/>
  <c r="L61" i="148"/>
  <c r="L65" i="148" s="1"/>
  <c r="U40" i="148"/>
  <c r="T42" i="148"/>
  <c r="T29" i="148"/>
  <c r="T18" i="148"/>
  <c r="I61" i="148"/>
  <c r="S8" i="148"/>
  <c r="J61" i="148"/>
  <c r="R8" i="148"/>
  <c r="T64" i="147"/>
  <c r="U60" i="147"/>
  <c r="T58" i="147"/>
  <c r="C61" i="147"/>
  <c r="C65" i="147" s="1"/>
  <c r="T52" i="147"/>
  <c r="L61" i="147"/>
  <c r="L65" i="147" s="1"/>
  <c r="T48" i="147"/>
  <c r="T51" i="147"/>
  <c r="O61" i="147"/>
  <c r="O65" i="147" s="1"/>
  <c r="Q44" i="147"/>
  <c r="I61" i="147"/>
  <c r="I65" i="147" s="1"/>
  <c r="H61" i="147"/>
  <c r="H65" i="147" s="1"/>
  <c r="T42" i="147"/>
  <c r="T38" i="147"/>
  <c r="U39" i="147"/>
  <c r="T35" i="147"/>
  <c r="J61" i="147"/>
  <c r="R8" i="147"/>
  <c r="K61" i="147"/>
  <c r="S8" i="147"/>
  <c r="Q62" i="146"/>
  <c r="U60" i="146"/>
  <c r="L61" i="146"/>
  <c r="L65" i="146" s="1"/>
  <c r="W43" i="146"/>
  <c r="B43" i="146"/>
  <c r="B61" i="146" s="1"/>
  <c r="B65" i="146" s="1"/>
  <c r="K43" i="146"/>
  <c r="K61" i="146" s="1"/>
  <c r="V61" i="146"/>
  <c r="V65" i="146" s="1"/>
  <c r="W61" i="146"/>
  <c r="W65" i="146" s="1"/>
  <c r="J61" i="146"/>
  <c r="J65" i="146" s="1"/>
  <c r="U52" i="146"/>
  <c r="T51" i="146"/>
  <c r="G61" i="146"/>
  <c r="G65" i="146" s="1"/>
  <c r="O61" i="146"/>
  <c r="O65" i="146" s="1"/>
  <c r="U49" i="146"/>
  <c r="H61" i="146"/>
  <c r="H65" i="146" s="1"/>
  <c r="T41" i="146"/>
  <c r="N8" i="146"/>
  <c r="N61" i="146" s="1"/>
  <c r="N65" i="146" s="1"/>
  <c r="D8" i="146"/>
  <c r="D61" i="146" s="1"/>
  <c r="D65" i="146" s="1"/>
  <c r="M8" i="146"/>
  <c r="M61" i="146" s="1"/>
  <c r="M65" i="146" s="1"/>
  <c r="T19" i="146"/>
  <c r="S8" i="146"/>
  <c r="S9" i="146"/>
  <c r="T11" i="146"/>
  <c r="R8" i="146"/>
  <c r="W65" i="145"/>
  <c r="T64" i="145"/>
  <c r="T60" i="145"/>
  <c r="B61" i="145"/>
  <c r="B65" i="145" s="1"/>
  <c r="F43" i="145"/>
  <c r="F61" i="145" s="1"/>
  <c r="F65" i="145" s="1"/>
  <c r="N43" i="145"/>
  <c r="N61" i="145" s="1"/>
  <c r="N65" i="145" s="1"/>
  <c r="G61" i="145"/>
  <c r="G65" i="145" s="1"/>
  <c r="O61" i="145"/>
  <c r="O65" i="145" s="1"/>
  <c r="I61" i="145"/>
  <c r="I65" i="145" s="1"/>
  <c r="U50" i="145"/>
  <c r="U52" i="145"/>
  <c r="U42" i="145"/>
  <c r="T39" i="145"/>
  <c r="T38" i="145"/>
  <c r="J8" i="145"/>
  <c r="J61" i="145" s="1"/>
  <c r="J65" i="145" s="1"/>
  <c r="U18" i="145"/>
  <c r="U15" i="145"/>
  <c r="H61" i="145"/>
  <c r="K61" i="145"/>
  <c r="S8" i="145"/>
  <c r="R9" i="145"/>
  <c r="T58" i="144"/>
  <c r="U50" i="144"/>
  <c r="O61" i="144"/>
  <c r="O65" i="144" s="1"/>
  <c r="N61" i="144"/>
  <c r="N65" i="144" s="1"/>
  <c r="P44" i="144"/>
  <c r="T42" i="144"/>
  <c r="T38" i="144"/>
  <c r="T35" i="144"/>
  <c r="V8" i="144"/>
  <c r="V61" i="144" s="1"/>
  <c r="V65" i="144" s="1"/>
  <c r="S28" i="144"/>
  <c r="C8" i="144"/>
  <c r="C61" i="144" s="1"/>
  <c r="C65" i="144" s="1"/>
  <c r="L8" i="144"/>
  <c r="L61" i="144" s="1"/>
  <c r="L65" i="144" s="1"/>
  <c r="T15" i="144"/>
  <c r="I61" i="144"/>
  <c r="S8" i="144"/>
  <c r="J61" i="144"/>
  <c r="R8" i="144"/>
  <c r="P62" i="143"/>
  <c r="T64" i="143"/>
  <c r="E56" i="143"/>
  <c r="U56" i="143" s="1"/>
  <c r="C43" i="143"/>
  <c r="L43" i="143"/>
  <c r="T49" i="143"/>
  <c r="F61" i="143"/>
  <c r="F65" i="143" s="1"/>
  <c r="N61" i="143"/>
  <c r="N65" i="143" s="1"/>
  <c r="J61" i="143"/>
  <c r="J65" i="143" s="1"/>
  <c r="B61" i="143"/>
  <c r="B65" i="143" s="1"/>
  <c r="K61" i="143"/>
  <c r="K65" i="143" s="1"/>
  <c r="T51" i="143"/>
  <c r="C61" i="143"/>
  <c r="C65" i="143" s="1"/>
  <c r="L61" i="143"/>
  <c r="L65" i="143" s="1"/>
  <c r="T50" i="143"/>
  <c r="D61" i="143"/>
  <c r="D65" i="143" s="1"/>
  <c r="M61" i="143"/>
  <c r="M65" i="143" s="1"/>
  <c r="G8" i="143"/>
  <c r="G61" i="143" s="1"/>
  <c r="G65" i="143" s="1"/>
  <c r="O8" i="143"/>
  <c r="O61" i="143" s="1"/>
  <c r="O65" i="143" s="1"/>
  <c r="R9" i="143"/>
  <c r="U15" i="143"/>
  <c r="H61" i="143"/>
  <c r="R8" i="143"/>
  <c r="I61" i="143"/>
  <c r="S8" i="143"/>
  <c r="T11" i="143"/>
  <c r="T64" i="142"/>
  <c r="W43" i="142"/>
  <c r="G43" i="142"/>
  <c r="G61" i="142" s="1"/>
  <c r="G65" i="142" s="1"/>
  <c r="O43" i="142"/>
  <c r="O61" i="142" s="1"/>
  <c r="O65" i="142" s="1"/>
  <c r="F61" i="142"/>
  <c r="F65" i="142" s="1"/>
  <c r="T48" i="142"/>
  <c r="U49" i="142"/>
  <c r="I61" i="142"/>
  <c r="I65" i="142" s="1"/>
  <c r="S65" i="142" s="1"/>
  <c r="U42" i="142"/>
  <c r="W8" i="142"/>
  <c r="T41" i="142"/>
  <c r="V8" i="142"/>
  <c r="V61" i="142" s="1"/>
  <c r="V65" i="142" s="1"/>
  <c r="T29" i="142"/>
  <c r="H61" i="142"/>
  <c r="R8" i="142"/>
  <c r="T19" i="142"/>
  <c r="E9" i="142"/>
  <c r="T15" i="142"/>
  <c r="S8" i="142"/>
  <c r="T64" i="141"/>
  <c r="E62" i="141"/>
  <c r="U62" i="141" s="1"/>
  <c r="Q56" i="141"/>
  <c r="U58" i="141"/>
  <c r="G43" i="141"/>
  <c r="G61" i="141" s="1"/>
  <c r="G65" i="141" s="1"/>
  <c r="O43" i="141"/>
  <c r="O61" i="141" s="1"/>
  <c r="O65" i="141" s="1"/>
  <c r="L61" i="141"/>
  <c r="L65" i="141" s="1"/>
  <c r="F61" i="141"/>
  <c r="F65" i="141" s="1"/>
  <c r="T52" i="141"/>
  <c r="I61" i="141"/>
  <c r="I65" i="141" s="1"/>
  <c r="U40" i="141"/>
  <c r="T38" i="141"/>
  <c r="U35" i="141"/>
  <c r="M8" i="141"/>
  <c r="M61" i="141" s="1"/>
  <c r="M65" i="141" s="1"/>
  <c r="K61" i="141"/>
  <c r="S8" i="141"/>
  <c r="S9" i="141"/>
  <c r="T15" i="141"/>
  <c r="H61" i="141"/>
  <c r="R8" i="141"/>
  <c r="G61" i="140"/>
  <c r="G65" i="140" s="1"/>
  <c r="P56" i="140"/>
  <c r="D61" i="140"/>
  <c r="D65" i="140" s="1"/>
  <c r="M61" i="140"/>
  <c r="M65" i="140" s="1"/>
  <c r="E43" i="140"/>
  <c r="U43" i="140" s="1"/>
  <c r="T50" i="140"/>
  <c r="C61" i="140"/>
  <c r="C65" i="140" s="1"/>
  <c r="L61" i="140"/>
  <c r="L65" i="140" s="1"/>
  <c r="T48" i="140"/>
  <c r="O61" i="140"/>
  <c r="O65" i="140" s="1"/>
  <c r="I61" i="140"/>
  <c r="I65" i="140" s="1"/>
  <c r="T42" i="140"/>
  <c r="B8" i="140"/>
  <c r="B61" i="140" s="1"/>
  <c r="B65" i="140" s="1"/>
  <c r="K8" i="140"/>
  <c r="K61" i="140" s="1"/>
  <c r="R28" i="140"/>
  <c r="V8" i="140"/>
  <c r="V61" i="140" s="1"/>
  <c r="V65" i="140" s="1"/>
  <c r="H8" i="140"/>
  <c r="H61" i="140" s="1"/>
  <c r="H65" i="140" s="1"/>
  <c r="R65" i="140" s="1"/>
  <c r="T19" i="140"/>
  <c r="T18" i="140"/>
  <c r="Q9" i="140"/>
  <c r="T11" i="140"/>
  <c r="T64" i="139"/>
  <c r="T60" i="139"/>
  <c r="R56" i="139"/>
  <c r="O61" i="139"/>
  <c r="O65" i="139" s="1"/>
  <c r="L61" i="139"/>
  <c r="L65" i="139" s="1"/>
  <c r="D61" i="139"/>
  <c r="D65" i="139" s="1"/>
  <c r="M61" i="139"/>
  <c r="M65" i="139" s="1"/>
  <c r="U48" i="139"/>
  <c r="Q44" i="139"/>
  <c r="C61" i="139"/>
  <c r="C65" i="139" s="1"/>
  <c r="T40" i="139"/>
  <c r="P28" i="139"/>
  <c r="T38" i="139"/>
  <c r="S28" i="139"/>
  <c r="J8" i="139"/>
  <c r="J61" i="139" s="1"/>
  <c r="J65" i="139" s="1"/>
  <c r="I8" i="139"/>
  <c r="I61" i="139"/>
  <c r="S8" i="139"/>
  <c r="H61" i="139"/>
  <c r="U60" i="138"/>
  <c r="W43" i="138"/>
  <c r="J61" i="138"/>
  <c r="J65" i="138" s="1"/>
  <c r="V61" i="138"/>
  <c r="V65" i="138" s="1"/>
  <c r="T58" i="138"/>
  <c r="Q43" i="138"/>
  <c r="I61" i="138"/>
  <c r="I65" i="138" s="1"/>
  <c r="O61" i="138"/>
  <c r="O65" i="138" s="1"/>
  <c r="T52" i="138"/>
  <c r="G61" i="138"/>
  <c r="G65" i="138" s="1"/>
  <c r="T42" i="138"/>
  <c r="T40" i="138"/>
  <c r="U39" i="138"/>
  <c r="E28" i="138"/>
  <c r="B8" i="138"/>
  <c r="K8" i="138"/>
  <c r="K61" i="138" s="1"/>
  <c r="W8" i="138"/>
  <c r="U18" i="138"/>
  <c r="S9" i="138"/>
  <c r="H61" i="138"/>
  <c r="R8" i="138"/>
  <c r="R9" i="138"/>
  <c r="U64" i="137"/>
  <c r="T62" i="137"/>
  <c r="W65" i="137"/>
  <c r="N61" i="137"/>
  <c r="N65" i="137" s="1"/>
  <c r="F43" i="137"/>
  <c r="O61" i="137"/>
  <c r="O65" i="137" s="1"/>
  <c r="U52" i="137"/>
  <c r="F61" i="137"/>
  <c r="F65" i="137" s="1"/>
  <c r="B61" i="137"/>
  <c r="B65" i="137" s="1"/>
  <c r="K61" i="137"/>
  <c r="K65" i="137" s="1"/>
  <c r="T18" i="137"/>
  <c r="U15" i="137"/>
  <c r="I61" i="137"/>
  <c r="S8" i="137"/>
  <c r="J61" i="137"/>
  <c r="R8" i="137"/>
  <c r="U58" i="136"/>
  <c r="S56" i="136"/>
  <c r="Q44" i="136"/>
  <c r="Q43" i="136" s="1"/>
  <c r="B61" i="136"/>
  <c r="B65" i="136" s="1"/>
  <c r="P44" i="136"/>
  <c r="P43" i="136" s="1"/>
  <c r="N61" i="136"/>
  <c r="N65" i="136" s="1"/>
  <c r="O61" i="136"/>
  <c r="O65" i="136" s="1"/>
  <c r="C61" i="136"/>
  <c r="C65" i="136" s="1"/>
  <c r="M61" i="136"/>
  <c r="M65" i="136" s="1"/>
  <c r="K61" i="136"/>
  <c r="K65" i="136" s="1"/>
  <c r="G61" i="136"/>
  <c r="G65" i="136" s="1"/>
  <c r="F61" i="136"/>
  <c r="F65" i="136" s="1"/>
  <c r="H61" i="136"/>
  <c r="H65" i="136" s="1"/>
  <c r="U41" i="136"/>
  <c r="T40" i="136"/>
  <c r="V8" i="136"/>
  <c r="V61" i="136" s="1"/>
  <c r="V65" i="136" s="1"/>
  <c r="S28" i="136"/>
  <c r="U18" i="136"/>
  <c r="T15" i="136"/>
  <c r="J61" i="136"/>
  <c r="R8" i="136"/>
  <c r="I61" i="136"/>
  <c r="S8" i="136"/>
  <c r="R9" i="136"/>
  <c r="S9" i="136"/>
  <c r="T64" i="135"/>
  <c r="B43" i="135"/>
  <c r="B61" i="135" s="1"/>
  <c r="B65" i="135" s="1"/>
  <c r="K43" i="135"/>
  <c r="W43" i="135"/>
  <c r="W61" i="135" s="1"/>
  <c r="W65" i="135" s="1"/>
  <c r="C43" i="135"/>
  <c r="C61" i="135" s="1"/>
  <c r="C65" i="135" s="1"/>
  <c r="L43" i="135"/>
  <c r="D43" i="135"/>
  <c r="D61" i="135" s="1"/>
  <c r="D65" i="135" s="1"/>
  <c r="M43" i="135"/>
  <c r="M61" i="135" s="1"/>
  <c r="M65" i="135" s="1"/>
  <c r="T49" i="135"/>
  <c r="O61" i="135"/>
  <c r="O65" i="135" s="1"/>
  <c r="J61" i="135"/>
  <c r="J65" i="135" s="1"/>
  <c r="K61" i="135"/>
  <c r="K65" i="135" s="1"/>
  <c r="L61" i="135"/>
  <c r="L65" i="135" s="1"/>
  <c r="T51" i="135"/>
  <c r="T50" i="135"/>
  <c r="G61" i="135"/>
  <c r="G65" i="135" s="1"/>
  <c r="H61" i="135"/>
  <c r="H65" i="135" s="1"/>
  <c r="F8" i="135"/>
  <c r="F61" i="135" s="1"/>
  <c r="F65" i="135" s="1"/>
  <c r="N8" i="135"/>
  <c r="N61" i="135" s="1"/>
  <c r="N65" i="135" s="1"/>
  <c r="T29" i="135"/>
  <c r="V8" i="135"/>
  <c r="V61" i="135" s="1"/>
  <c r="V65" i="135" s="1"/>
  <c r="I8" i="135"/>
  <c r="I61" i="135" s="1"/>
  <c r="I65" i="135" s="1"/>
  <c r="S9" i="135"/>
  <c r="R8" i="135"/>
  <c r="J65" i="134"/>
  <c r="P56" i="134"/>
  <c r="T60" i="134"/>
  <c r="E56" i="134"/>
  <c r="U56" i="134" s="1"/>
  <c r="O43" i="134"/>
  <c r="O61" i="134" s="1"/>
  <c r="O65" i="134" s="1"/>
  <c r="W43" i="134"/>
  <c r="G43" i="134"/>
  <c r="G61" i="134" s="1"/>
  <c r="G65" i="134" s="1"/>
  <c r="D61" i="134"/>
  <c r="D65" i="134" s="1"/>
  <c r="M61" i="134"/>
  <c r="M65" i="134" s="1"/>
  <c r="F61" i="134"/>
  <c r="F65" i="134" s="1"/>
  <c r="N61" i="134"/>
  <c r="N65" i="134" s="1"/>
  <c r="V61" i="134"/>
  <c r="V65" i="134" s="1"/>
  <c r="U48" i="134"/>
  <c r="H8" i="134"/>
  <c r="H61" i="134" s="1"/>
  <c r="H65" i="134" s="1"/>
  <c r="U38" i="134"/>
  <c r="T35" i="134"/>
  <c r="W8" i="134"/>
  <c r="S9" i="134"/>
  <c r="E9" i="134"/>
  <c r="I61" i="134"/>
  <c r="S8" i="134"/>
  <c r="R8" i="134"/>
  <c r="E62" i="133"/>
  <c r="U62" i="133" s="1"/>
  <c r="Q62" i="133"/>
  <c r="U58" i="133"/>
  <c r="U52" i="133"/>
  <c r="T50" i="133"/>
  <c r="M61" i="133"/>
  <c r="M65" i="133" s="1"/>
  <c r="L61" i="133"/>
  <c r="L65" i="133" s="1"/>
  <c r="D61" i="133"/>
  <c r="D65" i="133" s="1"/>
  <c r="F61" i="133"/>
  <c r="F65" i="133" s="1"/>
  <c r="N61" i="133"/>
  <c r="N65" i="133" s="1"/>
  <c r="T40" i="133"/>
  <c r="T41" i="133"/>
  <c r="C8" i="133"/>
  <c r="C61" i="133" s="1"/>
  <c r="C65" i="133" s="1"/>
  <c r="W8" i="133"/>
  <c r="W61" i="133" s="1"/>
  <c r="W65" i="133" s="1"/>
  <c r="E28" i="133"/>
  <c r="U35" i="133"/>
  <c r="J8" i="133"/>
  <c r="J61" i="133" s="1"/>
  <c r="J65" i="133" s="1"/>
  <c r="R9" i="133"/>
  <c r="H61" i="133"/>
  <c r="I61" i="133"/>
  <c r="S8" i="133"/>
  <c r="Q9" i="133"/>
  <c r="T11" i="133"/>
  <c r="P43" i="132"/>
  <c r="U50" i="132"/>
  <c r="N61" i="132"/>
  <c r="N65" i="132" s="1"/>
  <c r="H61" i="132"/>
  <c r="H65" i="132" s="1"/>
  <c r="G8" i="132"/>
  <c r="G61" i="132" s="1"/>
  <c r="G65" i="132" s="1"/>
  <c r="O8" i="132"/>
  <c r="O61" i="132" s="1"/>
  <c r="O65" i="132" s="1"/>
  <c r="T29" i="132"/>
  <c r="U19" i="132"/>
  <c r="I61" i="132"/>
  <c r="S8" i="132"/>
  <c r="J61" i="132"/>
  <c r="R8" i="132"/>
  <c r="U11" i="132"/>
  <c r="U60" i="131"/>
  <c r="T58" i="131"/>
  <c r="P56" i="131"/>
  <c r="Q56" i="131"/>
  <c r="I61" i="131"/>
  <c r="I65" i="131" s="1"/>
  <c r="J61" i="131"/>
  <c r="J65" i="131" s="1"/>
  <c r="T42" i="131"/>
  <c r="T35" i="131"/>
  <c r="E9" i="131"/>
  <c r="H61" i="131"/>
  <c r="R8" i="131"/>
  <c r="P9" i="131"/>
  <c r="T15" i="131"/>
  <c r="K61" i="131"/>
  <c r="S8" i="131"/>
  <c r="T64" i="130"/>
  <c r="B61" i="130"/>
  <c r="B65" i="130" s="1"/>
  <c r="T50" i="130"/>
  <c r="I61" i="130"/>
  <c r="I65" i="130" s="1"/>
  <c r="E44" i="130"/>
  <c r="T49" i="130"/>
  <c r="G61" i="130"/>
  <c r="G65" i="130" s="1"/>
  <c r="H61" i="130"/>
  <c r="H65" i="130" s="1"/>
  <c r="U52" i="130"/>
  <c r="O61" i="130"/>
  <c r="O65" i="130" s="1"/>
  <c r="U42" i="130"/>
  <c r="T41" i="130"/>
  <c r="P28" i="130"/>
  <c r="Q28" i="130"/>
  <c r="T18" i="130"/>
  <c r="K61" i="130"/>
  <c r="S8" i="130"/>
  <c r="J61" i="130"/>
  <c r="R8" i="130"/>
  <c r="U11" i="130"/>
  <c r="U64" i="129"/>
  <c r="U60" i="129"/>
  <c r="Q56" i="129"/>
  <c r="B61" i="129"/>
  <c r="B65" i="129" s="1"/>
  <c r="K61" i="129"/>
  <c r="K65" i="129" s="1"/>
  <c r="C61" i="129"/>
  <c r="C65" i="129" s="1"/>
  <c r="L61" i="129"/>
  <c r="L65" i="129" s="1"/>
  <c r="Q44" i="129"/>
  <c r="Q43" i="129" s="1"/>
  <c r="U49" i="129"/>
  <c r="J61" i="129"/>
  <c r="J65" i="129" s="1"/>
  <c r="U39" i="129"/>
  <c r="T38" i="129"/>
  <c r="M8" i="129"/>
  <c r="M61" i="129" s="1"/>
  <c r="M65" i="129" s="1"/>
  <c r="U18" i="129"/>
  <c r="I61" i="129"/>
  <c r="S8" i="129"/>
  <c r="H61" i="129"/>
  <c r="R8" i="129"/>
  <c r="E62" i="128"/>
  <c r="T62" i="128" s="1"/>
  <c r="U58" i="128"/>
  <c r="Q56" i="128"/>
  <c r="U52" i="128"/>
  <c r="D61" i="128"/>
  <c r="D65" i="128" s="1"/>
  <c r="T51" i="128"/>
  <c r="G61" i="128"/>
  <c r="G65" i="128" s="1"/>
  <c r="O61" i="128"/>
  <c r="O65" i="128" s="1"/>
  <c r="M61" i="128"/>
  <c r="M65" i="128" s="1"/>
  <c r="T42" i="128"/>
  <c r="E28" i="128"/>
  <c r="F8" i="128"/>
  <c r="F61" i="128" s="1"/>
  <c r="F65" i="128" s="1"/>
  <c r="N8" i="128"/>
  <c r="N61" i="128" s="1"/>
  <c r="N65" i="128" s="1"/>
  <c r="H61" i="128"/>
  <c r="R8" i="128"/>
  <c r="I61" i="128"/>
  <c r="S8" i="128"/>
  <c r="P9" i="128"/>
  <c r="U15" i="128"/>
  <c r="Q9" i="128"/>
  <c r="U64" i="127"/>
  <c r="P62" i="127"/>
  <c r="Q62" i="127"/>
  <c r="C43" i="127"/>
  <c r="C61" i="127" s="1"/>
  <c r="C65" i="127" s="1"/>
  <c r="L43" i="127"/>
  <c r="L61" i="127" s="1"/>
  <c r="L65" i="127" s="1"/>
  <c r="D43" i="127"/>
  <c r="D61" i="127" s="1"/>
  <c r="D65" i="127" s="1"/>
  <c r="M43" i="127"/>
  <c r="M61" i="127" s="1"/>
  <c r="M65" i="127" s="1"/>
  <c r="E44" i="127"/>
  <c r="E43" i="127" s="1"/>
  <c r="P44" i="127"/>
  <c r="T50" i="127"/>
  <c r="B61" i="127"/>
  <c r="B65" i="127" s="1"/>
  <c r="K61" i="127"/>
  <c r="K65" i="127" s="1"/>
  <c r="U41" i="127"/>
  <c r="V8" i="127"/>
  <c r="V61" i="127" s="1"/>
  <c r="V65" i="127" s="1"/>
  <c r="T38" i="127"/>
  <c r="Q28" i="127"/>
  <c r="T19" i="127"/>
  <c r="H61" i="127"/>
  <c r="R8" i="127"/>
  <c r="I61" i="127"/>
  <c r="S8" i="127"/>
  <c r="T11" i="127"/>
  <c r="T60" i="126"/>
  <c r="E56" i="126"/>
  <c r="U56" i="126" s="1"/>
  <c r="T58" i="126"/>
  <c r="G61" i="126"/>
  <c r="G65" i="126" s="1"/>
  <c r="O61" i="126"/>
  <c r="O65" i="126" s="1"/>
  <c r="J61" i="126"/>
  <c r="J65" i="126" s="1"/>
  <c r="U48" i="126"/>
  <c r="F61" i="126"/>
  <c r="F65" i="126" s="1"/>
  <c r="N61" i="126"/>
  <c r="N65" i="126" s="1"/>
  <c r="U38" i="126"/>
  <c r="S28" i="126"/>
  <c r="K8" i="126"/>
  <c r="K61" i="126" s="1"/>
  <c r="K65" i="126" s="1"/>
  <c r="H61" i="126"/>
  <c r="R8" i="126"/>
  <c r="I61" i="126"/>
  <c r="S8" i="126"/>
  <c r="T15" i="126"/>
  <c r="E9" i="126"/>
  <c r="Q62" i="125"/>
  <c r="B43" i="125"/>
  <c r="B61" i="125" s="1"/>
  <c r="B65" i="125" s="1"/>
  <c r="K43" i="125"/>
  <c r="V43" i="125"/>
  <c r="V61" i="125" s="1"/>
  <c r="V65" i="125" s="1"/>
  <c r="O61" i="125"/>
  <c r="O65" i="125" s="1"/>
  <c r="C61" i="125"/>
  <c r="C65" i="125" s="1"/>
  <c r="T52" i="125"/>
  <c r="K61" i="125"/>
  <c r="K65" i="125" s="1"/>
  <c r="T40" i="125"/>
  <c r="P28" i="125"/>
  <c r="E28" i="125"/>
  <c r="T28" i="125" s="1"/>
  <c r="U35" i="125"/>
  <c r="T19" i="125"/>
  <c r="I61" i="125"/>
  <c r="S8" i="125"/>
  <c r="J61" i="125"/>
  <c r="R8" i="125"/>
  <c r="T11" i="125"/>
  <c r="P62" i="124"/>
  <c r="Q62" i="124"/>
  <c r="D61" i="124"/>
  <c r="D65" i="124" s="1"/>
  <c r="J61" i="124"/>
  <c r="J65" i="124" s="1"/>
  <c r="B61" i="124"/>
  <c r="B65" i="124" s="1"/>
  <c r="Q44" i="124"/>
  <c r="G61" i="124"/>
  <c r="G65" i="124" s="1"/>
  <c r="O61" i="124"/>
  <c r="O65" i="124" s="1"/>
  <c r="H61" i="124"/>
  <c r="H65" i="124" s="1"/>
  <c r="I61" i="124"/>
  <c r="I65" i="124" s="1"/>
  <c r="T29" i="124"/>
  <c r="U19" i="124"/>
  <c r="K61" i="124"/>
  <c r="S8" i="124"/>
  <c r="S9" i="124"/>
  <c r="R8" i="124"/>
  <c r="U60" i="123"/>
  <c r="B61" i="123"/>
  <c r="B65" i="123" s="1"/>
  <c r="H43" i="123"/>
  <c r="R43" i="123" s="1"/>
  <c r="I43" i="123"/>
  <c r="S43" i="123" s="1"/>
  <c r="T52" i="123"/>
  <c r="T42" i="123"/>
  <c r="F8" i="123"/>
  <c r="F61" i="123" s="1"/>
  <c r="F65" i="123" s="1"/>
  <c r="N8" i="123"/>
  <c r="N61" i="123" s="1"/>
  <c r="N65" i="123" s="1"/>
  <c r="W8" i="123"/>
  <c r="W61" i="123" s="1"/>
  <c r="W65" i="123" s="1"/>
  <c r="S28" i="123"/>
  <c r="T35" i="123"/>
  <c r="I8" i="123"/>
  <c r="I61" i="123" s="1"/>
  <c r="I65" i="123" s="1"/>
  <c r="U15" i="123"/>
  <c r="J61" i="123"/>
  <c r="R8" i="123"/>
  <c r="K61" i="123"/>
  <c r="Q62" i="122"/>
  <c r="T64" i="122"/>
  <c r="L61" i="122"/>
  <c r="L65" i="122" s="1"/>
  <c r="U52" i="122"/>
  <c r="M61" i="122"/>
  <c r="M65" i="122" s="1"/>
  <c r="T51" i="122"/>
  <c r="T50" i="122"/>
  <c r="C61" i="122"/>
  <c r="C65" i="122" s="1"/>
  <c r="D61" i="122"/>
  <c r="D65" i="122" s="1"/>
  <c r="N61" i="122"/>
  <c r="N65" i="122" s="1"/>
  <c r="F61" i="122"/>
  <c r="F65" i="122" s="1"/>
  <c r="U42" i="122"/>
  <c r="T39" i="122"/>
  <c r="P28" i="122"/>
  <c r="T18" i="122"/>
  <c r="H61" i="122"/>
  <c r="R8" i="122"/>
  <c r="I61" i="122"/>
  <c r="S8" i="122"/>
  <c r="T11" i="122"/>
  <c r="B61" i="121"/>
  <c r="B65" i="121" s="1"/>
  <c r="U49" i="121"/>
  <c r="C61" i="121"/>
  <c r="C65" i="121" s="1"/>
  <c r="L61" i="121"/>
  <c r="L65" i="121" s="1"/>
  <c r="F61" i="121"/>
  <c r="F65" i="121" s="1"/>
  <c r="N61" i="121"/>
  <c r="N65" i="121" s="1"/>
  <c r="U39" i="121"/>
  <c r="T38" i="121"/>
  <c r="V8" i="121"/>
  <c r="V61" i="121" s="1"/>
  <c r="V65" i="121" s="1"/>
  <c r="G8" i="121"/>
  <c r="G61" i="121" s="1"/>
  <c r="G65" i="121" s="1"/>
  <c r="T29" i="121"/>
  <c r="D8" i="121"/>
  <c r="D61" i="121" s="1"/>
  <c r="D65" i="121" s="1"/>
  <c r="M8" i="121"/>
  <c r="M61" i="121" s="1"/>
  <c r="M65" i="121" s="1"/>
  <c r="K61" i="121"/>
  <c r="S8" i="121"/>
  <c r="J8" i="121"/>
  <c r="G61" i="120"/>
  <c r="G65" i="120" s="1"/>
  <c r="I43" i="120"/>
  <c r="S43" i="120" s="1"/>
  <c r="N61" i="120"/>
  <c r="N65" i="120" s="1"/>
  <c r="B61" i="120"/>
  <c r="B65" i="120" s="1"/>
  <c r="V61" i="120"/>
  <c r="V65" i="120" s="1"/>
  <c r="T52" i="120"/>
  <c r="K61" i="120"/>
  <c r="K65" i="120" s="1"/>
  <c r="M61" i="120"/>
  <c r="M65" i="120" s="1"/>
  <c r="R44" i="120"/>
  <c r="T51" i="120"/>
  <c r="J61" i="120"/>
  <c r="J65" i="120" s="1"/>
  <c r="O61" i="120"/>
  <c r="O65" i="120" s="1"/>
  <c r="D61" i="120"/>
  <c r="D65" i="120" s="1"/>
  <c r="P9" i="120"/>
  <c r="S8" i="120"/>
  <c r="H61" i="120"/>
  <c r="R8" i="120"/>
  <c r="R9" i="120"/>
  <c r="S9" i="120"/>
  <c r="N65" i="119"/>
  <c r="F65" i="119"/>
  <c r="W61" i="119"/>
  <c r="W65" i="119" s="1"/>
  <c r="C61" i="119"/>
  <c r="C65" i="119" s="1"/>
  <c r="L61" i="119"/>
  <c r="L65" i="119" s="1"/>
  <c r="U51" i="119"/>
  <c r="J61" i="119"/>
  <c r="J65" i="119" s="1"/>
  <c r="T49" i="119"/>
  <c r="T48" i="119"/>
  <c r="T40" i="119"/>
  <c r="T38" i="119"/>
  <c r="V8" i="119"/>
  <c r="V61" i="119" s="1"/>
  <c r="V65" i="119" s="1"/>
  <c r="G8" i="119"/>
  <c r="G61" i="119" s="1"/>
  <c r="G65" i="119" s="1"/>
  <c r="O8" i="119"/>
  <c r="O61" i="119" s="1"/>
  <c r="O65" i="119" s="1"/>
  <c r="T11" i="119"/>
  <c r="H8" i="119"/>
  <c r="I8" i="119"/>
  <c r="R56" i="118"/>
  <c r="T60" i="118"/>
  <c r="S56" i="118"/>
  <c r="E56" i="118"/>
  <c r="U56" i="118" s="1"/>
  <c r="P56" i="118"/>
  <c r="G43" i="118"/>
  <c r="G61" i="118" s="1"/>
  <c r="G65" i="118" s="1"/>
  <c r="O43" i="118"/>
  <c r="O61" i="118" s="1"/>
  <c r="O65" i="118" s="1"/>
  <c r="Q56" i="118"/>
  <c r="T58" i="118"/>
  <c r="W43" i="118"/>
  <c r="H61" i="118"/>
  <c r="H65" i="118" s="1"/>
  <c r="L61" i="118"/>
  <c r="L65" i="118" s="1"/>
  <c r="U48" i="118"/>
  <c r="B61" i="118"/>
  <c r="B65" i="118" s="1"/>
  <c r="K61" i="118"/>
  <c r="K65" i="118" s="1"/>
  <c r="C61" i="118"/>
  <c r="C65" i="118" s="1"/>
  <c r="W8" i="118"/>
  <c r="F8" i="118"/>
  <c r="F61" i="118" s="1"/>
  <c r="F65" i="118" s="1"/>
  <c r="N8" i="118"/>
  <c r="N61" i="118" s="1"/>
  <c r="N65" i="118" s="1"/>
  <c r="V8" i="118"/>
  <c r="V61" i="118" s="1"/>
  <c r="V65" i="118" s="1"/>
  <c r="U38" i="118"/>
  <c r="D8" i="118"/>
  <c r="D61" i="118" s="1"/>
  <c r="D65" i="118" s="1"/>
  <c r="M8" i="118"/>
  <c r="M61" i="118" s="1"/>
  <c r="M65" i="118" s="1"/>
  <c r="J61" i="118"/>
  <c r="J65" i="118" s="1"/>
  <c r="R8" i="118"/>
  <c r="S9" i="118"/>
  <c r="T15" i="118"/>
  <c r="S8" i="118"/>
  <c r="E62" i="117"/>
  <c r="U62" i="117" s="1"/>
  <c r="J61" i="117"/>
  <c r="J65" i="117" s="1"/>
  <c r="U58" i="117"/>
  <c r="V43" i="117"/>
  <c r="W43" i="117"/>
  <c r="M61" i="117"/>
  <c r="M65" i="117" s="1"/>
  <c r="B61" i="117"/>
  <c r="B65" i="117" s="1"/>
  <c r="K61" i="117"/>
  <c r="K65" i="117" s="1"/>
  <c r="S65" i="117" s="1"/>
  <c r="N61" i="117"/>
  <c r="N65" i="117" s="1"/>
  <c r="C61" i="117"/>
  <c r="C65" i="117" s="1"/>
  <c r="D61" i="117"/>
  <c r="D65" i="117" s="1"/>
  <c r="F61" i="117"/>
  <c r="F65" i="117" s="1"/>
  <c r="H8" i="117"/>
  <c r="T42" i="117"/>
  <c r="V8" i="117"/>
  <c r="W8" i="117"/>
  <c r="W61" i="117" s="1"/>
  <c r="W65" i="117" s="1"/>
  <c r="L8" i="117"/>
  <c r="L61" i="117" s="1"/>
  <c r="L65" i="117" s="1"/>
  <c r="U35" i="117"/>
  <c r="R28" i="117"/>
  <c r="S28" i="117"/>
  <c r="H61" i="117"/>
  <c r="R8" i="117"/>
  <c r="S8" i="117"/>
  <c r="W65" i="116"/>
  <c r="O61" i="116"/>
  <c r="O65" i="116" s="1"/>
  <c r="D43" i="116"/>
  <c r="D61" i="116" s="1"/>
  <c r="D65" i="116" s="1"/>
  <c r="M43" i="116"/>
  <c r="M61" i="116" s="1"/>
  <c r="M65" i="116" s="1"/>
  <c r="F43" i="116"/>
  <c r="N43" i="116"/>
  <c r="N61" i="116" s="1"/>
  <c r="N65" i="116" s="1"/>
  <c r="T49" i="116"/>
  <c r="L61" i="116"/>
  <c r="L65" i="116" s="1"/>
  <c r="B61" i="116"/>
  <c r="B65" i="116" s="1"/>
  <c r="K61" i="116"/>
  <c r="K65" i="116" s="1"/>
  <c r="V8" i="116"/>
  <c r="V61" i="116" s="1"/>
  <c r="V65" i="116" s="1"/>
  <c r="C8" i="116"/>
  <c r="C61" i="116" s="1"/>
  <c r="C65" i="116" s="1"/>
  <c r="G8" i="116"/>
  <c r="G61" i="116" s="1"/>
  <c r="G65" i="116" s="1"/>
  <c r="T29" i="116"/>
  <c r="F8" i="116"/>
  <c r="U19" i="116"/>
  <c r="T18" i="116"/>
  <c r="I61" i="116"/>
  <c r="S8" i="116"/>
  <c r="J61" i="116"/>
  <c r="R8" i="116"/>
  <c r="U11" i="116"/>
  <c r="P56" i="115"/>
  <c r="U58" i="115"/>
  <c r="Q56" i="115"/>
  <c r="T52" i="115"/>
  <c r="G61" i="115"/>
  <c r="G65" i="115" s="1"/>
  <c r="O61" i="115"/>
  <c r="O65" i="115" s="1"/>
  <c r="B61" i="115"/>
  <c r="B65" i="115" s="1"/>
  <c r="K61" i="115"/>
  <c r="K65" i="115" s="1"/>
  <c r="T35" i="115"/>
  <c r="R8" i="115"/>
  <c r="I61" i="115"/>
  <c r="S8" i="115"/>
  <c r="T15" i="115"/>
  <c r="Q62" i="114"/>
  <c r="T64" i="114"/>
  <c r="G61" i="114"/>
  <c r="G65" i="114" s="1"/>
  <c r="W43" i="114"/>
  <c r="M61" i="114"/>
  <c r="M65" i="114" s="1"/>
  <c r="F61" i="114"/>
  <c r="F65" i="114" s="1"/>
  <c r="N61" i="114"/>
  <c r="N65" i="114" s="1"/>
  <c r="P44" i="114"/>
  <c r="C61" i="114"/>
  <c r="C65" i="114" s="1"/>
  <c r="D61" i="114"/>
  <c r="D65" i="114" s="1"/>
  <c r="L61" i="114"/>
  <c r="L65" i="114" s="1"/>
  <c r="U40" i="114"/>
  <c r="T41" i="114"/>
  <c r="R28" i="114"/>
  <c r="P28" i="114"/>
  <c r="J61" i="114"/>
  <c r="R8" i="114"/>
  <c r="I8" i="114"/>
  <c r="I61" i="114" s="1"/>
  <c r="I65" i="114" s="1"/>
  <c r="V8" i="114"/>
  <c r="V61" i="114" s="1"/>
  <c r="V65" i="114" s="1"/>
  <c r="W8" i="114"/>
  <c r="B8" i="114"/>
  <c r="B61" i="114" s="1"/>
  <c r="B65" i="114" s="1"/>
  <c r="K8" i="114"/>
  <c r="K61" i="114" s="1"/>
  <c r="K65" i="114" s="1"/>
  <c r="T19" i="114"/>
  <c r="T18" i="114"/>
  <c r="T11" i="114"/>
  <c r="W65" i="113"/>
  <c r="P56" i="113"/>
  <c r="D61" i="113"/>
  <c r="D65" i="113" s="1"/>
  <c r="V43" i="113"/>
  <c r="V61" i="113" s="1"/>
  <c r="V65" i="113" s="1"/>
  <c r="F61" i="113"/>
  <c r="F65" i="113" s="1"/>
  <c r="N61" i="113"/>
  <c r="N65" i="113" s="1"/>
  <c r="G61" i="113"/>
  <c r="G65" i="113" s="1"/>
  <c r="O61" i="113"/>
  <c r="O65" i="113" s="1"/>
  <c r="J61" i="113"/>
  <c r="J65" i="113" s="1"/>
  <c r="K61" i="113"/>
  <c r="K65" i="113" s="1"/>
  <c r="T48" i="113"/>
  <c r="B61" i="113"/>
  <c r="B65" i="113" s="1"/>
  <c r="C61" i="113"/>
  <c r="C65" i="113" s="1"/>
  <c r="L61" i="113"/>
  <c r="L65" i="113" s="1"/>
  <c r="U39" i="113"/>
  <c r="T38" i="113"/>
  <c r="T29" i="113"/>
  <c r="T15" i="113"/>
  <c r="H61" i="113"/>
  <c r="R8" i="113"/>
  <c r="I61" i="113"/>
  <c r="S8" i="113"/>
  <c r="Q62" i="112"/>
  <c r="S56" i="112"/>
  <c r="T58" i="112"/>
  <c r="F61" i="112"/>
  <c r="F65" i="112" s="1"/>
  <c r="N61" i="112"/>
  <c r="N65" i="112" s="1"/>
  <c r="T52" i="112"/>
  <c r="D61" i="112"/>
  <c r="D65" i="112" s="1"/>
  <c r="H61" i="112"/>
  <c r="H65" i="112" s="1"/>
  <c r="T51" i="112"/>
  <c r="L61" i="112"/>
  <c r="L65" i="112" s="1"/>
  <c r="M61" i="112"/>
  <c r="M65" i="112" s="1"/>
  <c r="V61" i="112"/>
  <c r="V65" i="112" s="1"/>
  <c r="C61" i="112"/>
  <c r="C65" i="112" s="1"/>
  <c r="U42" i="112"/>
  <c r="P28" i="112"/>
  <c r="B8" i="112"/>
  <c r="B61" i="112" s="1"/>
  <c r="B65" i="112" s="1"/>
  <c r="K8" i="112"/>
  <c r="K61" i="112" s="1"/>
  <c r="K65" i="112" s="1"/>
  <c r="I8" i="112"/>
  <c r="I61" i="112" s="1"/>
  <c r="J8" i="112"/>
  <c r="J61" i="112" s="1"/>
  <c r="T35" i="112"/>
  <c r="U15" i="112"/>
  <c r="T62" i="111"/>
  <c r="T50" i="111"/>
  <c r="N61" i="111"/>
  <c r="N65" i="111" s="1"/>
  <c r="O61" i="111"/>
  <c r="O65" i="111" s="1"/>
  <c r="D61" i="111"/>
  <c r="D65" i="111" s="1"/>
  <c r="F61" i="111"/>
  <c r="F65" i="111" s="1"/>
  <c r="M61" i="111"/>
  <c r="M65" i="111" s="1"/>
  <c r="U41" i="111"/>
  <c r="T40" i="111"/>
  <c r="U38" i="111"/>
  <c r="T39" i="111"/>
  <c r="H8" i="111"/>
  <c r="H61" i="111" s="1"/>
  <c r="H65" i="111" s="1"/>
  <c r="I8" i="111"/>
  <c r="I61" i="111" s="1"/>
  <c r="V8" i="111"/>
  <c r="V61" i="111" s="1"/>
  <c r="V65" i="111" s="1"/>
  <c r="W8" i="111"/>
  <c r="W61" i="111" s="1"/>
  <c r="W65" i="111" s="1"/>
  <c r="T19" i="111"/>
  <c r="J61" i="111"/>
  <c r="R9" i="111"/>
  <c r="O61" i="110"/>
  <c r="O65" i="110" s="1"/>
  <c r="B61" i="110"/>
  <c r="B65" i="110" s="1"/>
  <c r="I61" i="110"/>
  <c r="I65" i="110" s="1"/>
  <c r="H43" i="110"/>
  <c r="R43" i="110" s="1"/>
  <c r="W43" i="110"/>
  <c r="C61" i="110"/>
  <c r="C65" i="110" s="1"/>
  <c r="L61" i="110"/>
  <c r="L65" i="110" s="1"/>
  <c r="D61" i="110"/>
  <c r="D65" i="110" s="1"/>
  <c r="M61" i="110"/>
  <c r="M65" i="110" s="1"/>
  <c r="N61" i="110"/>
  <c r="N65" i="110" s="1"/>
  <c r="F61" i="110"/>
  <c r="F65" i="110" s="1"/>
  <c r="Q44" i="110"/>
  <c r="H61" i="110"/>
  <c r="H65" i="110" s="1"/>
  <c r="V8" i="110"/>
  <c r="V61" i="110" s="1"/>
  <c r="V65" i="110" s="1"/>
  <c r="W8" i="110"/>
  <c r="W61" i="110" s="1"/>
  <c r="W65" i="110" s="1"/>
  <c r="U39" i="110"/>
  <c r="U38" i="110"/>
  <c r="T35" i="110"/>
  <c r="U29" i="110"/>
  <c r="T18" i="110"/>
  <c r="K61" i="110"/>
  <c r="S8" i="110"/>
  <c r="J61" i="110"/>
  <c r="R8" i="110"/>
  <c r="T15" i="110"/>
  <c r="C61" i="109"/>
  <c r="C65" i="109" s="1"/>
  <c r="K43" i="109"/>
  <c r="O61" i="109"/>
  <c r="O65" i="109" s="1"/>
  <c r="B61" i="109"/>
  <c r="B65" i="109" s="1"/>
  <c r="L61" i="109"/>
  <c r="L65" i="109" s="1"/>
  <c r="W43" i="109"/>
  <c r="W61" i="109" s="1"/>
  <c r="W65" i="109" s="1"/>
  <c r="J43" i="109"/>
  <c r="J61" i="109" s="1"/>
  <c r="V43" i="109"/>
  <c r="V61" i="109" s="1"/>
  <c r="V65" i="109" s="1"/>
  <c r="E44" i="109"/>
  <c r="D61" i="109"/>
  <c r="D65" i="109" s="1"/>
  <c r="T52" i="109"/>
  <c r="M61" i="109"/>
  <c r="M65" i="109" s="1"/>
  <c r="I61" i="109"/>
  <c r="I65" i="109" s="1"/>
  <c r="H43" i="109"/>
  <c r="R43" i="109" s="1"/>
  <c r="T51" i="109"/>
  <c r="T50" i="109"/>
  <c r="T40" i="109"/>
  <c r="R28" i="109"/>
  <c r="F8" i="109"/>
  <c r="F61" i="109" s="1"/>
  <c r="F65" i="109" s="1"/>
  <c r="N8" i="109"/>
  <c r="N61" i="109" s="1"/>
  <c r="N65" i="109" s="1"/>
  <c r="T19" i="109"/>
  <c r="K61" i="109"/>
  <c r="S8" i="109"/>
  <c r="T15" i="109"/>
  <c r="R8" i="109"/>
  <c r="R9" i="109"/>
  <c r="T11" i="109"/>
  <c r="P62" i="108"/>
  <c r="T64" i="108"/>
  <c r="T60" i="108"/>
  <c r="T51" i="108"/>
  <c r="H61" i="108"/>
  <c r="H65" i="108" s="1"/>
  <c r="O61" i="108"/>
  <c r="O65" i="108" s="1"/>
  <c r="V61" i="108"/>
  <c r="V65" i="108" s="1"/>
  <c r="M61" i="108"/>
  <c r="M65" i="108" s="1"/>
  <c r="R44" i="108"/>
  <c r="F61" i="108"/>
  <c r="F65" i="108" s="1"/>
  <c r="N61" i="108"/>
  <c r="N65" i="108" s="1"/>
  <c r="U52" i="108"/>
  <c r="G61" i="108"/>
  <c r="G65" i="108" s="1"/>
  <c r="D61" i="108"/>
  <c r="D65" i="108" s="1"/>
  <c r="T38" i="108"/>
  <c r="I8" i="108"/>
  <c r="W8" i="108"/>
  <c r="W61" i="108" s="1"/>
  <c r="W65" i="108" s="1"/>
  <c r="I61" i="108"/>
  <c r="S8" i="108"/>
  <c r="J8" i="108"/>
  <c r="T60" i="107"/>
  <c r="Q56" i="107"/>
  <c r="P56" i="107"/>
  <c r="H43" i="107"/>
  <c r="R43" i="107" s="1"/>
  <c r="I43" i="107"/>
  <c r="S43" i="107" s="1"/>
  <c r="D61" i="107"/>
  <c r="D65" i="107" s="1"/>
  <c r="M61" i="107"/>
  <c r="M65" i="107" s="1"/>
  <c r="B61" i="107"/>
  <c r="B65" i="107" s="1"/>
  <c r="U48" i="107"/>
  <c r="T51" i="107"/>
  <c r="G61" i="107"/>
  <c r="G65" i="107" s="1"/>
  <c r="F61" i="107"/>
  <c r="F65" i="107" s="1"/>
  <c r="N61" i="107"/>
  <c r="N65" i="107" s="1"/>
  <c r="O61" i="107"/>
  <c r="O65" i="107" s="1"/>
  <c r="J61" i="107"/>
  <c r="J65" i="107" s="1"/>
  <c r="U39" i="107"/>
  <c r="E28" i="107"/>
  <c r="U35" i="107"/>
  <c r="T29" i="107"/>
  <c r="V8" i="107"/>
  <c r="V61" i="107" s="1"/>
  <c r="V65" i="107" s="1"/>
  <c r="W8" i="107"/>
  <c r="W61" i="107" s="1"/>
  <c r="W65" i="107" s="1"/>
  <c r="R8" i="107"/>
  <c r="K61" i="107"/>
  <c r="S8" i="107"/>
  <c r="P9" i="107"/>
  <c r="T64" i="106"/>
  <c r="P56" i="106"/>
  <c r="G61" i="106"/>
  <c r="G65" i="106" s="1"/>
  <c r="K61" i="106"/>
  <c r="K65" i="106" s="1"/>
  <c r="B61" i="106"/>
  <c r="B65" i="106" s="1"/>
  <c r="L61" i="106"/>
  <c r="L65" i="106" s="1"/>
  <c r="I61" i="106"/>
  <c r="I65" i="106" s="1"/>
  <c r="W43" i="106"/>
  <c r="C61" i="106"/>
  <c r="C65" i="106" s="1"/>
  <c r="T50" i="106"/>
  <c r="D61" i="106"/>
  <c r="D65" i="106" s="1"/>
  <c r="M61" i="106"/>
  <c r="M65" i="106" s="1"/>
  <c r="Q44" i="106"/>
  <c r="T48" i="106"/>
  <c r="H61" i="106"/>
  <c r="H65" i="106" s="1"/>
  <c r="F8" i="106"/>
  <c r="F61" i="106" s="1"/>
  <c r="F65" i="106" s="1"/>
  <c r="N8" i="106"/>
  <c r="N61" i="106" s="1"/>
  <c r="N65" i="106" s="1"/>
  <c r="W8" i="106"/>
  <c r="V8" i="106"/>
  <c r="V61" i="106" s="1"/>
  <c r="V65" i="106" s="1"/>
  <c r="J8" i="106"/>
  <c r="J61" i="106" s="1"/>
  <c r="J65" i="106" s="1"/>
  <c r="U19" i="106"/>
  <c r="S8" i="106"/>
  <c r="Q9" i="106"/>
  <c r="T11" i="106"/>
  <c r="U62" i="105"/>
  <c r="C61" i="105"/>
  <c r="C65" i="105" s="1"/>
  <c r="B61" i="105"/>
  <c r="B65" i="105" s="1"/>
  <c r="D61" i="105"/>
  <c r="D65" i="105" s="1"/>
  <c r="V43" i="105"/>
  <c r="V61" i="105" s="1"/>
  <c r="V65" i="105" s="1"/>
  <c r="W43" i="105"/>
  <c r="W61" i="105" s="1"/>
  <c r="W65" i="105" s="1"/>
  <c r="Q44" i="105"/>
  <c r="U52" i="105"/>
  <c r="N61" i="105"/>
  <c r="N65" i="105" s="1"/>
  <c r="G61" i="105"/>
  <c r="G65" i="105" s="1"/>
  <c r="O61" i="105"/>
  <c r="O65" i="105" s="1"/>
  <c r="I43" i="105"/>
  <c r="S43" i="105" s="1"/>
  <c r="U48" i="105"/>
  <c r="T51" i="105"/>
  <c r="K61" i="105"/>
  <c r="K65" i="105" s="1"/>
  <c r="F61" i="105"/>
  <c r="F65" i="105" s="1"/>
  <c r="J61" i="105"/>
  <c r="J65" i="105" s="1"/>
  <c r="U41" i="105"/>
  <c r="T40" i="105"/>
  <c r="T38" i="105"/>
  <c r="S28" i="105"/>
  <c r="T19" i="105"/>
  <c r="S8" i="105"/>
  <c r="T15" i="105"/>
  <c r="H61" i="105"/>
  <c r="R8" i="105"/>
  <c r="T60" i="104"/>
  <c r="S56" i="104"/>
  <c r="M61" i="104"/>
  <c r="M65" i="104" s="1"/>
  <c r="F61" i="104"/>
  <c r="F65" i="104" s="1"/>
  <c r="G61" i="104"/>
  <c r="G65" i="104" s="1"/>
  <c r="O61" i="104"/>
  <c r="O65" i="104" s="1"/>
  <c r="T51" i="104"/>
  <c r="K61" i="104"/>
  <c r="K65" i="104" s="1"/>
  <c r="B61" i="104"/>
  <c r="B65" i="104" s="1"/>
  <c r="L61" i="104"/>
  <c r="L65" i="104" s="1"/>
  <c r="V61" i="104"/>
  <c r="V65" i="104" s="1"/>
  <c r="N61" i="104"/>
  <c r="N65" i="104" s="1"/>
  <c r="T52" i="104"/>
  <c r="C61" i="104"/>
  <c r="C65" i="104" s="1"/>
  <c r="W61" i="104"/>
  <c r="W65" i="104" s="1"/>
  <c r="D61" i="104"/>
  <c r="D65" i="104" s="1"/>
  <c r="T40" i="104"/>
  <c r="J8" i="104"/>
  <c r="R8" i="104" s="1"/>
  <c r="T18" i="104"/>
  <c r="T19" i="104"/>
  <c r="U15" i="104"/>
  <c r="H61" i="104"/>
  <c r="I61" i="104"/>
  <c r="S8" i="104"/>
  <c r="P9" i="104"/>
  <c r="T11" i="104"/>
  <c r="O61" i="103"/>
  <c r="O65" i="103" s="1"/>
  <c r="F61" i="103"/>
  <c r="F65" i="103" s="1"/>
  <c r="N61" i="103"/>
  <c r="N65" i="103" s="1"/>
  <c r="D43" i="103"/>
  <c r="M43" i="103"/>
  <c r="M61" i="103" s="1"/>
  <c r="M65" i="103" s="1"/>
  <c r="V61" i="103"/>
  <c r="V65" i="103" s="1"/>
  <c r="T60" i="103"/>
  <c r="W61" i="103"/>
  <c r="W65" i="103" s="1"/>
  <c r="E44" i="103"/>
  <c r="U51" i="103"/>
  <c r="B61" i="103"/>
  <c r="B65" i="103" s="1"/>
  <c r="K61" i="103"/>
  <c r="K65" i="103" s="1"/>
  <c r="C61" i="103"/>
  <c r="C65" i="103" s="1"/>
  <c r="L61" i="103"/>
  <c r="L65" i="103" s="1"/>
  <c r="D61" i="103"/>
  <c r="D65" i="103" s="1"/>
  <c r="T48" i="103"/>
  <c r="T40" i="103"/>
  <c r="U41" i="103"/>
  <c r="Q28" i="103"/>
  <c r="T29" i="103"/>
  <c r="T19" i="103"/>
  <c r="I61" i="103"/>
  <c r="S8" i="103"/>
  <c r="J61" i="103"/>
  <c r="R8" i="103"/>
  <c r="T15" i="103"/>
  <c r="Q62" i="102"/>
  <c r="T60" i="102"/>
  <c r="N61" i="102"/>
  <c r="N65" i="102" s="1"/>
  <c r="S56" i="102"/>
  <c r="D61" i="102"/>
  <c r="D65" i="102" s="1"/>
  <c r="Q56" i="102"/>
  <c r="W61" i="102"/>
  <c r="W65" i="102" s="1"/>
  <c r="T58" i="102"/>
  <c r="H43" i="102"/>
  <c r="R43" i="102" s="1"/>
  <c r="U48" i="102"/>
  <c r="T51" i="102"/>
  <c r="O61" i="102"/>
  <c r="O65" i="102" s="1"/>
  <c r="C61" i="102"/>
  <c r="C65" i="102" s="1"/>
  <c r="L61" i="102"/>
  <c r="L65" i="102" s="1"/>
  <c r="G61" i="102"/>
  <c r="G65" i="102" s="1"/>
  <c r="T52" i="102"/>
  <c r="V61" i="102"/>
  <c r="V65" i="102" s="1"/>
  <c r="B61" i="102"/>
  <c r="B65" i="102" s="1"/>
  <c r="I61" i="102"/>
  <c r="I65" i="102" s="1"/>
  <c r="T42" i="102"/>
  <c r="T41" i="102"/>
  <c r="U38" i="102"/>
  <c r="R28" i="102"/>
  <c r="T35" i="102"/>
  <c r="P28" i="102"/>
  <c r="S9" i="102"/>
  <c r="J61" i="102"/>
  <c r="R8" i="102"/>
  <c r="K61" i="102"/>
  <c r="S8" i="102"/>
  <c r="F61" i="101"/>
  <c r="F65" i="101" s="1"/>
  <c r="U58" i="101"/>
  <c r="W43" i="101"/>
  <c r="W61" i="101" s="1"/>
  <c r="W65" i="101" s="1"/>
  <c r="J43" i="101"/>
  <c r="J61" i="101" s="1"/>
  <c r="J65" i="101" s="1"/>
  <c r="B43" i="101"/>
  <c r="K43" i="101"/>
  <c r="K61" i="101" s="1"/>
  <c r="K65" i="101" s="1"/>
  <c r="S65" i="101" s="1"/>
  <c r="C43" i="101"/>
  <c r="C61" i="101" s="1"/>
  <c r="C65" i="101" s="1"/>
  <c r="L43" i="101"/>
  <c r="P56" i="101"/>
  <c r="V43" i="101"/>
  <c r="U50" i="101"/>
  <c r="B61" i="101"/>
  <c r="B65" i="101" s="1"/>
  <c r="L61" i="101"/>
  <c r="L65" i="101" s="1"/>
  <c r="M61" i="101"/>
  <c r="M65" i="101" s="1"/>
  <c r="D61" i="101"/>
  <c r="D65" i="101" s="1"/>
  <c r="Q44" i="101"/>
  <c r="I61" i="101"/>
  <c r="I65" i="101" s="1"/>
  <c r="T42" i="101"/>
  <c r="T40" i="101"/>
  <c r="T39" i="101"/>
  <c r="T38" i="101"/>
  <c r="V8" i="101"/>
  <c r="V61" i="101" s="1"/>
  <c r="V65" i="101" s="1"/>
  <c r="N8" i="101"/>
  <c r="N61" i="101" s="1"/>
  <c r="N65" i="101" s="1"/>
  <c r="G8" i="101"/>
  <c r="G61" i="101" s="1"/>
  <c r="G65" i="101" s="1"/>
  <c r="O8" i="101"/>
  <c r="O61" i="101" s="1"/>
  <c r="O65" i="101" s="1"/>
  <c r="E28" i="101"/>
  <c r="U35" i="101"/>
  <c r="H61" i="101"/>
  <c r="H65" i="101" s="1"/>
  <c r="R8" i="101"/>
  <c r="Q9" i="101"/>
  <c r="S8" i="101"/>
  <c r="S9" i="101"/>
  <c r="T64" i="100"/>
  <c r="T60" i="100"/>
  <c r="B61" i="100"/>
  <c r="B65" i="100" s="1"/>
  <c r="T58" i="100"/>
  <c r="J61" i="100"/>
  <c r="J65" i="100" s="1"/>
  <c r="O61" i="100"/>
  <c r="O65" i="100" s="1"/>
  <c r="V61" i="100"/>
  <c r="V65" i="100" s="1"/>
  <c r="D61" i="100"/>
  <c r="D65" i="100" s="1"/>
  <c r="M61" i="100"/>
  <c r="M65" i="100" s="1"/>
  <c r="N61" i="100"/>
  <c r="N65" i="100" s="1"/>
  <c r="F61" i="100"/>
  <c r="F65" i="100" s="1"/>
  <c r="G61" i="100"/>
  <c r="G65" i="100" s="1"/>
  <c r="P44" i="100"/>
  <c r="H61" i="100"/>
  <c r="H65" i="100" s="1"/>
  <c r="W8" i="100"/>
  <c r="W61" i="100" s="1"/>
  <c r="W65" i="100" s="1"/>
  <c r="I8" i="100"/>
  <c r="I61" i="100" s="1"/>
  <c r="R28" i="100"/>
  <c r="T35" i="100"/>
  <c r="T29" i="100"/>
  <c r="U19" i="100"/>
  <c r="P9" i="100"/>
  <c r="T18" i="100"/>
  <c r="S8" i="100"/>
  <c r="S9" i="100"/>
  <c r="U11" i="100"/>
  <c r="R8" i="100"/>
  <c r="Q62" i="99"/>
  <c r="H43" i="99"/>
  <c r="R43" i="99" s="1"/>
  <c r="B61" i="99"/>
  <c r="B65" i="99" s="1"/>
  <c r="E44" i="99"/>
  <c r="T50" i="99"/>
  <c r="F61" i="99"/>
  <c r="F65" i="99" s="1"/>
  <c r="N61" i="99"/>
  <c r="N65" i="99" s="1"/>
  <c r="G61" i="99"/>
  <c r="G65" i="99" s="1"/>
  <c r="O61" i="99"/>
  <c r="O65" i="99" s="1"/>
  <c r="H61" i="99"/>
  <c r="H65" i="99" s="1"/>
  <c r="T42" i="99"/>
  <c r="T41" i="99"/>
  <c r="T40" i="99"/>
  <c r="D8" i="99"/>
  <c r="D61" i="99" s="1"/>
  <c r="D65" i="99" s="1"/>
  <c r="M8" i="99"/>
  <c r="M61" i="99" s="1"/>
  <c r="M65" i="99" s="1"/>
  <c r="Q28" i="99"/>
  <c r="V8" i="99"/>
  <c r="V61" i="99" s="1"/>
  <c r="V65" i="99" s="1"/>
  <c r="W8" i="99"/>
  <c r="W61" i="99" s="1"/>
  <c r="W65" i="99" s="1"/>
  <c r="U29" i="99"/>
  <c r="E9" i="99"/>
  <c r="T19" i="99"/>
  <c r="J61" i="99"/>
  <c r="R8" i="99"/>
  <c r="T15" i="99"/>
  <c r="K61" i="99"/>
  <c r="S8" i="99"/>
  <c r="Q62" i="98"/>
  <c r="N61" i="98"/>
  <c r="N65" i="98" s="1"/>
  <c r="T60" i="98"/>
  <c r="M61" i="98"/>
  <c r="M65" i="98" s="1"/>
  <c r="B43" i="98"/>
  <c r="B61" i="98" s="1"/>
  <c r="B65" i="98" s="1"/>
  <c r="K43" i="98"/>
  <c r="K61" i="98" s="1"/>
  <c r="K65" i="98" s="1"/>
  <c r="C43" i="98"/>
  <c r="C61" i="98" s="1"/>
  <c r="C65" i="98" s="1"/>
  <c r="L43" i="98"/>
  <c r="L61" i="98" s="1"/>
  <c r="L65" i="98" s="1"/>
  <c r="W43" i="98"/>
  <c r="J61" i="98"/>
  <c r="J65" i="98" s="1"/>
  <c r="V61" i="98"/>
  <c r="V65" i="98" s="1"/>
  <c r="T51" i="98"/>
  <c r="U42" i="98"/>
  <c r="T41" i="98"/>
  <c r="G8" i="98"/>
  <c r="G61" i="98" s="1"/>
  <c r="G65" i="98" s="1"/>
  <c r="O8" i="98"/>
  <c r="O61" i="98" s="1"/>
  <c r="O65" i="98" s="1"/>
  <c r="W8" i="98"/>
  <c r="T18" i="98"/>
  <c r="R9" i="98"/>
  <c r="I61" i="98"/>
  <c r="S8" i="98"/>
  <c r="H8" i="98"/>
  <c r="D43" i="97"/>
  <c r="M43" i="97"/>
  <c r="P56" i="97"/>
  <c r="H61" i="97"/>
  <c r="H65" i="97" s="1"/>
  <c r="W43" i="97"/>
  <c r="W61" i="97" s="1"/>
  <c r="W65" i="97" s="1"/>
  <c r="T58" i="97"/>
  <c r="F43" i="97"/>
  <c r="N43" i="97"/>
  <c r="G43" i="97"/>
  <c r="G61" i="97" s="1"/>
  <c r="G65" i="97" s="1"/>
  <c r="O43" i="97"/>
  <c r="V43" i="97"/>
  <c r="U49" i="97"/>
  <c r="T52" i="97"/>
  <c r="C61" i="97"/>
  <c r="C65" i="97" s="1"/>
  <c r="L61" i="97"/>
  <c r="L65" i="97" s="1"/>
  <c r="T48" i="97"/>
  <c r="O61" i="97"/>
  <c r="O65" i="97" s="1"/>
  <c r="B61" i="97"/>
  <c r="B65" i="97" s="1"/>
  <c r="V8" i="97"/>
  <c r="T38" i="97"/>
  <c r="D8" i="97"/>
  <c r="D61" i="97" s="1"/>
  <c r="D65" i="97" s="1"/>
  <c r="M8" i="97"/>
  <c r="M61" i="97" s="1"/>
  <c r="M65" i="97" s="1"/>
  <c r="F8" i="97"/>
  <c r="N8" i="97"/>
  <c r="J61" i="97"/>
  <c r="R8" i="97"/>
  <c r="U18" i="97"/>
  <c r="K61" i="97"/>
  <c r="S8" i="97"/>
  <c r="T15" i="97"/>
  <c r="T64" i="96"/>
  <c r="B61" i="96"/>
  <c r="B65" i="96" s="1"/>
  <c r="I43" i="96"/>
  <c r="S43" i="96" s="1"/>
  <c r="T58" i="96"/>
  <c r="V61" i="96"/>
  <c r="V65" i="96" s="1"/>
  <c r="J61" i="96"/>
  <c r="J65" i="96" s="1"/>
  <c r="W61" i="96"/>
  <c r="W65" i="96" s="1"/>
  <c r="D61" i="96"/>
  <c r="D65" i="96" s="1"/>
  <c r="O61" i="96"/>
  <c r="O65" i="96" s="1"/>
  <c r="G61" i="96"/>
  <c r="G65" i="96" s="1"/>
  <c r="L61" i="96"/>
  <c r="L65" i="96" s="1"/>
  <c r="T51" i="96"/>
  <c r="M61" i="96"/>
  <c r="M65" i="96" s="1"/>
  <c r="I61" i="96"/>
  <c r="I65" i="96" s="1"/>
  <c r="T49" i="96"/>
  <c r="C61" i="96"/>
  <c r="C65" i="96" s="1"/>
  <c r="T35" i="96"/>
  <c r="F8" i="96"/>
  <c r="F61" i="96" s="1"/>
  <c r="F65" i="96" s="1"/>
  <c r="N8" i="96"/>
  <c r="N61" i="96" s="1"/>
  <c r="N65" i="96" s="1"/>
  <c r="T18" i="96"/>
  <c r="H61" i="96"/>
  <c r="R8" i="96"/>
  <c r="K61" i="96"/>
  <c r="S8" i="96"/>
  <c r="P9" i="96"/>
  <c r="T11" i="96"/>
  <c r="U60" i="95"/>
  <c r="C43" i="95"/>
  <c r="C61" i="95" s="1"/>
  <c r="C65" i="95" s="1"/>
  <c r="L43" i="95"/>
  <c r="K43" i="95"/>
  <c r="B43" i="95"/>
  <c r="B61" i="95" s="1"/>
  <c r="B65" i="95" s="1"/>
  <c r="E44" i="95"/>
  <c r="U51" i="95"/>
  <c r="J61" i="95"/>
  <c r="J65" i="95" s="1"/>
  <c r="T50" i="95"/>
  <c r="K61" i="95"/>
  <c r="K65" i="95" s="1"/>
  <c r="L61" i="95"/>
  <c r="L65" i="95" s="1"/>
  <c r="T40" i="95"/>
  <c r="D8" i="95"/>
  <c r="D61" i="95" s="1"/>
  <c r="D65" i="95" s="1"/>
  <c r="M8" i="95"/>
  <c r="M61" i="95" s="1"/>
  <c r="M65" i="95" s="1"/>
  <c r="H8" i="95"/>
  <c r="R8" i="95" s="1"/>
  <c r="V8" i="95"/>
  <c r="V61" i="95" s="1"/>
  <c r="V65" i="95" s="1"/>
  <c r="Q28" i="95"/>
  <c r="G8" i="95"/>
  <c r="G61" i="95" s="1"/>
  <c r="G65" i="95" s="1"/>
  <c r="O8" i="95"/>
  <c r="O61" i="95" s="1"/>
  <c r="O65" i="95" s="1"/>
  <c r="F8" i="95"/>
  <c r="F61" i="95" s="1"/>
  <c r="F65" i="95" s="1"/>
  <c r="T29" i="95"/>
  <c r="N8" i="95"/>
  <c r="N61" i="95" s="1"/>
  <c r="N65" i="95" s="1"/>
  <c r="T19" i="95"/>
  <c r="S8" i="95"/>
  <c r="S61" i="95"/>
  <c r="T15" i="95"/>
  <c r="O61" i="94"/>
  <c r="O65" i="94" s="1"/>
  <c r="B43" i="94"/>
  <c r="K43" i="94"/>
  <c r="T60" i="94"/>
  <c r="J61" i="94"/>
  <c r="J65" i="94" s="1"/>
  <c r="F43" i="94"/>
  <c r="N43" i="94"/>
  <c r="V43" i="94"/>
  <c r="V61" i="94" s="1"/>
  <c r="V65" i="94" s="1"/>
  <c r="Q56" i="94"/>
  <c r="G61" i="94"/>
  <c r="G65" i="94" s="1"/>
  <c r="T58" i="94"/>
  <c r="W43" i="94"/>
  <c r="W61" i="94" s="1"/>
  <c r="W65" i="94" s="1"/>
  <c r="C61" i="94"/>
  <c r="C65" i="94" s="1"/>
  <c r="M61" i="94"/>
  <c r="M65" i="94" s="1"/>
  <c r="N61" i="94"/>
  <c r="N65" i="94" s="1"/>
  <c r="U48" i="94"/>
  <c r="T51" i="94"/>
  <c r="L61" i="94"/>
  <c r="L65" i="94" s="1"/>
  <c r="D61" i="94"/>
  <c r="D65" i="94" s="1"/>
  <c r="F61" i="94"/>
  <c r="F65" i="94" s="1"/>
  <c r="S28" i="94"/>
  <c r="T41" i="94"/>
  <c r="U38" i="94"/>
  <c r="T35" i="94"/>
  <c r="B8" i="94"/>
  <c r="K8" i="94"/>
  <c r="R9" i="94"/>
  <c r="I61" i="94"/>
  <c r="H61" i="94"/>
  <c r="R8" i="94"/>
  <c r="P62" i="93"/>
  <c r="T64" i="93"/>
  <c r="B65" i="93"/>
  <c r="V65" i="93"/>
  <c r="P56" i="93"/>
  <c r="J43" i="93"/>
  <c r="U58" i="93"/>
  <c r="O61" i="93"/>
  <c r="O65" i="93" s="1"/>
  <c r="D61" i="93"/>
  <c r="D65" i="93" s="1"/>
  <c r="M61" i="93"/>
  <c r="M65" i="93" s="1"/>
  <c r="T48" i="93"/>
  <c r="F61" i="93"/>
  <c r="F65" i="93" s="1"/>
  <c r="N61" i="93"/>
  <c r="N65" i="93" s="1"/>
  <c r="T52" i="93"/>
  <c r="E28" i="93"/>
  <c r="T42" i="93"/>
  <c r="T40" i="93"/>
  <c r="C8" i="93"/>
  <c r="C61" i="93" s="1"/>
  <c r="C65" i="93" s="1"/>
  <c r="L8" i="93"/>
  <c r="L61" i="93" s="1"/>
  <c r="L65" i="93" s="1"/>
  <c r="G8" i="93"/>
  <c r="G61" i="93" s="1"/>
  <c r="G65" i="93" s="1"/>
  <c r="H8" i="93"/>
  <c r="H61" i="93" s="1"/>
  <c r="H65" i="93" s="1"/>
  <c r="S28" i="93"/>
  <c r="W8" i="93"/>
  <c r="W61" i="93" s="1"/>
  <c r="W65" i="93" s="1"/>
  <c r="T19" i="93"/>
  <c r="T18" i="93"/>
  <c r="Q9" i="93"/>
  <c r="K61" i="93"/>
  <c r="S8" i="93"/>
  <c r="S9" i="93"/>
  <c r="J8" i="93"/>
  <c r="E62" i="92"/>
  <c r="U62" i="92" s="1"/>
  <c r="J43" i="92"/>
  <c r="B43" i="92"/>
  <c r="K43" i="92"/>
  <c r="W43" i="92"/>
  <c r="W61" i="92" s="1"/>
  <c r="W65" i="92" s="1"/>
  <c r="D61" i="92"/>
  <c r="D65" i="92" s="1"/>
  <c r="V61" i="92"/>
  <c r="V65" i="92" s="1"/>
  <c r="J61" i="92"/>
  <c r="J65" i="92" s="1"/>
  <c r="M61" i="92"/>
  <c r="M65" i="92" s="1"/>
  <c r="N61" i="92"/>
  <c r="N65" i="92" s="1"/>
  <c r="F61" i="92"/>
  <c r="F65" i="92" s="1"/>
  <c r="H43" i="92"/>
  <c r="R43" i="92" s="1"/>
  <c r="I43" i="92"/>
  <c r="S43" i="92" s="1"/>
  <c r="G61" i="92"/>
  <c r="G65" i="92" s="1"/>
  <c r="O61" i="92"/>
  <c r="O65" i="92" s="1"/>
  <c r="U40" i="92"/>
  <c r="C8" i="92"/>
  <c r="C61" i="92" s="1"/>
  <c r="C65" i="92" s="1"/>
  <c r="L8" i="92"/>
  <c r="L61" i="92" s="1"/>
  <c r="L65" i="92" s="1"/>
  <c r="R28" i="92"/>
  <c r="T35" i="92"/>
  <c r="B8" i="92"/>
  <c r="K8" i="92"/>
  <c r="T29" i="92"/>
  <c r="U19" i="92"/>
  <c r="R8" i="92"/>
  <c r="U11" i="92"/>
  <c r="C43" i="91"/>
  <c r="L43" i="91"/>
  <c r="L61" i="91" s="1"/>
  <c r="L65" i="91" s="1"/>
  <c r="U60" i="91"/>
  <c r="B61" i="91"/>
  <c r="B65" i="91" s="1"/>
  <c r="H43" i="91"/>
  <c r="R43" i="91" s="1"/>
  <c r="D61" i="91"/>
  <c r="D65" i="91" s="1"/>
  <c r="J61" i="91"/>
  <c r="J65" i="91" s="1"/>
  <c r="C61" i="91"/>
  <c r="C65" i="91" s="1"/>
  <c r="M61" i="91"/>
  <c r="M65" i="91" s="1"/>
  <c r="W61" i="91"/>
  <c r="W65" i="91" s="1"/>
  <c r="G61" i="91"/>
  <c r="G65" i="91" s="1"/>
  <c r="O61" i="91"/>
  <c r="O65" i="91" s="1"/>
  <c r="T52" i="91"/>
  <c r="F61" i="91"/>
  <c r="F65" i="91" s="1"/>
  <c r="I61" i="91"/>
  <c r="I65" i="91" s="1"/>
  <c r="T40" i="91"/>
  <c r="V8" i="91"/>
  <c r="V61" i="91" s="1"/>
  <c r="V65" i="91" s="1"/>
  <c r="R9" i="91"/>
  <c r="T19" i="91"/>
  <c r="S9" i="91"/>
  <c r="E9" i="91"/>
  <c r="T15" i="91"/>
  <c r="K61" i="91"/>
  <c r="S8" i="91"/>
  <c r="R8" i="91"/>
  <c r="T64" i="90"/>
  <c r="T62" i="90"/>
  <c r="V43" i="90"/>
  <c r="V61" i="90" s="1"/>
  <c r="V65" i="90" s="1"/>
  <c r="T60" i="90"/>
  <c r="I43" i="90"/>
  <c r="S43" i="90" s="1"/>
  <c r="J43" i="90"/>
  <c r="J61" i="90" s="1"/>
  <c r="J65" i="90" s="1"/>
  <c r="W61" i="90"/>
  <c r="W65" i="90" s="1"/>
  <c r="Q56" i="90"/>
  <c r="U48" i="90"/>
  <c r="U52" i="90"/>
  <c r="T51" i="90"/>
  <c r="T49" i="90"/>
  <c r="U42" i="90"/>
  <c r="T41" i="90"/>
  <c r="T39" i="90"/>
  <c r="P28" i="90"/>
  <c r="H61" i="90"/>
  <c r="R8" i="90"/>
  <c r="I61" i="90"/>
  <c r="S8" i="90"/>
  <c r="P56" i="89"/>
  <c r="W43" i="89"/>
  <c r="W61" i="89" s="1"/>
  <c r="W65" i="89" s="1"/>
  <c r="M61" i="89"/>
  <c r="M65" i="89" s="1"/>
  <c r="C61" i="89"/>
  <c r="C65" i="89" s="1"/>
  <c r="L61" i="89"/>
  <c r="L65" i="89" s="1"/>
  <c r="N61" i="89"/>
  <c r="N65" i="89" s="1"/>
  <c r="J61" i="89"/>
  <c r="J65" i="89" s="1"/>
  <c r="I43" i="89"/>
  <c r="S43" i="89" s="1"/>
  <c r="U49" i="89"/>
  <c r="T52" i="89"/>
  <c r="T48" i="89"/>
  <c r="F61" i="89"/>
  <c r="F65" i="89" s="1"/>
  <c r="T42" i="89"/>
  <c r="H61" i="89"/>
  <c r="R8" i="89"/>
  <c r="U18" i="89"/>
  <c r="K61" i="89"/>
  <c r="S8" i="89"/>
  <c r="T64" i="88"/>
  <c r="T58" i="88"/>
  <c r="T49" i="88"/>
  <c r="G61" i="88"/>
  <c r="G65" i="88" s="1"/>
  <c r="O61" i="88"/>
  <c r="O65" i="88" s="1"/>
  <c r="V61" i="88"/>
  <c r="V65" i="88" s="1"/>
  <c r="W61" i="88"/>
  <c r="W65" i="88" s="1"/>
  <c r="T51" i="88"/>
  <c r="C61" i="88"/>
  <c r="C65" i="88" s="1"/>
  <c r="L61" i="88"/>
  <c r="L65" i="88" s="1"/>
  <c r="T50" i="88"/>
  <c r="D61" i="88"/>
  <c r="D65" i="88" s="1"/>
  <c r="M61" i="88"/>
  <c r="M65" i="88" s="1"/>
  <c r="H8" i="88"/>
  <c r="I61" i="88"/>
  <c r="S8" i="88"/>
  <c r="T39" i="88"/>
  <c r="H61" i="88"/>
  <c r="R8" i="88"/>
  <c r="P9" i="88"/>
  <c r="T19" i="88"/>
  <c r="T18" i="88"/>
  <c r="U15" i="88"/>
  <c r="T11" i="88"/>
  <c r="P62" i="87"/>
  <c r="D61" i="87"/>
  <c r="D65" i="87" s="1"/>
  <c r="M61" i="87"/>
  <c r="M65" i="87" s="1"/>
  <c r="C61" i="87"/>
  <c r="C65" i="87" s="1"/>
  <c r="F61" i="87"/>
  <c r="F65" i="87" s="1"/>
  <c r="N61" i="87"/>
  <c r="N65" i="87" s="1"/>
  <c r="T48" i="87"/>
  <c r="H61" i="87"/>
  <c r="H65" i="87" s="1"/>
  <c r="U51" i="87"/>
  <c r="W61" i="87"/>
  <c r="W65" i="87" s="1"/>
  <c r="L61" i="87"/>
  <c r="L65" i="87" s="1"/>
  <c r="U41" i="87"/>
  <c r="T40" i="87"/>
  <c r="T38" i="87"/>
  <c r="Q28" i="87"/>
  <c r="K8" i="87"/>
  <c r="S8" i="87" s="1"/>
  <c r="J61" i="87"/>
  <c r="R8" i="87"/>
  <c r="K61" i="87"/>
  <c r="T15" i="87"/>
  <c r="T11" i="87"/>
  <c r="T60" i="86"/>
  <c r="T58" i="86"/>
  <c r="U48" i="86"/>
  <c r="T51" i="86"/>
  <c r="M61" i="86"/>
  <c r="M65" i="86" s="1"/>
  <c r="C61" i="86"/>
  <c r="C65" i="86" s="1"/>
  <c r="N61" i="86"/>
  <c r="N65" i="86" s="1"/>
  <c r="G61" i="86"/>
  <c r="G65" i="86" s="1"/>
  <c r="O61" i="86"/>
  <c r="O65" i="86" s="1"/>
  <c r="H61" i="86"/>
  <c r="V61" i="86"/>
  <c r="V65" i="86" s="1"/>
  <c r="T52" i="86"/>
  <c r="T41" i="86"/>
  <c r="L8" i="86"/>
  <c r="L61" i="86" s="1"/>
  <c r="L65" i="86" s="1"/>
  <c r="K61" i="86"/>
  <c r="S8" i="86"/>
  <c r="I61" i="85"/>
  <c r="I65" i="85" s="1"/>
  <c r="J43" i="85"/>
  <c r="J61" i="85" s="1"/>
  <c r="U58" i="85"/>
  <c r="F61" i="85"/>
  <c r="F65" i="85" s="1"/>
  <c r="N61" i="85"/>
  <c r="N65" i="85" s="1"/>
  <c r="G61" i="85"/>
  <c r="G65" i="85" s="1"/>
  <c r="O61" i="85"/>
  <c r="O65" i="85" s="1"/>
  <c r="T52" i="85"/>
  <c r="H61" i="85"/>
  <c r="H65" i="85" s="1"/>
  <c r="T42" i="85"/>
  <c r="T40" i="85"/>
  <c r="U39" i="85"/>
  <c r="S65" i="85"/>
  <c r="R8" i="85"/>
  <c r="S8" i="85"/>
  <c r="S61" i="85"/>
  <c r="T64" i="84"/>
  <c r="T60" i="84"/>
  <c r="T58" i="84"/>
  <c r="T49" i="84"/>
  <c r="F61" i="84"/>
  <c r="F65" i="84" s="1"/>
  <c r="S44" i="84"/>
  <c r="U50" i="84"/>
  <c r="K61" i="84"/>
  <c r="K65" i="84" s="1"/>
  <c r="V61" i="84"/>
  <c r="V65" i="84" s="1"/>
  <c r="U40" i="84"/>
  <c r="T35" i="84"/>
  <c r="T29" i="84"/>
  <c r="T18" i="84"/>
  <c r="T15" i="84"/>
  <c r="P9" i="84"/>
  <c r="I61" i="84"/>
  <c r="S8" i="84"/>
  <c r="J61" i="84"/>
  <c r="R8" i="84"/>
  <c r="U11" i="84"/>
  <c r="J65" i="83"/>
  <c r="Q62" i="83"/>
  <c r="T52" i="83"/>
  <c r="L61" i="83"/>
  <c r="L65" i="83" s="1"/>
  <c r="T51" i="83"/>
  <c r="O61" i="83"/>
  <c r="O65" i="83" s="1"/>
  <c r="T50" i="83"/>
  <c r="C61" i="83"/>
  <c r="C65" i="83" s="1"/>
  <c r="W61" i="83"/>
  <c r="W65" i="83" s="1"/>
  <c r="G61" i="83"/>
  <c r="G65" i="83" s="1"/>
  <c r="T42" i="83"/>
  <c r="U29" i="83"/>
  <c r="V8" i="83"/>
  <c r="V61" i="83" s="1"/>
  <c r="V65" i="83" s="1"/>
  <c r="D8" i="83"/>
  <c r="D61" i="83" s="1"/>
  <c r="D65" i="83" s="1"/>
  <c r="M8" i="83"/>
  <c r="M61" i="83" s="1"/>
  <c r="M65" i="83" s="1"/>
  <c r="H61" i="83"/>
  <c r="R8" i="83"/>
  <c r="I8" i="83"/>
  <c r="T62" i="82"/>
  <c r="M65" i="82"/>
  <c r="J61" i="82"/>
  <c r="J65" i="82" s="1"/>
  <c r="W43" i="82"/>
  <c r="B43" i="82"/>
  <c r="B61" i="82" s="1"/>
  <c r="B65" i="82" s="1"/>
  <c r="K43" i="82"/>
  <c r="W61" i="82"/>
  <c r="W65" i="82" s="1"/>
  <c r="N61" i="82"/>
  <c r="N65" i="82" s="1"/>
  <c r="G61" i="82"/>
  <c r="G65" i="82" s="1"/>
  <c r="O61" i="82"/>
  <c r="O65" i="82" s="1"/>
  <c r="T49" i="82"/>
  <c r="U52" i="82"/>
  <c r="K61" i="82"/>
  <c r="K65" i="82" s="1"/>
  <c r="T41" i="82"/>
  <c r="D8" i="82"/>
  <c r="D61" i="82" s="1"/>
  <c r="D65" i="82" s="1"/>
  <c r="T19" i="82"/>
  <c r="H61" i="82"/>
  <c r="R8" i="82"/>
  <c r="I61" i="82"/>
  <c r="S8" i="82"/>
  <c r="T11" i="82"/>
  <c r="E62" i="81"/>
  <c r="U62" i="81" s="1"/>
  <c r="U64" i="81"/>
  <c r="W65" i="81"/>
  <c r="G43" i="81"/>
  <c r="O43" i="81"/>
  <c r="T60" i="81"/>
  <c r="V43" i="81"/>
  <c r="P56" i="81"/>
  <c r="C61" i="81"/>
  <c r="C65" i="81" s="1"/>
  <c r="U58" i="81"/>
  <c r="F43" i="81"/>
  <c r="N43" i="81"/>
  <c r="N61" i="81" s="1"/>
  <c r="N65" i="81" s="1"/>
  <c r="D61" i="81"/>
  <c r="D65" i="81" s="1"/>
  <c r="M61" i="81"/>
  <c r="M65" i="81" s="1"/>
  <c r="G61" i="81"/>
  <c r="G65" i="81" s="1"/>
  <c r="O61" i="81"/>
  <c r="O65" i="81" s="1"/>
  <c r="B61" i="81"/>
  <c r="B65" i="81" s="1"/>
  <c r="F61" i="81"/>
  <c r="F65" i="81" s="1"/>
  <c r="H61" i="81"/>
  <c r="H65" i="81" s="1"/>
  <c r="J61" i="81"/>
  <c r="J65" i="81" s="1"/>
  <c r="U49" i="81"/>
  <c r="T52" i="81"/>
  <c r="K61" i="81"/>
  <c r="K65" i="81" s="1"/>
  <c r="U39" i="81"/>
  <c r="T38" i="81"/>
  <c r="U35" i="81"/>
  <c r="V8" i="81"/>
  <c r="U18" i="81"/>
  <c r="I61" i="81"/>
  <c r="S8" i="81"/>
  <c r="R8" i="81"/>
  <c r="W61" i="80"/>
  <c r="W65" i="80" s="1"/>
  <c r="T49" i="80"/>
  <c r="I43" i="80"/>
  <c r="S43" i="80" s="1"/>
  <c r="F61" i="80"/>
  <c r="F65" i="80" s="1"/>
  <c r="N61" i="80"/>
  <c r="N65" i="80" s="1"/>
  <c r="B61" i="80"/>
  <c r="B65" i="80" s="1"/>
  <c r="V61" i="80"/>
  <c r="V65" i="80" s="1"/>
  <c r="T42" i="80"/>
  <c r="T41" i="80"/>
  <c r="T39" i="80"/>
  <c r="T35" i="80"/>
  <c r="H8" i="80"/>
  <c r="H61" i="80" s="1"/>
  <c r="H65" i="80" s="1"/>
  <c r="T19" i="80"/>
  <c r="K61" i="80"/>
  <c r="S8" i="80"/>
  <c r="U15" i="80"/>
  <c r="J61" i="80"/>
  <c r="R9" i="80"/>
  <c r="T64" i="79"/>
  <c r="T60" i="79"/>
  <c r="Q56" i="79"/>
  <c r="M61" i="79"/>
  <c r="M65" i="79" s="1"/>
  <c r="N61" i="79"/>
  <c r="N65" i="79" s="1"/>
  <c r="U51" i="79"/>
  <c r="W61" i="79"/>
  <c r="W65" i="79" s="1"/>
  <c r="F61" i="79"/>
  <c r="F65" i="79" s="1"/>
  <c r="G61" i="79"/>
  <c r="G65" i="79" s="1"/>
  <c r="O61" i="79"/>
  <c r="O65" i="79" s="1"/>
  <c r="D61" i="79"/>
  <c r="D65" i="79" s="1"/>
  <c r="T40" i="79"/>
  <c r="U41" i="79"/>
  <c r="T39" i="79"/>
  <c r="T38" i="79"/>
  <c r="T29" i="79"/>
  <c r="C8" i="79"/>
  <c r="C61" i="79" s="1"/>
  <c r="C65" i="79" s="1"/>
  <c r="L8" i="79"/>
  <c r="L61" i="79" s="1"/>
  <c r="L65" i="79" s="1"/>
  <c r="T19" i="79"/>
  <c r="T18" i="79"/>
  <c r="I61" i="79"/>
  <c r="S8" i="79"/>
  <c r="T15" i="79"/>
  <c r="H61" i="79"/>
  <c r="R8" i="79"/>
  <c r="Q56" i="78"/>
  <c r="T60" i="78"/>
  <c r="T58" i="78"/>
  <c r="U48" i="78"/>
  <c r="T51" i="78"/>
  <c r="N61" i="78"/>
  <c r="N65" i="78" s="1"/>
  <c r="O61" i="78"/>
  <c r="O65" i="78" s="1"/>
  <c r="G61" i="78"/>
  <c r="G65" i="78" s="1"/>
  <c r="C61" i="78"/>
  <c r="C65" i="78" s="1"/>
  <c r="L61" i="78"/>
  <c r="L65" i="78" s="1"/>
  <c r="T52" i="78"/>
  <c r="U38" i="78"/>
  <c r="P28" i="78"/>
  <c r="M8" i="78"/>
  <c r="M61" i="78" s="1"/>
  <c r="M65" i="78" s="1"/>
  <c r="V8" i="78"/>
  <c r="V61" i="78" s="1"/>
  <c r="V65" i="78" s="1"/>
  <c r="W8" i="78"/>
  <c r="W61" i="78" s="1"/>
  <c r="W65" i="78" s="1"/>
  <c r="U29" i="78"/>
  <c r="F8" i="78"/>
  <c r="F61" i="78" s="1"/>
  <c r="F65" i="78" s="1"/>
  <c r="S9" i="78"/>
  <c r="H61" i="78"/>
  <c r="R8" i="78"/>
  <c r="I61" i="78"/>
  <c r="S8" i="78"/>
  <c r="R9" i="78"/>
  <c r="T64" i="77"/>
  <c r="E56" i="77"/>
  <c r="U56" i="77" s="1"/>
  <c r="P56" i="77"/>
  <c r="V43" i="77"/>
  <c r="U58" i="77"/>
  <c r="J43" i="77"/>
  <c r="F61" i="77"/>
  <c r="F65" i="77" s="1"/>
  <c r="B61" i="77"/>
  <c r="B65" i="77" s="1"/>
  <c r="K61" i="77"/>
  <c r="K65" i="77" s="1"/>
  <c r="G61" i="77"/>
  <c r="G65" i="77" s="1"/>
  <c r="O61" i="77"/>
  <c r="O65" i="77" s="1"/>
  <c r="T48" i="77"/>
  <c r="T52" i="77"/>
  <c r="I61" i="77"/>
  <c r="I65" i="77" s="1"/>
  <c r="J61" i="77"/>
  <c r="J65" i="77" s="1"/>
  <c r="N61" i="77"/>
  <c r="N65" i="77" s="1"/>
  <c r="T40" i="77"/>
  <c r="T38" i="77"/>
  <c r="H8" i="77"/>
  <c r="H61" i="77" s="1"/>
  <c r="T39" i="77"/>
  <c r="U35" i="77"/>
  <c r="D8" i="77"/>
  <c r="D61" i="77" s="1"/>
  <c r="D65" i="77" s="1"/>
  <c r="M8" i="77"/>
  <c r="M61" i="77" s="1"/>
  <c r="M65" i="77" s="1"/>
  <c r="S28" i="77"/>
  <c r="W8" i="77"/>
  <c r="W61" i="77" s="1"/>
  <c r="W65" i="77" s="1"/>
  <c r="V8" i="77"/>
  <c r="V61" i="77" s="1"/>
  <c r="V65" i="77" s="1"/>
  <c r="C8" i="77"/>
  <c r="C61" i="77" s="1"/>
  <c r="C65" i="77" s="1"/>
  <c r="L8" i="77"/>
  <c r="L61" i="77" s="1"/>
  <c r="L65" i="77" s="1"/>
  <c r="R9" i="77"/>
  <c r="S8" i="77"/>
  <c r="T11" i="77"/>
  <c r="U64" i="76"/>
  <c r="T60" i="76"/>
  <c r="T58" i="76"/>
  <c r="P43" i="76"/>
  <c r="D61" i="76"/>
  <c r="D65" i="76" s="1"/>
  <c r="M61" i="76"/>
  <c r="M65" i="76" s="1"/>
  <c r="T48" i="76"/>
  <c r="U40" i="76"/>
  <c r="T39" i="76"/>
  <c r="T35" i="76"/>
  <c r="T18" i="76"/>
  <c r="J61" i="76"/>
  <c r="R8" i="76"/>
  <c r="K61" i="76"/>
  <c r="S8" i="76"/>
  <c r="T15" i="76"/>
  <c r="E9" i="76"/>
  <c r="Q62" i="75"/>
  <c r="U60" i="75"/>
  <c r="T58" i="75"/>
  <c r="R56" i="75"/>
  <c r="S44" i="75"/>
  <c r="U52" i="75"/>
  <c r="F61" i="75"/>
  <c r="F65" i="75" s="1"/>
  <c r="N61" i="75"/>
  <c r="N65" i="75" s="1"/>
  <c r="J61" i="75"/>
  <c r="J65" i="75" s="1"/>
  <c r="I61" i="75"/>
  <c r="I65" i="75" s="1"/>
  <c r="B61" i="75"/>
  <c r="B65" i="75" s="1"/>
  <c r="T42" i="75"/>
  <c r="T40" i="75"/>
  <c r="T35" i="75"/>
  <c r="U29" i="75"/>
  <c r="T19" i="75"/>
  <c r="H61" i="75"/>
  <c r="R8" i="75"/>
  <c r="K61" i="75"/>
  <c r="S8" i="75"/>
  <c r="R9" i="75"/>
  <c r="T11" i="75"/>
  <c r="Q62" i="74"/>
  <c r="M65" i="74"/>
  <c r="T64" i="74"/>
  <c r="T62" i="74"/>
  <c r="N65" i="74"/>
  <c r="C61" i="74"/>
  <c r="C65" i="74" s="1"/>
  <c r="T60" i="74"/>
  <c r="P56" i="74"/>
  <c r="F61" i="74"/>
  <c r="F65" i="74" s="1"/>
  <c r="J43" i="74"/>
  <c r="J61" i="74" s="1"/>
  <c r="J65" i="74" s="1"/>
  <c r="D61" i="74"/>
  <c r="D65" i="74" s="1"/>
  <c r="V43" i="74"/>
  <c r="V61" i="74" s="1"/>
  <c r="V65" i="74" s="1"/>
  <c r="G61" i="74"/>
  <c r="G65" i="74" s="1"/>
  <c r="O61" i="74"/>
  <c r="O65" i="74" s="1"/>
  <c r="T51" i="74"/>
  <c r="T50" i="74"/>
  <c r="T40" i="74"/>
  <c r="T39" i="74"/>
  <c r="W8" i="74"/>
  <c r="W61" i="74" s="1"/>
  <c r="W65" i="74" s="1"/>
  <c r="B8" i="74"/>
  <c r="L8" i="74"/>
  <c r="L61" i="74" s="1"/>
  <c r="L65" i="74" s="1"/>
  <c r="S9" i="74"/>
  <c r="T19" i="74"/>
  <c r="T18" i="74"/>
  <c r="I61" i="74"/>
  <c r="S8" i="74"/>
  <c r="H61" i="74"/>
  <c r="R8" i="74"/>
  <c r="R9" i="74"/>
  <c r="U64" i="73"/>
  <c r="G43" i="73"/>
  <c r="O43" i="73"/>
  <c r="H43" i="73"/>
  <c r="R43" i="73" s="1"/>
  <c r="B61" i="73"/>
  <c r="B65" i="73" s="1"/>
  <c r="U58" i="73"/>
  <c r="U49" i="73"/>
  <c r="T52" i="73"/>
  <c r="W61" i="73"/>
  <c r="W65" i="73" s="1"/>
  <c r="T42" i="73"/>
  <c r="U41" i="73"/>
  <c r="U38" i="73"/>
  <c r="F8" i="73"/>
  <c r="F61" i="73" s="1"/>
  <c r="F65" i="73" s="1"/>
  <c r="N8" i="73"/>
  <c r="N61" i="73" s="1"/>
  <c r="N65" i="73" s="1"/>
  <c r="C8" i="73"/>
  <c r="C61" i="73" s="1"/>
  <c r="C65" i="73" s="1"/>
  <c r="L8" i="73"/>
  <c r="L61" i="73" s="1"/>
  <c r="L65" i="73" s="1"/>
  <c r="V8" i="73"/>
  <c r="V61" i="73" s="1"/>
  <c r="V65" i="73" s="1"/>
  <c r="G8" i="73"/>
  <c r="G61" i="73" s="1"/>
  <c r="G65" i="73" s="1"/>
  <c r="O8" i="73"/>
  <c r="O61" i="73" s="1"/>
  <c r="O65" i="73" s="1"/>
  <c r="P9" i="73"/>
  <c r="T19" i="73"/>
  <c r="U18" i="73"/>
  <c r="R9" i="73"/>
  <c r="R8" i="73"/>
  <c r="I61" i="73"/>
  <c r="S8" i="73"/>
  <c r="S9" i="73"/>
  <c r="T11" i="73"/>
  <c r="T64" i="72"/>
  <c r="T60" i="72"/>
  <c r="J61" i="72"/>
  <c r="J65" i="72" s="1"/>
  <c r="I43" i="72"/>
  <c r="S43" i="72" s="1"/>
  <c r="T58" i="72"/>
  <c r="T49" i="72"/>
  <c r="F61" i="72"/>
  <c r="F65" i="72" s="1"/>
  <c r="N61" i="72"/>
  <c r="N65" i="72" s="1"/>
  <c r="G61" i="72"/>
  <c r="G65" i="72" s="1"/>
  <c r="T51" i="72"/>
  <c r="O61" i="72"/>
  <c r="O65" i="72" s="1"/>
  <c r="T50" i="72"/>
  <c r="T42" i="72"/>
  <c r="T39" i="72"/>
  <c r="K8" i="72"/>
  <c r="K61" i="72" s="1"/>
  <c r="K65" i="72" s="1"/>
  <c r="U38" i="72"/>
  <c r="U35" i="72"/>
  <c r="T18" i="72"/>
  <c r="H61" i="72"/>
  <c r="R8" i="72"/>
  <c r="U15" i="72"/>
  <c r="P62" i="71"/>
  <c r="U64" i="71"/>
  <c r="T60" i="71"/>
  <c r="P56" i="71"/>
  <c r="N61" i="71"/>
  <c r="N65" i="71" s="1"/>
  <c r="U50" i="71"/>
  <c r="C61" i="71"/>
  <c r="C65" i="71" s="1"/>
  <c r="F61" i="71"/>
  <c r="F65" i="71" s="1"/>
  <c r="L61" i="71"/>
  <c r="L65" i="71" s="1"/>
  <c r="T42" i="71"/>
  <c r="U41" i="71"/>
  <c r="W8" i="71"/>
  <c r="W61" i="71" s="1"/>
  <c r="W65" i="71" s="1"/>
  <c r="T40" i="71"/>
  <c r="T38" i="71"/>
  <c r="U35" i="71"/>
  <c r="T29" i="71"/>
  <c r="T15" i="71"/>
  <c r="J61" i="71"/>
  <c r="R8" i="71"/>
  <c r="K61" i="71"/>
  <c r="S8" i="71"/>
  <c r="T11" i="71"/>
  <c r="T64" i="70"/>
  <c r="T58" i="70"/>
  <c r="M61" i="70"/>
  <c r="M65" i="70" s="1"/>
  <c r="N61" i="70"/>
  <c r="N65" i="70" s="1"/>
  <c r="B61" i="70"/>
  <c r="B65" i="70" s="1"/>
  <c r="L61" i="70"/>
  <c r="L65" i="70" s="1"/>
  <c r="D61" i="70"/>
  <c r="D65" i="70" s="1"/>
  <c r="C61" i="70"/>
  <c r="C65" i="70" s="1"/>
  <c r="F61" i="70"/>
  <c r="F65" i="70" s="1"/>
  <c r="T41" i="70"/>
  <c r="T39" i="70"/>
  <c r="T29" i="70"/>
  <c r="H8" i="70"/>
  <c r="H61" i="70" s="1"/>
  <c r="H65" i="70" s="1"/>
  <c r="S9" i="70"/>
  <c r="T15" i="70"/>
  <c r="J61" i="70"/>
  <c r="K61" i="70"/>
  <c r="S8" i="70"/>
  <c r="U11" i="70"/>
  <c r="T64" i="69"/>
  <c r="D65" i="69"/>
  <c r="M65" i="69"/>
  <c r="V43" i="69"/>
  <c r="B43" i="69"/>
  <c r="B61" i="69" s="1"/>
  <c r="B65" i="69" s="1"/>
  <c r="K43" i="69"/>
  <c r="V61" i="69"/>
  <c r="V65" i="69" s="1"/>
  <c r="U58" i="69"/>
  <c r="T50" i="69"/>
  <c r="W61" i="69"/>
  <c r="W65" i="69" s="1"/>
  <c r="H61" i="69"/>
  <c r="H65" i="69" s="1"/>
  <c r="T48" i="69"/>
  <c r="U52" i="69"/>
  <c r="U51" i="69"/>
  <c r="G61" i="69"/>
  <c r="G65" i="69" s="1"/>
  <c r="O61" i="69"/>
  <c r="O65" i="69" s="1"/>
  <c r="T42" i="69"/>
  <c r="T40" i="69"/>
  <c r="Q28" i="69"/>
  <c r="T38" i="69"/>
  <c r="U39" i="69"/>
  <c r="J61" i="69"/>
  <c r="R8" i="69"/>
  <c r="K61" i="69"/>
  <c r="S8" i="69"/>
  <c r="E9" i="69"/>
  <c r="T11" i="69"/>
  <c r="T60" i="68"/>
  <c r="T58" i="68"/>
  <c r="T50" i="68"/>
  <c r="T49" i="68"/>
  <c r="T51" i="68"/>
  <c r="J8" i="68"/>
  <c r="J61" i="68" s="1"/>
  <c r="J65" i="68" s="1"/>
  <c r="U42" i="68"/>
  <c r="U38" i="68"/>
  <c r="L8" i="68"/>
  <c r="L61" i="68" s="1"/>
  <c r="L65" i="68" s="1"/>
  <c r="T35" i="68"/>
  <c r="T18" i="68"/>
  <c r="S9" i="68"/>
  <c r="I61" i="68"/>
  <c r="S8" i="68"/>
  <c r="T11" i="68"/>
  <c r="P62" i="67"/>
  <c r="U64" i="67"/>
  <c r="U58" i="67"/>
  <c r="N61" i="67"/>
  <c r="N65" i="67" s="1"/>
  <c r="O61" i="67"/>
  <c r="O65" i="67" s="1"/>
  <c r="T51" i="67"/>
  <c r="C61" i="67"/>
  <c r="C65" i="67" s="1"/>
  <c r="L61" i="67"/>
  <c r="L65" i="67" s="1"/>
  <c r="M61" i="67"/>
  <c r="M65" i="67" s="1"/>
  <c r="T50" i="67"/>
  <c r="F61" i="67"/>
  <c r="F65" i="67" s="1"/>
  <c r="J61" i="67"/>
  <c r="J65" i="67" s="1"/>
  <c r="G61" i="67"/>
  <c r="G65" i="67" s="1"/>
  <c r="U42" i="67"/>
  <c r="U38" i="67"/>
  <c r="V8" i="67"/>
  <c r="V61" i="67" s="1"/>
  <c r="V65" i="67" s="1"/>
  <c r="D8" i="67"/>
  <c r="D61" i="67" s="1"/>
  <c r="D65" i="67" s="1"/>
  <c r="W8" i="67"/>
  <c r="W61" i="67" s="1"/>
  <c r="W65" i="67" s="1"/>
  <c r="T29" i="67"/>
  <c r="T19" i="67"/>
  <c r="U15" i="67"/>
  <c r="I61" i="67"/>
  <c r="S8" i="67"/>
  <c r="S9" i="67"/>
  <c r="H8" i="67"/>
  <c r="P62" i="66"/>
  <c r="T64" i="66"/>
  <c r="Q56" i="66"/>
  <c r="B61" i="66"/>
  <c r="B65" i="66" s="1"/>
  <c r="K61" i="66"/>
  <c r="K65" i="66" s="1"/>
  <c r="G61" i="66"/>
  <c r="G65" i="66" s="1"/>
  <c r="M61" i="66"/>
  <c r="M65" i="66" s="1"/>
  <c r="L61" i="66"/>
  <c r="L65" i="66" s="1"/>
  <c r="T48" i="66"/>
  <c r="N61" i="66"/>
  <c r="N65" i="66" s="1"/>
  <c r="D61" i="66"/>
  <c r="D65" i="66" s="1"/>
  <c r="U51" i="66"/>
  <c r="C61" i="66"/>
  <c r="C65" i="66" s="1"/>
  <c r="F61" i="66"/>
  <c r="F65" i="66" s="1"/>
  <c r="U42" i="66"/>
  <c r="T41" i="66"/>
  <c r="T40" i="66"/>
  <c r="R28" i="66"/>
  <c r="T38" i="66"/>
  <c r="V8" i="66"/>
  <c r="V61" i="66" s="1"/>
  <c r="V65" i="66" s="1"/>
  <c r="W8" i="66"/>
  <c r="W61" i="66" s="1"/>
  <c r="W65" i="66" s="1"/>
  <c r="I8" i="66"/>
  <c r="I61" i="66" s="1"/>
  <c r="R9" i="66"/>
  <c r="H61" i="66"/>
  <c r="R8" i="66"/>
  <c r="U11" i="66"/>
  <c r="E62" i="65"/>
  <c r="U62" i="65" s="1"/>
  <c r="U64" i="65"/>
  <c r="N61" i="65"/>
  <c r="N65" i="65" s="1"/>
  <c r="F61" i="65"/>
  <c r="F65" i="65" s="1"/>
  <c r="D43" i="65"/>
  <c r="M43" i="65"/>
  <c r="M61" i="65" s="1"/>
  <c r="M65" i="65" s="1"/>
  <c r="C61" i="65"/>
  <c r="C65" i="65" s="1"/>
  <c r="D61" i="65"/>
  <c r="D65" i="65" s="1"/>
  <c r="T52" i="65"/>
  <c r="B61" i="65"/>
  <c r="B65" i="65" s="1"/>
  <c r="K61" i="65"/>
  <c r="K65" i="65" s="1"/>
  <c r="U51" i="65"/>
  <c r="T50" i="65"/>
  <c r="J8" i="65"/>
  <c r="J61" i="65" s="1"/>
  <c r="I8" i="65"/>
  <c r="L8" i="65"/>
  <c r="L61" i="65" s="1"/>
  <c r="L65" i="65" s="1"/>
  <c r="U39" i="65"/>
  <c r="T38" i="65"/>
  <c r="Q28" i="65"/>
  <c r="H8" i="65"/>
  <c r="H61" i="65" s="1"/>
  <c r="H65" i="65" s="1"/>
  <c r="V8" i="65"/>
  <c r="V61" i="65" s="1"/>
  <c r="V65" i="65" s="1"/>
  <c r="T35" i="65"/>
  <c r="W8" i="65"/>
  <c r="W61" i="65" s="1"/>
  <c r="W65" i="65" s="1"/>
  <c r="G8" i="65"/>
  <c r="G61" i="65" s="1"/>
  <c r="G65" i="65" s="1"/>
  <c r="O8" i="65"/>
  <c r="O61" i="65" s="1"/>
  <c r="O65" i="65" s="1"/>
  <c r="T19" i="65"/>
  <c r="T18" i="65"/>
  <c r="I61" i="65"/>
  <c r="S8" i="65"/>
  <c r="Q62" i="64"/>
  <c r="M61" i="64"/>
  <c r="M65" i="64" s="1"/>
  <c r="R56" i="64"/>
  <c r="S56" i="64"/>
  <c r="F61" i="64"/>
  <c r="F65" i="64" s="1"/>
  <c r="N61" i="64"/>
  <c r="N65" i="64" s="1"/>
  <c r="O61" i="64"/>
  <c r="O65" i="64" s="1"/>
  <c r="U52" i="64"/>
  <c r="B61" i="64"/>
  <c r="B65" i="64" s="1"/>
  <c r="C61" i="64"/>
  <c r="C65" i="64" s="1"/>
  <c r="L61" i="64"/>
  <c r="L65" i="64" s="1"/>
  <c r="D61" i="64"/>
  <c r="D65" i="64" s="1"/>
  <c r="V61" i="64"/>
  <c r="V65" i="64" s="1"/>
  <c r="W61" i="64"/>
  <c r="W65" i="64" s="1"/>
  <c r="H61" i="64"/>
  <c r="H65" i="64" s="1"/>
  <c r="T41" i="64"/>
  <c r="U38" i="64"/>
  <c r="T39" i="64"/>
  <c r="U35" i="64"/>
  <c r="S28" i="64"/>
  <c r="U29" i="64"/>
  <c r="I8" i="64"/>
  <c r="I61" i="64" s="1"/>
  <c r="I65" i="64" s="1"/>
  <c r="T15" i="64"/>
  <c r="J8" i="64"/>
  <c r="J61" i="64" s="1"/>
  <c r="J65" i="64" s="1"/>
  <c r="K8" i="64"/>
  <c r="N65" i="63"/>
  <c r="T56" i="63"/>
  <c r="V61" i="63"/>
  <c r="V65" i="63" s="1"/>
  <c r="W61" i="63"/>
  <c r="W65" i="63" s="1"/>
  <c r="O61" i="63"/>
  <c r="O65" i="63" s="1"/>
  <c r="T50" i="63"/>
  <c r="H43" i="63"/>
  <c r="R43" i="63" s="1"/>
  <c r="G61" i="63"/>
  <c r="G65" i="63" s="1"/>
  <c r="T42" i="63"/>
  <c r="B8" i="63"/>
  <c r="B61" i="63" s="1"/>
  <c r="B65" i="63" s="1"/>
  <c r="K8" i="63"/>
  <c r="K61" i="63" s="1"/>
  <c r="K65" i="63" s="1"/>
  <c r="U39" i="63"/>
  <c r="T38" i="63"/>
  <c r="U29" i="63"/>
  <c r="C8" i="63"/>
  <c r="C61" i="63" s="1"/>
  <c r="C65" i="63" s="1"/>
  <c r="L8" i="63"/>
  <c r="L61" i="63" s="1"/>
  <c r="L65" i="63" s="1"/>
  <c r="D8" i="63"/>
  <c r="D61" i="63" s="1"/>
  <c r="D65" i="63" s="1"/>
  <c r="M8" i="63"/>
  <c r="M61" i="63" s="1"/>
  <c r="M65" i="63" s="1"/>
  <c r="T19" i="63"/>
  <c r="T18" i="63"/>
  <c r="R9" i="63"/>
  <c r="E9" i="63"/>
  <c r="I8" i="63"/>
  <c r="J8" i="63"/>
  <c r="J61" i="63" s="1"/>
  <c r="J65" i="63" s="1"/>
  <c r="T64" i="62"/>
  <c r="M65" i="62"/>
  <c r="E62" i="62"/>
  <c r="U62" i="62" s="1"/>
  <c r="C61" i="62"/>
  <c r="C65" i="62" s="1"/>
  <c r="L61" i="62"/>
  <c r="L65" i="62" s="1"/>
  <c r="H43" i="62"/>
  <c r="R43" i="62" s="1"/>
  <c r="V43" i="62"/>
  <c r="O43" i="62"/>
  <c r="O61" i="62" s="1"/>
  <c r="O65" i="62" s="1"/>
  <c r="T58" i="62"/>
  <c r="N43" i="62"/>
  <c r="G43" i="62"/>
  <c r="F43" i="62"/>
  <c r="D61" i="62"/>
  <c r="D65" i="62" s="1"/>
  <c r="T51" i="62"/>
  <c r="B61" i="62"/>
  <c r="B65" i="62" s="1"/>
  <c r="K61" i="62"/>
  <c r="K65" i="62" s="1"/>
  <c r="R44" i="62"/>
  <c r="T52" i="62"/>
  <c r="U48" i="62"/>
  <c r="V8" i="62"/>
  <c r="F8" i="62"/>
  <c r="N8" i="62"/>
  <c r="P28" i="62"/>
  <c r="H8" i="62"/>
  <c r="T35" i="62"/>
  <c r="W8" i="62"/>
  <c r="W61" i="62" s="1"/>
  <c r="W65" i="62" s="1"/>
  <c r="G8" i="62"/>
  <c r="I8" i="62"/>
  <c r="I61" i="62" s="1"/>
  <c r="I65" i="62" s="1"/>
  <c r="R9" i="62"/>
  <c r="S9" i="62"/>
  <c r="R8" i="62"/>
  <c r="W65" i="61"/>
  <c r="U60" i="61"/>
  <c r="T58" i="61"/>
  <c r="T49" i="61"/>
  <c r="C61" i="61"/>
  <c r="C65" i="61" s="1"/>
  <c r="L61" i="61"/>
  <c r="L65" i="61" s="1"/>
  <c r="D61" i="61"/>
  <c r="D65" i="61" s="1"/>
  <c r="M61" i="61"/>
  <c r="M65" i="61" s="1"/>
  <c r="U51" i="61"/>
  <c r="F61" i="61"/>
  <c r="F65" i="61" s="1"/>
  <c r="N61" i="61"/>
  <c r="N65" i="61" s="1"/>
  <c r="T50" i="61"/>
  <c r="T42" i="61"/>
  <c r="H8" i="61"/>
  <c r="T39" i="61"/>
  <c r="T35" i="61"/>
  <c r="G8" i="61"/>
  <c r="G61" i="61" s="1"/>
  <c r="G65" i="61" s="1"/>
  <c r="U18" i="61"/>
  <c r="R9" i="61"/>
  <c r="T19" i="61"/>
  <c r="I61" i="61"/>
  <c r="S8" i="61"/>
  <c r="H61" i="61"/>
  <c r="R8" i="61"/>
  <c r="Q9" i="61"/>
  <c r="U15" i="61"/>
  <c r="T11" i="61"/>
  <c r="T60" i="60"/>
  <c r="C43" i="60"/>
  <c r="C61" i="60" s="1"/>
  <c r="C65" i="60" s="1"/>
  <c r="L43" i="60"/>
  <c r="L61" i="60" s="1"/>
  <c r="L65" i="60" s="1"/>
  <c r="D61" i="60"/>
  <c r="D65" i="60" s="1"/>
  <c r="U49" i="60"/>
  <c r="U52" i="60"/>
  <c r="U48" i="60"/>
  <c r="I61" i="60"/>
  <c r="I65" i="60" s="1"/>
  <c r="V61" i="60"/>
  <c r="V65" i="60" s="1"/>
  <c r="Q44" i="60"/>
  <c r="J61" i="60"/>
  <c r="J65" i="60" s="1"/>
  <c r="R65" i="60" s="1"/>
  <c r="B61" i="60"/>
  <c r="B65" i="60" s="1"/>
  <c r="T40" i="60"/>
  <c r="F8" i="60"/>
  <c r="F61" i="60" s="1"/>
  <c r="F65" i="60" s="1"/>
  <c r="N8" i="60"/>
  <c r="N61" i="60" s="1"/>
  <c r="N65" i="60" s="1"/>
  <c r="T39" i="60"/>
  <c r="T38" i="60"/>
  <c r="U29" i="60"/>
  <c r="G8" i="60"/>
  <c r="G61" i="60" s="1"/>
  <c r="G65" i="60" s="1"/>
  <c r="O8" i="60"/>
  <c r="O61" i="60" s="1"/>
  <c r="O65" i="60" s="1"/>
  <c r="T15" i="60"/>
  <c r="R8" i="60"/>
  <c r="K61" i="60"/>
  <c r="S8" i="60"/>
  <c r="U11" i="60"/>
  <c r="T62" i="59"/>
  <c r="Q56" i="59"/>
  <c r="T60" i="59"/>
  <c r="P56" i="59"/>
  <c r="W61" i="59"/>
  <c r="W65" i="59" s="1"/>
  <c r="T58" i="59"/>
  <c r="F61" i="59"/>
  <c r="F65" i="59" s="1"/>
  <c r="N61" i="59"/>
  <c r="N65" i="59" s="1"/>
  <c r="B43" i="59"/>
  <c r="B61" i="59" s="1"/>
  <c r="B65" i="59" s="1"/>
  <c r="K43" i="59"/>
  <c r="K61" i="59" s="1"/>
  <c r="K65" i="59" s="1"/>
  <c r="G61" i="59"/>
  <c r="G65" i="59" s="1"/>
  <c r="O61" i="59"/>
  <c r="O65" i="59" s="1"/>
  <c r="T52" i="59"/>
  <c r="C61" i="59"/>
  <c r="C65" i="59" s="1"/>
  <c r="D61" i="59"/>
  <c r="D65" i="59" s="1"/>
  <c r="T48" i="59"/>
  <c r="L61" i="59"/>
  <c r="L65" i="59" s="1"/>
  <c r="T40" i="59"/>
  <c r="T42" i="59"/>
  <c r="U41" i="59"/>
  <c r="U39" i="59"/>
  <c r="T38" i="59"/>
  <c r="U35" i="59"/>
  <c r="V8" i="59"/>
  <c r="V61" i="59" s="1"/>
  <c r="V65" i="59" s="1"/>
  <c r="U18" i="59"/>
  <c r="I61" i="59"/>
  <c r="S8" i="59"/>
  <c r="T15" i="59"/>
  <c r="R9" i="59"/>
  <c r="H61" i="59"/>
  <c r="R8" i="59"/>
  <c r="T11" i="59"/>
  <c r="D65" i="58"/>
  <c r="T64" i="58"/>
  <c r="U58" i="58"/>
  <c r="T50" i="58"/>
  <c r="M61" i="58"/>
  <c r="M65" i="58" s="1"/>
  <c r="B61" i="58"/>
  <c r="B65" i="58" s="1"/>
  <c r="C61" i="58"/>
  <c r="C65" i="58" s="1"/>
  <c r="K61" i="58"/>
  <c r="K65" i="58" s="1"/>
  <c r="T52" i="58"/>
  <c r="L61" i="58"/>
  <c r="L65" i="58" s="1"/>
  <c r="J61" i="58"/>
  <c r="J65" i="58" s="1"/>
  <c r="V61" i="58"/>
  <c r="V65" i="58" s="1"/>
  <c r="T51" i="58"/>
  <c r="W61" i="58"/>
  <c r="W65" i="58" s="1"/>
  <c r="T42" i="58"/>
  <c r="U39" i="58"/>
  <c r="U38" i="58"/>
  <c r="S28" i="58"/>
  <c r="T35" i="58"/>
  <c r="H8" i="58"/>
  <c r="R8" i="58" s="1"/>
  <c r="I8" i="58"/>
  <c r="I61" i="58" s="1"/>
  <c r="I65" i="58" s="1"/>
  <c r="T29" i="58"/>
  <c r="U18" i="58"/>
  <c r="T15" i="58"/>
  <c r="T64" i="57"/>
  <c r="L61" i="57"/>
  <c r="L65" i="57" s="1"/>
  <c r="F43" i="57"/>
  <c r="F61" i="57" s="1"/>
  <c r="F65" i="57" s="1"/>
  <c r="N43" i="57"/>
  <c r="N61" i="57" s="1"/>
  <c r="N65" i="57" s="1"/>
  <c r="V43" i="57"/>
  <c r="V61" i="57" s="1"/>
  <c r="V65" i="57" s="1"/>
  <c r="O61" i="57"/>
  <c r="O65" i="57" s="1"/>
  <c r="B61" i="57"/>
  <c r="B65" i="57" s="1"/>
  <c r="M61" i="57"/>
  <c r="M65" i="57" s="1"/>
  <c r="G61" i="57"/>
  <c r="G65" i="57" s="1"/>
  <c r="J61" i="57"/>
  <c r="J65" i="57" s="1"/>
  <c r="K61" i="57"/>
  <c r="K65" i="57" s="1"/>
  <c r="P44" i="57"/>
  <c r="T49" i="57"/>
  <c r="W61" i="57"/>
  <c r="W65" i="57" s="1"/>
  <c r="T39" i="57"/>
  <c r="E28" i="57"/>
  <c r="U35" i="57"/>
  <c r="D8" i="57"/>
  <c r="D61" i="57" s="1"/>
  <c r="D65" i="57" s="1"/>
  <c r="U19" i="57"/>
  <c r="U15" i="57"/>
  <c r="H61" i="57"/>
  <c r="R8" i="57"/>
  <c r="I61" i="57"/>
  <c r="S8" i="57"/>
  <c r="T11" i="57"/>
  <c r="T64" i="56"/>
  <c r="T60" i="56"/>
  <c r="C61" i="56"/>
  <c r="C65" i="56" s="1"/>
  <c r="G61" i="56"/>
  <c r="G65" i="56" s="1"/>
  <c r="O61" i="56"/>
  <c r="O65" i="56" s="1"/>
  <c r="L61" i="56"/>
  <c r="L65" i="56" s="1"/>
  <c r="B61" i="56"/>
  <c r="B65" i="56" s="1"/>
  <c r="K61" i="56"/>
  <c r="K65" i="56" s="1"/>
  <c r="P44" i="56"/>
  <c r="U51" i="56"/>
  <c r="V61" i="56"/>
  <c r="V65" i="56" s="1"/>
  <c r="F61" i="56"/>
  <c r="F65" i="56" s="1"/>
  <c r="N61" i="56"/>
  <c r="N65" i="56" s="1"/>
  <c r="U50" i="56"/>
  <c r="W61" i="56"/>
  <c r="W65" i="56" s="1"/>
  <c r="U40" i="56"/>
  <c r="T39" i="56"/>
  <c r="T38" i="56"/>
  <c r="I8" i="56"/>
  <c r="S8" i="56" s="1"/>
  <c r="T29" i="56"/>
  <c r="J8" i="56"/>
  <c r="J61" i="56" s="1"/>
  <c r="J65" i="56" s="1"/>
  <c r="U19" i="56"/>
  <c r="T18" i="56"/>
  <c r="R9" i="56"/>
  <c r="T15" i="56"/>
  <c r="H61" i="56"/>
  <c r="U11" i="56"/>
  <c r="Q62" i="55"/>
  <c r="Q56" i="55"/>
  <c r="T52" i="55"/>
  <c r="T51" i="55"/>
  <c r="G61" i="55"/>
  <c r="G65" i="55" s="1"/>
  <c r="I61" i="55"/>
  <c r="I65" i="55" s="1"/>
  <c r="O61" i="55"/>
  <c r="O65" i="55" s="1"/>
  <c r="J61" i="55"/>
  <c r="J65" i="55" s="1"/>
  <c r="T42" i="55"/>
  <c r="T41" i="55"/>
  <c r="S28" i="55"/>
  <c r="U38" i="55"/>
  <c r="C8" i="55"/>
  <c r="C61" i="55" s="1"/>
  <c r="C65" i="55" s="1"/>
  <c r="L8" i="55"/>
  <c r="L61" i="55" s="1"/>
  <c r="L65" i="55" s="1"/>
  <c r="T35" i="55"/>
  <c r="K8" i="55"/>
  <c r="H61" i="55"/>
  <c r="R8" i="55"/>
  <c r="T15" i="55"/>
  <c r="E9" i="55"/>
  <c r="E62" i="54"/>
  <c r="U62" i="54" s="1"/>
  <c r="T64" i="54"/>
  <c r="W43" i="54"/>
  <c r="U58" i="54"/>
  <c r="T51" i="54"/>
  <c r="M61" i="54"/>
  <c r="M65" i="54" s="1"/>
  <c r="F61" i="54"/>
  <c r="F65" i="54" s="1"/>
  <c r="N61" i="54"/>
  <c r="N65" i="54" s="1"/>
  <c r="J61" i="54"/>
  <c r="J65" i="54" s="1"/>
  <c r="U52" i="54"/>
  <c r="C61" i="54"/>
  <c r="C65" i="54" s="1"/>
  <c r="L61" i="54"/>
  <c r="L65" i="54" s="1"/>
  <c r="T41" i="54"/>
  <c r="T40" i="54"/>
  <c r="T38" i="54"/>
  <c r="T39" i="54"/>
  <c r="U35" i="54"/>
  <c r="H8" i="54"/>
  <c r="H61" i="54" s="1"/>
  <c r="W8" i="54"/>
  <c r="P28" i="54"/>
  <c r="V8" i="54"/>
  <c r="V61" i="54" s="1"/>
  <c r="V65" i="54" s="1"/>
  <c r="D8" i="54"/>
  <c r="D61" i="54" s="1"/>
  <c r="D65" i="54" s="1"/>
  <c r="U18" i="54"/>
  <c r="T19" i="54"/>
  <c r="R9" i="54"/>
  <c r="I61" i="54"/>
  <c r="S8" i="54"/>
  <c r="T11" i="54"/>
  <c r="U64" i="53"/>
  <c r="T60" i="53"/>
  <c r="N61" i="53"/>
  <c r="N65" i="53" s="1"/>
  <c r="T58" i="53"/>
  <c r="Q44" i="53"/>
  <c r="D61" i="53"/>
  <c r="D65" i="53" s="1"/>
  <c r="M61" i="53"/>
  <c r="M65" i="53" s="1"/>
  <c r="C61" i="53"/>
  <c r="C65" i="53" s="1"/>
  <c r="O61" i="53"/>
  <c r="O65" i="53" s="1"/>
  <c r="U50" i="53"/>
  <c r="G61" i="53"/>
  <c r="G65" i="53" s="1"/>
  <c r="K61" i="53"/>
  <c r="K65" i="53" s="1"/>
  <c r="L61" i="53"/>
  <c r="L65" i="53" s="1"/>
  <c r="J61" i="53"/>
  <c r="J65" i="53" s="1"/>
  <c r="T48" i="53"/>
  <c r="W61" i="53"/>
  <c r="W65" i="53" s="1"/>
  <c r="I8" i="53"/>
  <c r="U40" i="53"/>
  <c r="U39" i="53"/>
  <c r="H8" i="53"/>
  <c r="R8" i="53" s="1"/>
  <c r="V8" i="53"/>
  <c r="V61" i="53" s="1"/>
  <c r="V65" i="53" s="1"/>
  <c r="T35" i="53"/>
  <c r="U19" i="53"/>
  <c r="U18" i="53"/>
  <c r="T15" i="53"/>
  <c r="I61" i="53"/>
  <c r="S8" i="53"/>
  <c r="U11" i="53"/>
  <c r="E62" i="52"/>
  <c r="U62" i="52" s="1"/>
  <c r="T58" i="52"/>
  <c r="U51" i="52"/>
  <c r="T50" i="52"/>
  <c r="I61" i="52"/>
  <c r="I65" i="52" s="1"/>
  <c r="F61" i="52"/>
  <c r="F65" i="52" s="1"/>
  <c r="T52" i="52"/>
  <c r="T42" i="52"/>
  <c r="T41" i="52"/>
  <c r="T40" i="52"/>
  <c r="D8" i="52"/>
  <c r="D61" i="52" s="1"/>
  <c r="D65" i="52" s="1"/>
  <c r="M8" i="52"/>
  <c r="M61" i="52" s="1"/>
  <c r="M65" i="52" s="1"/>
  <c r="K61" i="52"/>
  <c r="S8" i="52"/>
  <c r="G8" i="52"/>
  <c r="G61" i="52" s="1"/>
  <c r="G65" i="52" s="1"/>
  <c r="O8" i="52"/>
  <c r="O61" i="52" s="1"/>
  <c r="O65" i="52" s="1"/>
  <c r="U29" i="52"/>
  <c r="N8" i="52"/>
  <c r="N61" i="52" s="1"/>
  <c r="N65" i="52" s="1"/>
  <c r="J8" i="52"/>
  <c r="J61" i="52" s="1"/>
  <c r="J65" i="52" s="1"/>
  <c r="H61" i="52"/>
  <c r="U15" i="52"/>
  <c r="P9" i="52"/>
  <c r="T64" i="51"/>
  <c r="T60" i="51"/>
  <c r="H43" i="51"/>
  <c r="R43" i="51" s="1"/>
  <c r="H61" i="51"/>
  <c r="H65" i="51" s="1"/>
  <c r="T48" i="51"/>
  <c r="I61" i="51"/>
  <c r="I65" i="51" s="1"/>
  <c r="U52" i="51"/>
  <c r="B61" i="51"/>
  <c r="B65" i="51" s="1"/>
  <c r="K61" i="51"/>
  <c r="K65" i="51" s="1"/>
  <c r="E44" i="51"/>
  <c r="U51" i="51"/>
  <c r="G8" i="51"/>
  <c r="G61" i="51" s="1"/>
  <c r="G65" i="51" s="1"/>
  <c r="O8" i="51"/>
  <c r="O61" i="51" s="1"/>
  <c r="O65" i="51" s="1"/>
  <c r="Q28" i="51"/>
  <c r="V8" i="51"/>
  <c r="V61" i="51" s="1"/>
  <c r="V65" i="51" s="1"/>
  <c r="U41" i="51"/>
  <c r="T40" i="51"/>
  <c r="D8" i="51"/>
  <c r="D61" i="51" s="1"/>
  <c r="D65" i="51" s="1"/>
  <c r="M8" i="51"/>
  <c r="M61" i="51" s="1"/>
  <c r="M65" i="51" s="1"/>
  <c r="U38" i="51"/>
  <c r="T39" i="51"/>
  <c r="F8" i="51"/>
  <c r="F61" i="51" s="1"/>
  <c r="F65" i="51" s="1"/>
  <c r="N8" i="51"/>
  <c r="N61" i="51" s="1"/>
  <c r="N65" i="51" s="1"/>
  <c r="W8" i="51"/>
  <c r="W61" i="51" s="1"/>
  <c r="W65" i="51" s="1"/>
  <c r="J61" i="51"/>
  <c r="R8" i="51"/>
  <c r="T18" i="51"/>
  <c r="S8" i="51"/>
  <c r="T11" i="51"/>
  <c r="T62" i="50"/>
  <c r="M65" i="50"/>
  <c r="U64" i="50"/>
  <c r="Q56" i="50"/>
  <c r="D61" i="50"/>
  <c r="D65" i="50" s="1"/>
  <c r="V43" i="50"/>
  <c r="G61" i="50"/>
  <c r="G65" i="50" s="1"/>
  <c r="V61" i="50"/>
  <c r="V65" i="50" s="1"/>
  <c r="T52" i="50"/>
  <c r="F61" i="50"/>
  <c r="F65" i="50" s="1"/>
  <c r="N61" i="50"/>
  <c r="N65" i="50" s="1"/>
  <c r="T42" i="50"/>
  <c r="U39" i="50"/>
  <c r="B8" i="50"/>
  <c r="B61" i="50" s="1"/>
  <c r="B65" i="50" s="1"/>
  <c r="K8" i="50"/>
  <c r="K61" i="50" s="1"/>
  <c r="K65" i="50" s="1"/>
  <c r="W8" i="50"/>
  <c r="W61" i="50" s="1"/>
  <c r="W65" i="50" s="1"/>
  <c r="T35" i="50"/>
  <c r="T29" i="50"/>
  <c r="C8" i="50"/>
  <c r="C61" i="50" s="1"/>
  <c r="C65" i="50" s="1"/>
  <c r="L8" i="50"/>
  <c r="L61" i="50" s="1"/>
  <c r="L65" i="50" s="1"/>
  <c r="I61" i="50"/>
  <c r="H61" i="50"/>
  <c r="R8" i="50"/>
  <c r="R9" i="50"/>
  <c r="T64" i="49"/>
  <c r="U58" i="49"/>
  <c r="D61" i="49"/>
  <c r="D65" i="49" s="1"/>
  <c r="O61" i="49"/>
  <c r="O65" i="49" s="1"/>
  <c r="C61" i="49"/>
  <c r="C65" i="49" s="1"/>
  <c r="T51" i="49"/>
  <c r="I61" i="49"/>
  <c r="I65" i="49" s="1"/>
  <c r="L61" i="49"/>
  <c r="L65" i="49" s="1"/>
  <c r="T49" i="49"/>
  <c r="K61" i="49"/>
  <c r="K65" i="49" s="1"/>
  <c r="W61" i="49"/>
  <c r="W65" i="49" s="1"/>
  <c r="U40" i="49"/>
  <c r="T42" i="49"/>
  <c r="T41" i="49"/>
  <c r="E28" i="49"/>
  <c r="F8" i="49"/>
  <c r="F61" i="49" s="1"/>
  <c r="F65" i="49" s="1"/>
  <c r="N8" i="49"/>
  <c r="N61" i="49" s="1"/>
  <c r="N65" i="49" s="1"/>
  <c r="Q9" i="49"/>
  <c r="T18" i="49"/>
  <c r="U15" i="49"/>
  <c r="S8" i="49"/>
  <c r="H61" i="49"/>
  <c r="R8" i="49"/>
  <c r="T11" i="49"/>
  <c r="S56" i="48"/>
  <c r="E56" i="48"/>
  <c r="U56" i="48" s="1"/>
  <c r="C61" i="48"/>
  <c r="C65" i="48" s="1"/>
  <c r="D61" i="48"/>
  <c r="D65" i="48" s="1"/>
  <c r="U48" i="48"/>
  <c r="U50" i="48"/>
  <c r="G61" i="48"/>
  <c r="G65" i="48" s="1"/>
  <c r="O61" i="48"/>
  <c r="O65" i="48" s="1"/>
  <c r="L61" i="48"/>
  <c r="L65" i="48" s="1"/>
  <c r="T49" i="48"/>
  <c r="I61" i="48"/>
  <c r="I65" i="48" s="1"/>
  <c r="M61" i="48"/>
  <c r="M65" i="48" s="1"/>
  <c r="J61" i="48"/>
  <c r="J65" i="48" s="1"/>
  <c r="U40" i="48"/>
  <c r="U41" i="48"/>
  <c r="T39" i="48"/>
  <c r="T38" i="48"/>
  <c r="F8" i="48"/>
  <c r="F61" i="48" s="1"/>
  <c r="F65" i="48" s="1"/>
  <c r="N8" i="48"/>
  <c r="N61" i="48" s="1"/>
  <c r="N65" i="48" s="1"/>
  <c r="B8" i="48"/>
  <c r="B61" i="48" s="1"/>
  <c r="B65" i="48" s="1"/>
  <c r="K8" i="48"/>
  <c r="K61" i="48" s="1"/>
  <c r="K65" i="48" s="1"/>
  <c r="U19" i="48"/>
  <c r="T18" i="48"/>
  <c r="H61" i="48"/>
  <c r="R8" i="48"/>
  <c r="T15" i="48"/>
  <c r="U11" i="48"/>
  <c r="U60" i="47"/>
  <c r="Q56" i="47"/>
  <c r="T58" i="47"/>
  <c r="L61" i="47"/>
  <c r="L65" i="47" s="1"/>
  <c r="U48" i="47"/>
  <c r="T51" i="47"/>
  <c r="F61" i="47"/>
  <c r="F65" i="47" s="1"/>
  <c r="N61" i="47"/>
  <c r="N65" i="47" s="1"/>
  <c r="T42" i="47"/>
  <c r="T41" i="47"/>
  <c r="U38" i="47"/>
  <c r="U35" i="47"/>
  <c r="R28" i="47"/>
  <c r="J8" i="47"/>
  <c r="J61" i="47" s="1"/>
  <c r="J65" i="47" s="1"/>
  <c r="W8" i="47"/>
  <c r="W61" i="47" s="1"/>
  <c r="W65" i="47" s="1"/>
  <c r="U29" i="47"/>
  <c r="B8" i="47"/>
  <c r="B61" i="47" s="1"/>
  <c r="B65" i="47" s="1"/>
  <c r="K8" i="47"/>
  <c r="S8" i="47" s="1"/>
  <c r="H61" i="47"/>
  <c r="U64" i="46"/>
  <c r="B61" i="46"/>
  <c r="B65" i="46" s="1"/>
  <c r="U58" i="46"/>
  <c r="W43" i="46"/>
  <c r="G61" i="46"/>
  <c r="G65" i="46" s="1"/>
  <c r="O61" i="46"/>
  <c r="O65" i="46" s="1"/>
  <c r="C61" i="46"/>
  <c r="C65" i="46" s="1"/>
  <c r="D61" i="46"/>
  <c r="D65" i="46" s="1"/>
  <c r="M61" i="46"/>
  <c r="M65" i="46" s="1"/>
  <c r="T51" i="46"/>
  <c r="L61" i="46"/>
  <c r="L65" i="46" s="1"/>
  <c r="T50" i="46"/>
  <c r="W61" i="46"/>
  <c r="W65" i="46" s="1"/>
  <c r="T48" i="46"/>
  <c r="U40" i="46"/>
  <c r="P28" i="46"/>
  <c r="U42" i="46"/>
  <c r="V8" i="46"/>
  <c r="V61" i="46" s="1"/>
  <c r="V65" i="46" s="1"/>
  <c r="T41" i="46"/>
  <c r="T39" i="46"/>
  <c r="U35" i="46"/>
  <c r="T19" i="46"/>
  <c r="H61" i="46"/>
  <c r="R8" i="46"/>
  <c r="R9" i="46"/>
  <c r="I61" i="46"/>
  <c r="S8" i="46"/>
  <c r="T11" i="46"/>
  <c r="U64" i="45"/>
  <c r="T60" i="45"/>
  <c r="E56" i="45"/>
  <c r="T56" i="45" s="1"/>
  <c r="J43" i="45"/>
  <c r="Q44" i="45"/>
  <c r="F61" i="45"/>
  <c r="F65" i="45" s="1"/>
  <c r="N61" i="45"/>
  <c r="N65" i="45" s="1"/>
  <c r="C61" i="45"/>
  <c r="C65" i="45" s="1"/>
  <c r="L61" i="45"/>
  <c r="L65" i="45" s="1"/>
  <c r="U49" i="45"/>
  <c r="G61" i="45"/>
  <c r="G65" i="45" s="1"/>
  <c r="O61" i="45"/>
  <c r="O65" i="45" s="1"/>
  <c r="I8" i="45"/>
  <c r="W8" i="45"/>
  <c r="W61" i="45" s="1"/>
  <c r="W65" i="45" s="1"/>
  <c r="T35" i="45"/>
  <c r="B8" i="45"/>
  <c r="B61" i="45" s="1"/>
  <c r="B65" i="45" s="1"/>
  <c r="K8" i="45"/>
  <c r="K61" i="45" s="1"/>
  <c r="K65" i="45" s="1"/>
  <c r="V8" i="45"/>
  <c r="V61" i="45" s="1"/>
  <c r="V65" i="45" s="1"/>
  <c r="J8" i="45"/>
  <c r="T29" i="45"/>
  <c r="U18" i="45"/>
  <c r="I61" i="45"/>
  <c r="T15" i="45"/>
  <c r="U11" i="45"/>
  <c r="Q62" i="44"/>
  <c r="U60" i="44"/>
  <c r="T58" i="44"/>
  <c r="T50" i="44"/>
  <c r="H61" i="44"/>
  <c r="H65" i="44" s="1"/>
  <c r="I61" i="44"/>
  <c r="I65" i="44" s="1"/>
  <c r="B61" i="44"/>
  <c r="B65" i="44" s="1"/>
  <c r="T51" i="44"/>
  <c r="T41" i="44"/>
  <c r="T40" i="44"/>
  <c r="T35" i="44"/>
  <c r="U29" i="44"/>
  <c r="C8" i="44"/>
  <c r="C61" i="44" s="1"/>
  <c r="C65" i="44" s="1"/>
  <c r="L8" i="44"/>
  <c r="L61" i="44" s="1"/>
  <c r="L65" i="44" s="1"/>
  <c r="T19" i="44"/>
  <c r="P9" i="44"/>
  <c r="J61" i="44"/>
  <c r="R8" i="44"/>
  <c r="S9" i="44"/>
  <c r="T11" i="44"/>
  <c r="T64" i="43"/>
  <c r="T60" i="43"/>
  <c r="T50" i="43"/>
  <c r="T49" i="43"/>
  <c r="U52" i="43"/>
  <c r="U51" i="43"/>
  <c r="I61" i="43"/>
  <c r="I65" i="43" s="1"/>
  <c r="W61" i="43"/>
  <c r="W65" i="43" s="1"/>
  <c r="J61" i="43"/>
  <c r="R28" i="43"/>
  <c r="U42" i="43"/>
  <c r="U41" i="43"/>
  <c r="T19" i="43"/>
  <c r="T18" i="43"/>
  <c r="T11" i="43"/>
  <c r="T62" i="42"/>
  <c r="T60" i="42"/>
  <c r="W43" i="42"/>
  <c r="W61" i="42" s="1"/>
  <c r="W65" i="42" s="1"/>
  <c r="D61" i="42"/>
  <c r="D65" i="42" s="1"/>
  <c r="M61" i="42"/>
  <c r="M65" i="42" s="1"/>
  <c r="U49" i="42"/>
  <c r="T52" i="42"/>
  <c r="V61" i="42"/>
  <c r="V65" i="42" s="1"/>
  <c r="G61" i="42"/>
  <c r="G65" i="42" s="1"/>
  <c r="O61" i="42"/>
  <c r="O65" i="42" s="1"/>
  <c r="U48" i="42"/>
  <c r="I61" i="42"/>
  <c r="I65" i="42" s="1"/>
  <c r="T42" i="42"/>
  <c r="U38" i="42"/>
  <c r="L8" i="42"/>
  <c r="L61" i="42" s="1"/>
  <c r="L65" i="42" s="1"/>
  <c r="U39" i="42"/>
  <c r="T35" i="42"/>
  <c r="T29" i="42"/>
  <c r="U18" i="42"/>
  <c r="T15" i="42"/>
  <c r="J61" i="42"/>
  <c r="R8" i="42"/>
  <c r="T64" i="41"/>
  <c r="U58" i="41"/>
  <c r="N61" i="41"/>
  <c r="N65" i="41" s="1"/>
  <c r="O61" i="41"/>
  <c r="O65" i="41" s="1"/>
  <c r="T51" i="41"/>
  <c r="T50" i="41"/>
  <c r="D61" i="41"/>
  <c r="D65" i="41" s="1"/>
  <c r="T49" i="41"/>
  <c r="F61" i="41"/>
  <c r="F65" i="41" s="1"/>
  <c r="L61" i="41"/>
  <c r="L65" i="41" s="1"/>
  <c r="G61" i="41"/>
  <c r="G65" i="41" s="1"/>
  <c r="M61" i="41"/>
  <c r="M65" i="41" s="1"/>
  <c r="T42" i="41"/>
  <c r="T39" i="41"/>
  <c r="E28" i="41"/>
  <c r="U35" i="41"/>
  <c r="T18" i="41"/>
  <c r="T19" i="41"/>
  <c r="J61" i="41"/>
  <c r="R8" i="41"/>
  <c r="T11" i="41"/>
  <c r="T64" i="40"/>
  <c r="C43" i="40"/>
  <c r="L43" i="40"/>
  <c r="L61" i="40" s="1"/>
  <c r="L65" i="40" s="1"/>
  <c r="P44" i="40"/>
  <c r="N61" i="40"/>
  <c r="N65" i="40" s="1"/>
  <c r="U51" i="40"/>
  <c r="B61" i="40"/>
  <c r="B65" i="40" s="1"/>
  <c r="T49" i="40"/>
  <c r="F61" i="40"/>
  <c r="F65" i="40" s="1"/>
  <c r="U40" i="40"/>
  <c r="D8" i="40"/>
  <c r="D61" i="40" s="1"/>
  <c r="D65" i="40" s="1"/>
  <c r="M8" i="40"/>
  <c r="M61" i="40" s="1"/>
  <c r="M65" i="40" s="1"/>
  <c r="U41" i="40"/>
  <c r="W8" i="40"/>
  <c r="W61" i="40" s="1"/>
  <c r="W65" i="40" s="1"/>
  <c r="T39" i="40"/>
  <c r="T29" i="40"/>
  <c r="T18" i="40"/>
  <c r="T15" i="40"/>
  <c r="J61" i="40"/>
  <c r="R8" i="40"/>
  <c r="S9" i="40"/>
  <c r="U11" i="40"/>
  <c r="P62" i="39"/>
  <c r="Q62" i="39"/>
  <c r="U60" i="39"/>
  <c r="Q56" i="39"/>
  <c r="T58" i="39"/>
  <c r="B61" i="39"/>
  <c r="B65" i="39" s="1"/>
  <c r="L61" i="39"/>
  <c r="L65" i="39" s="1"/>
  <c r="M61" i="39"/>
  <c r="M65" i="39" s="1"/>
  <c r="T52" i="39"/>
  <c r="D61" i="39"/>
  <c r="D65" i="39" s="1"/>
  <c r="W61" i="39"/>
  <c r="W65" i="39" s="1"/>
  <c r="T42" i="39"/>
  <c r="U38" i="39"/>
  <c r="T35" i="39"/>
  <c r="F8" i="39"/>
  <c r="F61" i="39" s="1"/>
  <c r="F65" i="39" s="1"/>
  <c r="N8" i="39"/>
  <c r="N61" i="39" s="1"/>
  <c r="N65" i="39" s="1"/>
  <c r="U29" i="39"/>
  <c r="J61" i="39"/>
  <c r="R8" i="39"/>
  <c r="U58" i="38"/>
  <c r="G43" i="38"/>
  <c r="O43" i="38"/>
  <c r="O61" i="38" s="1"/>
  <c r="O65" i="38" s="1"/>
  <c r="W43" i="38"/>
  <c r="W61" i="38" s="1"/>
  <c r="W65" i="38" s="1"/>
  <c r="U50" i="38"/>
  <c r="V61" i="38"/>
  <c r="V65" i="38" s="1"/>
  <c r="G61" i="38"/>
  <c r="G65" i="38" s="1"/>
  <c r="U52" i="38"/>
  <c r="T51" i="38"/>
  <c r="U42" i="38"/>
  <c r="I8" i="38"/>
  <c r="I61" i="38" s="1"/>
  <c r="I65" i="38" s="1"/>
  <c r="B8" i="38"/>
  <c r="B61" i="38" s="1"/>
  <c r="B65" i="38" s="1"/>
  <c r="T39" i="38"/>
  <c r="P28" i="38"/>
  <c r="T38" i="38"/>
  <c r="U35" i="38"/>
  <c r="T18" i="38"/>
  <c r="U19" i="38"/>
  <c r="J61" i="38"/>
  <c r="R8" i="38"/>
  <c r="T11" i="38"/>
  <c r="T60" i="37"/>
  <c r="E56" i="37"/>
  <c r="T56" i="37" s="1"/>
  <c r="T58" i="37"/>
  <c r="L61" i="37"/>
  <c r="L65" i="37" s="1"/>
  <c r="T48" i="37"/>
  <c r="U50" i="37"/>
  <c r="U49" i="37"/>
  <c r="B61" i="37"/>
  <c r="B65" i="37" s="1"/>
  <c r="H8" i="37"/>
  <c r="H61" i="37" s="1"/>
  <c r="G8" i="37"/>
  <c r="G61" i="37" s="1"/>
  <c r="G65" i="37" s="1"/>
  <c r="O8" i="37"/>
  <c r="O61" i="37" s="1"/>
  <c r="O65" i="37" s="1"/>
  <c r="T35" i="37"/>
  <c r="T29" i="37"/>
  <c r="U19" i="37"/>
  <c r="U15" i="37"/>
  <c r="R8" i="37"/>
  <c r="U11" i="37"/>
  <c r="U60" i="36"/>
  <c r="T58" i="36"/>
  <c r="D61" i="36"/>
  <c r="D65" i="36" s="1"/>
  <c r="M61" i="36"/>
  <c r="M65" i="36" s="1"/>
  <c r="F61" i="36"/>
  <c r="F65" i="36" s="1"/>
  <c r="O61" i="36"/>
  <c r="O65" i="36" s="1"/>
  <c r="T52" i="36"/>
  <c r="I61" i="36"/>
  <c r="I65" i="36" s="1"/>
  <c r="H61" i="36"/>
  <c r="H65" i="36" s="1"/>
  <c r="T50" i="36"/>
  <c r="T42" i="36"/>
  <c r="T40" i="36"/>
  <c r="T35" i="36"/>
  <c r="U29" i="36"/>
  <c r="T19" i="36"/>
  <c r="J61" i="36"/>
  <c r="R8" i="36"/>
  <c r="P9" i="36"/>
  <c r="U15" i="36"/>
  <c r="T11" i="36"/>
  <c r="T64" i="35"/>
  <c r="T62" i="35"/>
  <c r="T60" i="35"/>
  <c r="U49" i="35"/>
  <c r="W61" i="35"/>
  <c r="W65" i="35" s="1"/>
  <c r="L61" i="35"/>
  <c r="L65" i="35" s="1"/>
  <c r="I61" i="35"/>
  <c r="I65" i="35" s="1"/>
  <c r="U52" i="35"/>
  <c r="E44" i="35"/>
  <c r="U44" i="35" s="1"/>
  <c r="U51" i="35"/>
  <c r="T50" i="35"/>
  <c r="H61" i="35"/>
  <c r="J61" i="35"/>
  <c r="J65" i="35" s="1"/>
  <c r="U41" i="35"/>
  <c r="T40" i="35"/>
  <c r="U42" i="35"/>
  <c r="T38" i="35"/>
  <c r="T19" i="35"/>
  <c r="T18" i="35"/>
  <c r="T11" i="35"/>
  <c r="T62" i="34"/>
  <c r="P62" i="34"/>
  <c r="U64" i="34"/>
  <c r="D61" i="34"/>
  <c r="D65" i="34" s="1"/>
  <c r="T60" i="34"/>
  <c r="M61" i="34"/>
  <c r="M65" i="34" s="1"/>
  <c r="B61" i="34"/>
  <c r="B65" i="34" s="1"/>
  <c r="Q56" i="34"/>
  <c r="T58" i="34"/>
  <c r="V61" i="34"/>
  <c r="V65" i="34" s="1"/>
  <c r="W61" i="34"/>
  <c r="W65" i="34" s="1"/>
  <c r="N61" i="34"/>
  <c r="N65" i="34" s="1"/>
  <c r="U49" i="34"/>
  <c r="T52" i="34"/>
  <c r="H61" i="34"/>
  <c r="U48" i="34"/>
  <c r="T42" i="34"/>
  <c r="F8" i="34"/>
  <c r="F61" i="34" s="1"/>
  <c r="F65" i="34" s="1"/>
  <c r="U39" i="34"/>
  <c r="I8" i="34"/>
  <c r="T35" i="34"/>
  <c r="U18" i="34"/>
  <c r="I61" i="34"/>
  <c r="S8" i="34"/>
  <c r="E62" i="33"/>
  <c r="T62" i="33" s="1"/>
  <c r="T64" i="33"/>
  <c r="U58" i="33"/>
  <c r="T52" i="33"/>
  <c r="L61" i="33"/>
  <c r="L65" i="33" s="1"/>
  <c r="T51" i="33"/>
  <c r="D61" i="33"/>
  <c r="D65" i="33" s="1"/>
  <c r="M61" i="33"/>
  <c r="M65" i="33" s="1"/>
  <c r="G61" i="33"/>
  <c r="G65" i="33" s="1"/>
  <c r="O61" i="33"/>
  <c r="O65" i="33" s="1"/>
  <c r="T50" i="33"/>
  <c r="T49" i="33"/>
  <c r="B61" i="33"/>
  <c r="B65" i="33" s="1"/>
  <c r="T42" i="33"/>
  <c r="T41" i="33"/>
  <c r="V8" i="33"/>
  <c r="V61" i="33" s="1"/>
  <c r="V65" i="33" s="1"/>
  <c r="T39" i="33"/>
  <c r="U35" i="33"/>
  <c r="T18" i="33"/>
  <c r="J61" i="33"/>
  <c r="R8" i="33"/>
  <c r="U15" i="33"/>
  <c r="Q9" i="33"/>
  <c r="T11" i="33"/>
  <c r="Q62" i="32"/>
  <c r="T64" i="32"/>
  <c r="T60" i="32"/>
  <c r="S56" i="32"/>
  <c r="I61" i="32"/>
  <c r="I65" i="32" s="1"/>
  <c r="O61" i="32"/>
  <c r="O65" i="32" s="1"/>
  <c r="P44" i="32"/>
  <c r="B61" i="32"/>
  <c r="B65" i="32" s="1"/>
  <c r="D61" i="32"/>
  <c r="D65" i="32" s="1"/>
  <c r="M61" i="32"/>
  <c r="M65" i="32" s="1"/>
  <c r="F61" i="32"/>
  <c r="F65" i="32" s="1"/>
  <c r="U50" i="32"/>
  <c r="G61" i="32"/>
  <c r="G65" i="32" s="1"/>
  <c r="H61" i="32"/>
  <c r="H65" i="32" s="1"/>
  <c r="T49" i="32"/>
  <c r="N61" i="32"/>
  <c r="N65" i="32" s="1"/>
  <c r="U40" i="32"/>
  <c r="U41" i="32"/>
  <c r="T38" i="32"/>
  <c r="W8" i="32"/>
  <c r="W61" i="32" s="1"/>
  <c r="W65" i="32" s="1"/>
  <c r="T29" i="32"/>
  <c r="T18" i="32"/>
  <c r="U19" i="32"/>
  <c r="J61" i="32"/>
  <c r="R8" i="32"/>
  <c r="U11" i="32"/>
  <c r="U60" i="31"/>
  <c r="T58" i="31"/>
  <c r="B61" i="31"/>
  <c r="B65" i="31" s="1"/>
  <c r="L61" i="31"/>
  <c r="L65" i="31" s="1"/>
  <c r="T52" i="31"/>
  <c r="N61" i="31"/>
  <c r="N65" i="31" s="1"/>
  <c r="U48" i="31"/>
  <c r="T51" i="31"/>
  <c r="F61" i="31"/>
  <c r="F65" i="31" s="1"/>
  <c r="O61" i="31"/>
  <c r="O65" i="31" s="1"/>
  <c r="G61" i="31"/>
  <c r="G65" i="31" s="1"/>
  <c r="H61" i="31"/>
  <c r="H65" i="31" s="1"/>
  <c r="W61" i="31"/>
  <c r="W65" i="31" s="1"/>
  <c r="T41" i="31"/>
  <c r="T42" i="31"/>
  <c r="U38" i="31"/>
  <c r="J61" i="31"/>
  <c r="R8" i="31"/>
  <c r="T15" i="31"/>
  <c r="U58" i="30"/>
  <c r="T51" i="30"/>
  <c r="T50" i="30"/>
  <c r="T49" i="30"/>
  <c r="H61" i="30"/>
  <c r="H65" i="30" s="1"/>
  <c r="U52" i="30"/>
  <c r="I61" i="30"/>
  <c r="I65" i="30" s="1"/>
  <c r="U42" i="30"/>
  <c r="T41" i="30"/>
  <c r="T40" i="30"/>
  <c r="T39" i="30"/>
  <c r="W8" i="30"/>
  <c r="W61" i="30" s="1"/>
  <c r="W65" i="30" s="1"/>
  <c r="G8" i="30"/>
  <c r="G61" i="30" s="1"/>
  <c r="G65" i="30" s="1"/>
  <c r="U35" i="30"/>
  <c r="T19" i="30"/>
  <c r="J61" i="30"/>
  <c r="R8" i="30"/>
  <c r="Q62" i="29"/>
  <c r="U64" i="29"/>
  <c r="T58" i="29"/>
  <c r="M61" i="29"/>
  <c r="M65" i="29" s="1"/>
  <c r="B61" i="29"/>
  <c r="B65" i="29" s="1"/>
  <c r="T48" i="29"/>
  <c r="Q44" i="29"/>
  <c r="G61" i="29"/>
  <c r="G65" i="29" s="1"/>
  <c r="O61" i="29"/>
  <c r="O65" i="29" s="1"/>
  <c r="T38" i="29"/>
  <c r="U39" i="29"/>
  <c r="T35" i="29"/>
  <c r="F8" i="29"/>
  <c r="F61" i="29" s="1"/>
  <c r="F65" i="29" s="1"/>
  <c r="N8" i="29"/>
  <c r="N61" i="29" s="1"/>
  <c r="N65" i="29" s="1"/>
  <c r="U19" i="29"/>
  <c r="U18" i="29"/>
  <c r="J61" i="29"/>
  <c r="R8" i="29"/>
  <c r="E62" i="28"/>
  <c r="U62" i="28" s="1"/>
  <c r="T58" i="28"/>
  <c r="G61" i="28"/>
  <c r="G65" i="28" s="1"/>
  <c r="O61" i="28"/>
  <c r="O65" i="28" s="1"/>
  <c r="D61" i="28"/>
  <c r="D65" i="28" s="1"/>
  <c r="M61" i="28"/>
  <c r="M65" i="28" s="1"/>
  <c r="T52" i="28"/>
  <c r="F61" i="28"/>
  <c r="F65" i="28" s="1"/>
  <c r="L61" i="28"/>
  <c r="L65" i="28" s="1"/>
  <c r="T40" i="28"/>
  <c r="U41" i="28"/>
  <c r="B8" i="28"/>
  <c r="B61" i="28" s="1"/>
  <c r="B65" i="28" s="1"/>
  <c r="N8" i="28"/>
  <c r="N61" i="28" s="1"/>
  <c r="N65" i="28" s="1"/>
  <c r="U29" i="28"/>
  <c r="T19" i="28"/>
  <c r="P9" i="28"/>
  <c r="U15" i="28"/>
  <c r="H61" i="28"/>
  <c r="R8" i="28"/>
  <c r="T11" i="28"/>
  <c r="T62" i="27"/>
  <c r="N61" i="27"/>
  <c r="N65" i="27" s="1"/>
  <c r="I61" i="27"/>
  <c r="I65" i="27" s="1"/>
  <c r="U51" i="27"/>
  <c r="J61" i="27"/>
  <c r="J65" i="27" s="1"/>
  <c r="T50" i="27"/>
  <c r="T49" i="27"/>
  <c r="W61" i="27"/>
  <c r="W65" i="27" s="1"/>
  <c r="T48" i="27"/>
  <c r="F61" i="27"/>
  <c r="F65" i="27" s="1"/>
  <c r="U52" i="27"/>
  <c r="U42" i="27"/>
  <c r="U41" i="27"/>
  <c r="T40" i="27"/>
  <c r="T39" i="27"/>
  <c r="T38" i="27"/>
  <c r="Q28" i="27"/>
  <c r="T19" i="27"/>
  <c r="T18" i="27"/>
  <c r="H61" i="27"/>
  <c r="R8" i="27"/>
  <c r="T11" i="27"/>
  <c r="P62" i="26"/>
  <c r="U64" i="26"/>
  <c r="T60" i="26"/>
  <c r="H43" i="26"/>
  <c r="R43" i="26" s="1"/>
  <c r="P56" i="26"/>
  <c r="U58" i="26"/>
  <c r="L61" i="26"/>
  <c r="L65" i="26" s="1"/>
  <c r="D61" i="26"/>
  <c r="D65" i="26" s="1"/>
  <c r="M61" i="26"/>
  <c r="M65" i="26" s="1"/>
  <c r="T52" i="26"/>
  <c r="O61" i="26"/>
  <c r="O65" i="26" s="1"/>
  <c r="V61" i="26"/>
  <c r="V65" i="26" s="1"/>
  <c r="G61" i="26"/>
  <c r="G65" i="26" s="1"/>
  <c r="H61" i="26"/>
  <c r="H65" i="26" s="1"/>
  <c r="T42" i="26"/>
  <c r="U38" i="26"/>
  <c r="U39" i="26"/>
  <c r="T35" i="26"/>
  <c r="T29" i="26"/>
  <c r="U18" i="26"/>
  <c r="J61" i="26"/>
  <c r="R8" i="26"/>
  <c r="T15" i="26"/>
  <c r="T64" i="25"/>
  <c r="U58" i="25"/>
  <c r="W61" i="25"/>
  <c r="W65" i="25" s="1"/>
  <c r="T49" i="25"/>
  <c r="D61" i="25"/>
  <c r="D65" i="25" s="1"/>
  <c r="M61" i="25"/>
  <c r="M65" i="25" s="1"/>
  <c r="F61" i="25"/>
  <c r="F65" i="25" s="1"/>
  <c r="N61" i="25"/>
  <c r="N65" i="25" s="1"/>
  <c r="J61" i="25"/>
  <c r="T52" i="25"/>
  <c r="L61" i="25"/>
  <c r="L65" i="25" s="1"/>
  <c r="E28" i="25"/>
  <c r="T41" i="25"/>
  <c r="T40" i="25"/>
  <c r="T39" i="25"/>
  <c r="T19" i="25"/>
  <c r="T18" i="25"/>
  <c r="P62" i="24"/>
  <c r="T64" i="24"/>
  <c r="T60" i="24"/>
  <c r="D61" i="24"/>
  <c r="D65" i="24" s="1"/>
  <c r="W43" i="24"/>
  <c r="U51" i="24"/>
  <c r="I61" i="24"/>
  <c r="I65" i="24" s="1"/>
  <c r="O61" i="24"/>
  <c r="O65" i="24" s="1"/>
  <c r="U50" i="24"/>
  <c r="T49" i="24"/>
  <c r="G61" i="24"/>
  <c r="G65" i="24" s="1"/>
  <c r="U41" i="24"/>
  <c r="U40" i="24"/>
  <c r="T39" i="24"/>
  <c r="T38" i="24"/>
  <c r="W8" i="24"/>
  <c r="M8" i="24"/>
  <c r="M61" i="24" s="1"/>
  <c r="M65" i="24" s="1"/>
  <c r="T29" i="24"/>
  <c r="H8" i="24"/>
  <c r="R8" i="24" s="1"/>
  <c r="U19" i="24"/>
  <c r="T18" i="24"/>
  <c r="T15" i="24"/>
  <c r="U11" i="24"/>
  <c r="Q62" i="23"/>
  <c r="L61" i="23"/>
  <c r="L65" i="23" s="1"/>
  <c r="W61" i="23"/>
  <c r="W65" i="23" s="1"/>
  <c r="U60" i="23"/>
  <c r="D61" i="23"/>
  <c r="D65" i="23" s="1"/>
  <c r="Q56" i="23"/>
  <c r="U58" i="23"/>
  <c r="N61" i="23"/>
  <c r="N65" i="23" s="1"/>
  <c r="I61" i="23"/>
  <c r="I65" i="23" s="1"/>
  <c r="O61" i="23"/>
  <c r="O65" i="23" s="1"/>
  <c r="J61" i="23"/>
  <c r="J65" i="23" s="1"/>
  <c r="T52" i="23"/>
  <c r="F61" i="23"/>
  <c r="F65" i="23" s="1"/>
  <c r="G61" i="23"/>
  <c r="G65" i="23" s="1"/>
  <c r="U48" i="23"/>
  <c r="T51" i="23"/>
  <c r="T42" i="23"/>
  <c r="T41" i="23"/>
  <c r="U38" i="23"/>
  <c r="U35" i="23"/>
  <c r="U29" i="23"/>
  <c r="E9" i="23"/>
  <c r="T15" i="23"/>
  <c r="H61" i="23"/>
  <c r="R8" i="23"/>
  <c r="T64" i="22"/>
  <c r="U58" i="22"/>
  <c r="T51" i="22"/>
  <c r="W61" i="22"/>
  <c r="W65" i="22" s="1"/>
  <c r="U50" i="22"/>
  <c r="G61" i="22"/>
  <c r="G65" i="22" s="1"/>
  <c r="T49" i="22"/>
  <c r="T48" i="22"/>
  <c r="O61" i="22"/>
  <c r="O65" i="22" s="1"/>
  <c r="U52" i="22"/>
  <c r="R28" i="22"/>
  <c r="U42" i="22"/>
  <c r="T41" i="22"/>
  <c r="T38" i="22"/>
  <c r="P28" i="22"/>
  <c r="T35" i="22"/>
  <c r="H8" i="22"/>
  <c r="H61" i="22" s="1"/>
  <c r="H65" i="22" s="1"/>
  <c r="I8" i="22"/>
  <c r="I61" i="22" s="1"/>
  <c r="I65" i="22" s="1"/>
  <c r="T18" i="22"/>
  <c r="U19" i="22"/>
  <c r="J61" i="22"/>
  <c r="U64" i="21"/>
  <c r="U60" i="21"/>
  <c r="T58" i="21"/>
  <c r="T50" i="21"/>
  <c r="V61" i="21"/>
  <c r="V65" i="21" s="1"/>
  <c r="D61" i="21"/>
  <c r="D65" i="21" s="1"/>
  <c r="T48" i="21"/>
  <c r="M61" i="21"/>
  <c r="M65" i="21" s="1"/>
  <c r="U40" i="21"/>
  <c r="U39" i="21"/>
  <c r="T38" i="21"/>
  <c r="L8" i="21"/>
  <c r="L61" i="21" s="1"/>
  <c r="L65" i="21" s="1"/>
  <c r="B8" i="21"/>
  <c r="B61" i="21" s="1"/>
  <c r="B65" i="21" s="1"/>
  <c r="W8" i="21"/>
  <c r="W61" i="21" s="1"/>
  <c r="W65" i="21" s="1"/>
  <c r="T35" i="21"/>
  <c r="H8" i="21"/>
  <c r="H61" i="21" s="1"/>
  <c r="H65" i="21" s="1"/>
  <c r="U29" i="21"/>
  <c r="T19" i="21"/>
  <c r="U18" i="21"/>
  <c r="I61" i="21"/>
  <c r="S8" i="21"/>
  <c r="J61" i="21"/>
  <c r="Q62" i="20"/>
  <c r="T60" i="20"/>
  <c r="T58" i="20"/>
  <c r="U52" i="20"/>
  <c r="T51" i="20"/>
  <c r="G61" i="20"/>
  <c r="G65" i="20" s="1"/>
  <c r="O61" i="20"/>
  <c r="O65" i="20" s="1"/>
  <c r="V61" i="20"/>
  <c r="V65" i="20" s="1"/>
  <c r="H61" i="20"/>
  <c r="T50" i="20"/>
  <c r="U42" i="20"/>
  <c r="T41" i="20"/>
  <c r="T35" i="20"/>
  <c r="U29" i="20"/>
  <c r="T19" i="20"/>
  <c r="U15" i="20"/>
  <c r="T11" i="20"/>
  <c r="U64" i="19"/>
  <c r="E62" i="19"/>
  <c r="T60" i="19"/>
  <c r="U51" i="19"/>
  <c r="I61" i="19"/>
  <c r="I65" i="19" s="1"/>
  <c r="J61" i="19"/>
  <c r="J65" i="19" s="1"/>
  <c r="T50" i="19"/>
  <c r="U49" i="19"/>
  <c r="T52" i="19"/>
  <c r="T42" i="19"/>
  <c r="Q28" i="19"/>
  <c r="U41" i="19"/>
  <c r="T40" i="19"/>
  <c r="U39" i="19"/>
  <c r="T38" i="19"/>
  <c r="T19" i="19"/>
  <c r="U18" i="19"/>
  <c r="H61" i="19"/>
  <c r="R8" i="19"/>
  <c r="T11" i="19"/>
  <c r="T62" i="18"/>
  <c r="T60" i="18"/>
  <c r="B61" i="18"/>
  <c r="B65" i="18" s="1"/>
  <c r="N61" i="18"/>
  <c r="N65" i="18" s="1"/>
  <c r="L61" i="18"/>
  <c r="L65" i="18" s="1"/>
  <c r="T49" i="18"/>
  <c r="V61" i="18"/>
  <c r="V65" i="18" s="1"/>
  <c r="T52" i="18"/>
  <c r="T42" i="18"/>
  <c r="T35" i="18"/>
  <c r="H8" i="18"/>
  <c r="T29" i="18"/>
  <c r="U15" i="18"/>
  <c r="H61" i="18"/>
  <c r="R8" i="18"/>
  <c r="R9" i="18"/>
  <c r="L61" i="17"/>
  <c r="L65" i="17" s="1"/>
  <c r="F61" i="17"/>
  <c r="F65" i="17" s="1"/>
  <c r="N61" i="17"/>
  <c r="N65" i="17" s="1"/>
  <c r="U58" i="17"/>
  <c r="T49" i="17"/>
  <c r="V61" i="17"/>
  <c r="V65" i="17" s="1"/>
  <c r="W61" i="17"/>
  <c r="W65" i="17" s="1"/>
  <c r="J61" i="17"/>
  <c r="J65" i="17" s="1"/>
  <c r="B61" i="17"/>
  <c r="B65" i="17" s="1"/>
  <c r="T50" i="17"/>
  <c r="T40" i="17"/>
  <c r="T42" i="17"/>
  <c r="T39" i="17"/>
  <c r="U35" i="17"/>
  <c r="R28" i="17"/>
  <c r="T18" i="17"/>
  <c r="U15" i="17"/>
  <c r="H61" i="17"/>
  <c r="R8" i="17"/>
  <c r="R9" i="17"/>
  <c r="T64" i="16"/>
  <c r="B65" i="16"/>
  <c r="T60" i="16"/>
  <c r="I43" i="16"/>
  <c r="S43" i="16" s="1"/>
  <c r="J43" i="16"/>
  <c r="F61" i="16"/>
  <c r="F65" i="16" s="1"/>
  <c r="N61" i="16"/>
  <c r="N65" i="16" s="1"/>
  <c r="J61" i="16"/>
  <c r="J65" i="16" s="1"/>
  <c r="U48" i="16"/>
  <c r="V61" i="16"/>
  <c r="V65" i="16" s="1"/>
  <c r="T51" i="16"/>
  <c r="W61" i="16"/>
  <c r="W65" i="16" s="1"/>
  <c r="U50" i="16"/>
  <c r="I61" i="16"/>
  <c r="I65" i="16" s="1"/>
  <c r="T41" i="16"/>
  <c r="U38" i="16"/>
  <c r="T39" i="16"/>
  <c r="T29" i="16"/>
  <c r="R9" i="16"/>
  <c r="T15" i="16"/>
  <c r="H61" i="16"/>
  <c r="R8" i="16"/>
  <c r="U11" i="16"/>
  <c r="P62" i="15"/>
  <c r="L43" i="15"/>
  <c r="L61" i="15" s="1"/>
  <c r="L65" i="15" s="1"/>
  <c r="T60" i="15"/>
  <c r="U58" i="15"/>
  <c r="D61" i="15"/>
  <c r="D65" i="15" s="1"/>
  <c r="F61" i="15"/>
  <c r="F65" i="15" s="1"/>
  <c r="T48" i="15"/>
  <c r="T52" i="15"/>
  <c r="H61" i="15"/>
  <c r="H65" i="15" s="1"/>
  <c r="N61" i="15"/>
  <c r="N65" i="15" s="1"/>
  <c r="T51" i="15"/>
  <c r="M61" i="15"/>
  <c r="M65" i="15" s="1"/>
  <c r="Q28" i="15"/>
  <c r="T41" i="15"/>
  <c r="T38" i="15"/>
  <c r="G8" i="15"/>
  <c r="G61" i="15" s="1"/>
  <c r="G65" i="15" s="1"/>
  <c r="O8" i="15"/>
  <c r="O61" i="15" s="1"/>
  <c r="O65" i="15" s="1"/>
  <c r="T19" i="15"/>
  <c r="S9" i="15"/>
  <c r="J61" i="15"/>
  <c r="R8" i="15"/>
  <c r="T60" i="14"/>
  <c r="Q56" i="14"/>
  <c r="T58" i="14"/>
  <c r="P44" i="14"/>
  <c r="T48" i="14"/>
  <c r="T52" i="14"/>
  <c r="V61" i="14"/>
  <c r="V65" i="14" s="1"/>
  <c r="W61" i="14"/>
  <c r="W65" i="14" s="1"/>
  <c r="J61" i="14"/>
  <c r="J65" i="14" s="1"/>
  <c r="U50" i="14"/>
  <c r="L61" i="14"/>
  <c r="L65" i="14" s="1"/>
  <c r="T41" i="14"/>
  <c r="U40" i="14"/>
  <c r="T39" i="14"/>
  <c r="T38" i="14"/>
  <c r="I8" i="14"/>
  <c r="I61" i="14" s="1"/>
  <c r="I65" i="14" s="1"/>
  <c r="H61" i="14"/>
  <c r="R8" i="14"/>
  <c r="U11" i="14"/>
  <c r="B43" i="13"/>
  <c r="B61" i="13" s="1"/>
  <c r="B65" i="13" s="1"/>
  <c r="K43" i="13"/>
  <c r="U60" i="13"/>
  <c r="F61" i="13"/>
  <c r="F65" i="13" s="1"/>
  <c r="W61" i="13"/>
  <c r="W65" i="13" s="1"/>
  <c r="H61" i="13"/>
  <c r="H65" i="13" s="1"/>
  <c r="O61" i="13"/>
  <c r="O65" i="13" s="1"/>
  <c r="T52" i="13"/>
  <c r="T51" i="13"/>
  <c r="T49" i="13"/>
  <c r="G61" i="13"/>
  <c r="G65" i="13" s="1"/>
  <c r="T42" i="13"/>
  <c r="T41" i="13"/>
  <c r="T40" i="13"/>
  <c r="T38" i="13"/>
  <c r="Q28" i="13"/>
  <c r="T35" i="13"/>
  <c r="T19" i="13"/>
  <c r="T18" i="13"/>
  <c r="T15" i="13"/>
  <c r="J61" i="13"/>
  <c r="R8" i="13"/>
  <c r="E9" i="13"/>
  <c r="T11" i="13"/>
  <c r="U64" i="12"/>
  <c r="H61" i="12"/>
  <c r="H65" i="12" s="1"/>
  <c r="V43" i="12"/>
  <c r="B61" i="12"/>
  <c r="B65" i="12" s="1"/>
  <c r="U49" i="12"/>
  <c r="V61" i="12"/>
  <c r="V65" i="12" s="1"/>
  <c r="F61" i="12"/>
  <c r="F65" i="12" s="1"/>
  <c r="I61" i="12"/>
  <c r="N61" i="12"/>
  <c r="N65" i="12" s="1"/>
  <c r="T51" i="12"/>
  <c r="T50" i="12"/>
  <c r="L61" i="12"/>
  <c r="L65" i="12" s="1"/>
  <c r="U42" i="12"/>
  <c r="U35" i="12"/>
  <c r="T19" i="12"/>
  <c r="J61" i="12"/>
  <c r="R8" i="12"/>
  <c r="T11" i="12"/>
  <c r="I61" i="11"/>
  <c r="I65" i="11" s="1"/>
  <c r="E56" i="11"/>
  <c r="U56" i="11" s="1"/>
  <c r="P56" i="11"/>
  <c r="N61" i="11"/>
  <c r="N65" i="11" s="1"/>
  <c r="J61" i="11"/>
  <c r="J65" i="11" s="1"/>
  <c r="W61" i="11"/>
  <c r="W65" i="11" s="1"/>
  <c r="B61" i="11"/>
  <c r="B65" i="11" s="1"/>
  <c r="L61" i="11"/>
  <c r="L65" i="11" s="1"/>
  <c r="D61" i="11"/>
  <c r="D65" i="11" s="1"/>
  <c r="M61" i="11"/>
  <c r="M65" i="11" s="1"/>
  <c r="Q44" i="11"/>
  <c r="V61" i="11"/>
  <c r="V65" i="11" s="1"/>
  <c r="U38" i="11"/>
  <c r="T39" i="11"/>
  <c r="U29" i="11"/>
  <c r="U19" i="11"/>
  <c r="H61" i="11"/>
  <c r="R8" i="11"/>
  <c r="U11" i="11"/>
  <c r="Q62" i="10"/>
  <c r="U60" i="10"/>
  <c r="Q56" i="10"/>
  <c r="G61" i="10"/>
  <c r="G65" i="10" s="1"/>
  <c r="O61" i="10"/>
  <c r="O65" i="10" s="1"/>
  <c r="J61" i="10"/>
  <c r="J65" i="10" s="1"/>
  <c r="H61" i="10"/>
  <c r="H65" i="10" s="1"/>
  <c r="I61" i="10"/>
  <c r="I65" i="10" s="1"/>
  <c r="B61" i="10"/>
  <c r="B65" i="10" s="1"/>
  <c r="T15" i="10"/>
  <c r="E9" i="10"/>
  <c r="R8" i="10"/>
  <c r="P9" i="10"/>
  <c r="T9" i="10" s="1"/>
  <c r="T62" i="9"/>
  <c r="P62" i="9"/>
  <c r="T51" i="9"/>
  <c r="D61" i="9"/>
  <c r="D65" i="9" s="1"/>
  <c r="T50" i="9"/>
  <c r="T49" i="9"/>
  <c r="T48" i="9"/>
  <c r="J61" i="9"/>
  <c r="J65" i="9" s="1"/>
  <c r="L61" i="9"/>
  <c r="L65" i="9" s="1"/>
  <c r="V61" i="9"/>
  <c r="V65" i="9" s="1"/>
  <c r="W61" i="9"/>
  <c r="W65" i="9" s="1"/>
  <c r="E44" i="9"/>
  <c r="U44" i="9" s="1"/>
  <c r="U52" i="9"/>
  <c r="U42" i="9"/>
  <c r="T41" i="9"/>
  <c r="P28" i="9"/>
  <c r="Q28" i="9"/>
  <c r="T19" i="9"/>
  <c r="H61" i="9"/>
  <c r="R8" i="9"/>
  <c r="T11" i="9"/>
  <c r="U64" i="8"/>
  <c r="T60" i="8"/>
  <c r="T58" i="8"/>
  <c r="G61" i="8"/>
  <c r="G65" i="8" s="1"/>
  <c r="O61" i="8"/>
  <c r="O65" i="8" s="1"/>
  <c r="B61" i="8"/>
  <c r="B65" i="8" s="1"/>
  <c r="U49" i="8"/>
  <c r="I61" i="8"/>
  <c r="I65" i="8" s="1"/>
  <c r="T48" i="8"/>
  <c r="L61" i="8"/>
  <c r="L65" i="8" s="1"/>
  <c r="D61" i="8"/>
  <c r="D65" i="8" s="1"/>
  <c r="M61" i="8"/>
  <c r="M65" i="8" s="1"/>
  <c r="U39" i="8"/>
  <c r="T35" i="8"/>
  <c r="U18" i="8"/>
  <c r="U15" i="8"/>
  <c r="J61" i="8"/>
  <c r="R8" i="8"/>
  <c r="H61" i="7"/>
  <c r="H65" i="7" s="1"/>
  <c r="G61" i="7"/>
  <c r="G65" i="7" s="1"/>
  <c r="O61" i="7"/>
  <c r="O65" i="7" s="1"/>
  <c r="I61" i="7"/>
  <c r="I65" i="7" s="1"/>
  <c r="T51" i="7"/>
  <c r="U42" i="7"/>
  <c r="T40" i="7"/>
  <c r="B8" i="7"/>
  <c r="B61" i="7" s="1"/>
  <c r="B65" i="7" s="1"/>
  <c r="E28" i="7"/>
  <c r="T35" i="7"/>
  <c r="J61" i="7"/>
  <c r="R8" i="7"/>
  <c r="U15" i="7"/>
  <c r="T11" i="7"/>
  <c r="T64" i="6"/>
  <c r="T60" i="6"/>
  <c r="E43" i="6"/>
  <c r="U51" i="6"/>
  <c r="T50" i="6"/>
  <c r="T49" i="6"/>
  <c r="B61" i="6"/>
  <c r="B65" i="6" s="1"/>
  <c r="O61" i="6"/>
  <c r="O65" i="6" s="1"/>
  <c r="I61" i="6"/>
  <c r="I65" i="6" s="1"/>
  <c r="M61" i="6"/>
  <c r="M65" i="6" s="1"/>
  <c r="W61" i="6"/>
  <c r="W65" i="6" s="1"/>
  <c r="U41" i="6"/>
  <c r="T40" i="6"/>
  <c r="Q28" i="6"/>
  <c r="U29" i="6"/>
  <c r="H61" i="6"/>
  <c r="R8" i="6"/>
  <c r="T11" i="6"/>
  <c r="T60" i="5"/>
  <c r="Q56" i="5"/>
  <c r="U58" i="5"/>
  <c r="B61" i="5"/>
  <c r="B65" i="5" s="1"/>
  <c r="L61" i="5"/>
  <c r="L65" i="5" s="1"/>
  <c r="U48" i="5"/>
  <c r="D61" i="5"/>
  <c r="D65" i="5" s="1"/>
  <c r="M61" i="5"/>
  <c r="M65" i="5" s="1"/>
  <c r="F61" i="5"/>
  <c r="F65" i="5" s="1"/>
  <c r="N61" i="5"/>
  <c r="N65" i="5" s="1"/>
  <c r="G61" i="5"/>
  <c r="G65" i="5" s="1"/>
  <c r="O61" i="5"/>
  <c r="O65" i="5" s="1"/>
  <c r="U38" i="5"/>
  <c r="T35" i="5"/>
  <c r="T29" i="5"/>
  <c r="J61" i="5"/>
  <c r="R8" i="5"/>
  <c r="T64" i="4"/>
  <c r="U58" i="4"/>
  <c r="G61" i="4"/>
  <c r="G65" i="4" s="1"/>
  <c r="O61" i="4"/>
  <c r="O65" i="4" s="1"/>
  <c r="J61" i="4"/>
  <c r="T52" i="4"/>
  <c r="W61" i="4"/>
  <c r="W65" i="4" s="1"/>
  <c r="T51" i="4"/>
  <c r="T49" i="4"/>
  <c r="F61" i="4"/>
  <c r="F65" i="4" s="1"/>
  <c r="N61" i="4"/>
  <c r="N65" i="4" s="1"/>
  <c r="T40" i="4"/>
  <c r="T39" i="4"/>
  <c r="U35" i="4"/>
  <c r="T19" i="4"/>
  <c r="T18" i="4"/>
  <c r="T11" i="4"/>
  <c r="T64" i="3"/>
  <c r="T60" i="3"/>
  <c r="E56" i="3"/>
  <c r="U56" i="3" s="1"/>
  <c r="B61" i="3"/>
  <c r="B65" i="3" s="1"/>
  <c r="P44" i="3"/>
  <c r="L61" i="3"/>
  <c r="L65" i="3" s="1"/>
  <c r="D61" i="3"/>
  <c r="D65" i="3" s="1"/>
  <c r="M61" i="3"/>
  <c r="M65" i="3" s="1"/>
  <c r="O8" i="3"/>
  <c r="O61" i="3" s="1"/>
  <c r="O65" i="3" s="1"/>
  <c r="U40" i="3"/>
  <c r="F8" i="3"/>
  <c r="F61" i="3" s="1"/>
  <c r="F65" i="3" s="1"/>
  <c r="N8" i="3"/>
  <c r="N61" i="3" s="1"/>
  <c r="N65" i="3" s="1"/>
  <c r="T39" i="3"/>
  <c r="T38" i="3"/>
  <c r="W8" i="3"/>
  <c r="W61" i="3" s="1"/>
  <c r="W65" i="3" s="1"/>
  <c r="T29" i="3"/>
  <c r="U19" i="3"/>
  <c r="T18" i="3"/>
  <c r="T15" i="3"/>
  <c r="H61" i="3"/>
  <c r="R8" i="3"/>
  <c r="Q62" i="2"/>
  <c r="U60" i="2"/>
  <c r="T58" i="2"/>
  <c r="B61" i="2"/>
  <c r="B65" i="2" s="1"/>
  <c r="D61" i="2"/>
  <c r="D65" i="2" s="1"/>
  <c r="F61" i="2"/>
  <c r="F65" i="2" s="1"/>
  <c r="G61" i="2"/>
  <c r="G65" i="2" s="1"/>
  <c r="O61" i="2"/>
  <c r="O65" i="2" s="1"/>
  <c r="H43" i="2"/>
  <c r="R43" i="2" s="1"/>
  <c r="T52" i="2"/>
  <c r="M61" i="2"/>
  <c r="M65" i="2" s="1"/>
  <c r="I61" i="2"/>
  <c r="I65" i="2" s="1"/>
  <c r="N61" i="2"/>
  <c r="N65" i="2" s="1"/>
  <c r="T42" i="2"/>
  <c r="U35" i="2"/>
  <c r="U29" i="2"/>
  <c r="T15" i="2"/>
  <c r="J61" i="2"/>
  <c r="R8" i="2"/>
  <c r="T64" i="1"/>
  <c r="T48" i="1"/>
  <c r="U49" i="1"/>
  <c r="W61" i="1"/>
  <c r="W65" i="1" s="1"/>
  <c r="U52" i="1"/>
  <c r="G61" i="1"/>
  <c r="G65" i="1" s="1"/>
  <c r="N61" i="1"/>
  <c r="N65" i="1" s="1"/>
  <c r="O61" i="1"/>
  <c r="O65" i="1" s="1"/>
  <c r="T41" i="1"/>
  <c r="T40" i="1"/>
  <c r="J8" i="1"/>
  <c r="R8" i="1" s="1"/>
  <c r="T19" i="1"/>
  <c r="T18" i="1"/>
  <c r="I61" i="1"/>
  <c r="S8" i="1"/>
  <c r="J61" i="1"/>
  <c r="T11" i="1"/>
  <c r="Q44" i="3"/>
  <c r="P44" i="1"/>
  <c r="E56" i="4"/>
  <c r="T55" i="1"/>
  <c r="T60" i="1"/>
  <c r="T11" i="2"/>
  <c r="P9" i="1"/>
  <c r="P8" i="1" s="1"/>
  <c r="T14" i="1"/>
  <c r="U15" i="1"/>
  <c r="T22" i="1"/>
  <c r="U23" i="1"/>
  <c r="T35" i="1"/>
  <c r="U36" i="1"/>
  <c r="T45" i="1"/>
  <c r="U46" i="1"/>
  <c r="T53" i="1"/>
  <c r="U54" i="1"/>
  <c r="T58" i="1"/>
  <c r="U59" i="1"/>
  <c r="U10" i="2"/>
  <c r="T17" i="2"/>
  <c r="U18" i="2"/>
  <c r="T25" i="2"/>
  <c r="U26" i="2"/>
  <c r="T30" i="2"/>
  <c r="U31" i="2"/>
  <c r="T38" i="2"/>
  <c r="U39" i="2"/>
  <c r="Q44" i="2"/>
  <c r="Q43" i="2" s="1"/>
  <c r="T48" i="2"/>
  <c r="U49" i="2"/>
  <c r="P56" i="2"/>
  <c r="T63" i="2"/>
  <c r="U64" i="2"/>
  <c r="T12" i="3"/>
  <c r="U13" i="3"/>
  <c r="T20" i="3"/>
  <c r="U21" i="3"/>
  <c r="P28" i="3"/>
  <c r="T33" i="3"/>
  <c r="U34" i="3"/>
  <c r="T41" i="3"/>
  <c r="U42" i="3"/>
  <c r="T51" i="3"/>
  <c r="U52" i="3"/>
  <c r="T56" i="3"/>
  <c r="U57" i="3"/>
  <c r="E9" i="4"/>
  <c r="T15" i="4"/>
  <c r="U16" i="4"/>
  <c r="T23" i="4"/>
  <c r="U24" i="4"/>
  <c r="U29" i="4"/>
  <c r="T36" i="4"/>
  <c r="U37" i="4"/>
  <c r="T46" i="4"/>
  <c r="U47" i="4"/>
  <c r="T54" i="4"/>
  <c r="U55" i="4"/>
  <c r="T59" i="4"/>
  <c r="U60" i="4"/>
  <c r="U62" i="4"/>
  <c r="T10" i="5"/>
  <c r="U11" i="5"/>
  <c r="T18" i="5"/>
  <c r="U19" i="5"/>
  <c r="T26" i="5"/>
  <c r="U27" i="5"/>
  <c r="T31" i="5"/>
  <c r="U32" i="5"/>
  <c r="T39" i="5"/>
  <c r="U40" i="5"/>
  <c r="P44" i="5"/>
  <c r="P43" i="5" s="1"/>
  <c r="T49" i="5"/>
  <c r="U50" i="5"/>
  <c r="E56" i="5"/>
  <c r="T64" i="5"/>
  <c r="Q9" i="6"/>
  <c r="T13" i="6"/>
  <c r="U14" i="6"/>
  <c r="T21" i="6"/>
  <c r="U22" i="6"/>
  <c r="E28" i="6"/>
  <c r="T34" i="6"/>
  <c r="U35" i="6"/>
  <c r="T42" i="6"/>
  <c r="T44" i="6"/>
  <c r="U45" i="6"/>
  <c r="T52" i="6"/>
  <c r="U53" i="6"/>
  <c r="T57" i="6"/>
  <c r="U58" i="6"/>
  <c r="T16" i="7"/>
  <c r="U17" i="7"/>
  <c r="T24" i="7"/>
  <c r="U25" i="7"/>
  <c r="T29" i="7"/>
  <c r="U30" i="7"/>
  <c r="T37" i="7"/>
  <c r="U38" i="7"/>
  <c r="T47" i="7"/>
  <c r="U48" i="7"/>
  <c r="T55" i="7"/>
  <c r="Q56" i="7"/>
  <c r="T60" i="7"/>
  <c r="T62" i="7"/>
  <c r="U63" i="7"/>
  <c r="T11" i="8"/>
  <c r="U12" i="8"/>
  <c r="T19" i="8"/>
  <c r="U20" i="8"/>
  <c r="T27" i="8"/>
  <c r="Q28" i="8"/>
  <c r="T32" i="8"/>
  <c r="U33" i="8"/>
  <c r="T40" i="8"/>
  <c r="U41" i="8"/>
  <c r="E44" i="8"/>
  <c r="T50" i="8"/>
  <c r="U51" i="8"/>
  <c r="U56" i="8"/>
  <c r="P9" i="9"/>
  <c r="T14" i="9"/>
  <c r="U15" i="9"/>
  <c r="T22" i="9"/>
  <c r="U23" i="9"/>
  <c r="T35" i="9"/>
  <c r="U36" i="9"/>
  <c r="T45" i="9"/>
  <c r="U46" i="9"/>
  <c r="T53" i="9"/>
  <c r="U54" i="9"/>
  <c r="T58" i="9"/>
  <c r="U59" i="9"/>
  <c r="U10" i="10"/>
  <c r="T17" i="10"/>
  <c r="U18" i="10"/>
  <c r="T25" i="10"/>
  <c r="U26" i="10"/>
  <c r="T30" i="10"/>
  <c r="U31" i="10"/>
  <c r="T38" i="10"/>
  <c r="U39" i="10"/>
  <c r="Q44" i="10"/>
  <c r="Q43" i="10" s="1"/>
  <c r="T48" i="10"/>
  <c r="U49" i="10"/>
  <c r="P56" i="10"/>
  <c r="T63" i="10"/>
  <c r="U64" i="10"/>
  <c r="T12" i="11"/>
  <c r="U13" i="11"/>
  <c r="T20" i="11"/>
  <c r="U21" i="11"/>
  <c r="P28" i="11"/>
  <c r="T33" i="11"/>
  <c r="U34" i="11"/>
  <c r="T41" i="11"/>
  <c r="U42" i="11"/>
  <c r="T51" i="11"/>
  <c r="U52" i="11"/>
  <c r="U57" i="11"/>
  <c r="E9" i="12"/>
  <c r="T15" i="12"/>
  <c r="U16" i="12"/>
  <c r="T23" i="12"/>
  <c r="U24" i="12"/>
  <c r="U29" i="12"/>
  <c r="T36" i="12"/>
  <c r="U37" i="12"/>
  <c r="T46" i="12"/>
  <c r="U47" i="12"/>
  <c r="T54" i="12"/>
  <c r="U55" i="12"/>
  <c r="T59" i="12"/>
  <c r="U60" i="12"/>
  <c r="U62" i="12"/>
  <c r="U10" i="13"/>
  <c r="T23" i="13"/>
  <c r="E28" i="13"/>
  <c r="T29" i="13"/>
  <c r="U33" i="13"/>
  <c r="U39" i="13"/>
  <c r="U47" i="13"/>
  <c r="T53" i="13"/>
  <c r="U54" i="13"/>
  <c r="T57" i="13"/>
  <c r="U58" i="13"/>
  <c r="T64" i="13"/>
  <c r="Q9" i="14"/>
  <c r="T12" i="14"/>
  <c r="U19" i="14"/>
  <c r="T25" i="14"/>
  <c r="U26" i="14"/>
  <c r="T29" i="14"/>
  <c r="U30" i="14"/>
  <c r="U36" i="14"/>
  <c r="U42" i="14"/>
  <c r="P56" i="14"/>
  <c r="P43" i="14" s="1"/>
  <c r="T62" i="14"/>
  <c r="U63" i="14"/>
  <c r="T10" i="15"/>
  <c r="U11" i="15"/>
  <c r="T16" i="15"/>
  <c r="T23" i="15"/>
  <c r="E28" i="15"/>
  <c r="U33" i="15"/>
  <c r="U40" i="15"/>
  <c r="T40" i="15"/>
  <c r="U22" i="16"/>
  <c r="T22" i="16"/>
  <c r="T32" i="16"/>
  <c r="T34" i="16"/>
  <c r="U34" i="16"/>
  <c r="U40" i="16"/>
  <c r="T42" i="16"/>
  <c r="U42" i="16"/>
  <c r="Q56" i="16"/>
  <c r="E28" i="17"/>
  <c r="T29" i="17"/>
  <c r="U29" i="17"/>
  <c r="T37" i="17"/>
  <c r="U37" i="17"/>
  <c r="T14" i="19"/>
  <c r="U14" i="19"/>
  <c r="T22" i="19"/>
  <c r="U22" i="19"/>
  <c r="Q44" i="1"/>
  <c r="P56" i="1"/>
  <c r="Q9" i="1"/>
  <c r="E28" i="1"/>
  <c r="Q28" i="3"/>
  <c r="E44" i="3"/>
  <c r="P9" i="4"/>
  <c r="Q44" i="5"/>
  <c r="P28" i="6"/>
  <c r="T56" i="6"/>
  <c r="U57" i="6"/>
  <c r="E9" i="7"/>
  <c r="U29" i="7"/>
  <c r="P44" i="8"/>
  <c r="P43" i="8" s="1"/>
  <c r="Q9" i="9"/>
  <c r="E28" i="9"/>
  <c r="U45" i="9"/>
  <c r="T62" i="10"/>
  <c r="U63" i="10"/>
  <c r="Q28" i="11"/>
  <c r="E44" i="11"/>
  <c r="P9" i="12"/>
  <c r="P28" i="13"/>
  <c r="P28" i="15"/>
  <c r="T16" i="17"/>
  <c r="U16" i="17"/>
  <c r="P44" i="17"/>
  <c r="T58" i="19"/>
  <c r="U58" i="19"/>
  <c r="T17" i="20"/>
  <c r="U17" i="20"/>
  <c r="T25" i="20"/>
  <c r="U25" i="20"/>
  <c r="P44" i="11"/>
  <c r="Q9" i="12"/>
  <c r="U50" i="15"/>
  <c r="T50" i="15"/>
  <c r="T64" i="15"/>
  <c r="U64" i="15"/>
  <c r="T13" i="16"/>
  <c r="U13" i="16"/>
  <c r="P9" i="2"/>
  <c r="P28" i="4"/>
  <c r="T28" i="4" s="1"/>
  <c r="Q62" i="4"/>
  <c r="E9" i="5"/>
  <c r="Q56" i="8"/>
  <c r="Q43" i="8" s="1"/>
  <c r="P28" i="12"/>
  <c r="T28" i="12" s="1"/>
  <c r="Q62" i="12"/>
  <c r="P9" i="13"/>
  <c r="E56" i="13"/>
  <c r="E28" i="14"/>
  <c r="Q44" i="14"/>
  <c r="P62" i="14"/>
  <c r="E9" i="15"/>
  <c r="T21" i="16"/>
  <c r="U21" i="16"/>
  <c r="T35" i="19"/>
  <c r="U35" i="19"/>
  <c r="T30" i="20"/>
  <c r="U30" i="20"/>
  <c r="T38" i="20"/>
  <c r="U38" i="20"/>
  <c r="T12" i="21"/>
  <c r="U12" i="21"/>
  <c r="T20" i="21"/>
  <c r="U20" i="21"/>
  <c r="Q28" i="1"/>
  <c r="E44" i="1"/>
  <c r="P56" i="3"/>
  <c r="E56" i="1"/>
  <c r="Q9" i="2"/>
  <c r="E28" i="2"/>
  <c r="E8" i="2" s="1"/>
  <c r="P62" i="2"/>
  <c r="Q56" i="3"/>
  <c r="Q28" i="4"/>
  <c r="Q8" i="4" s="1"/>
  <c r="E44" i="4"/>
  <c r="P9" i="5"/>
  <c r="E62" i="5"/>
  <c r="Q44" i="6"/>
  <c r="P56" i="6"/>
  <c r="P43" i="6" s="1"/>
  <c r="T43" i="6" s="1"/>
  <c r="P28" i="7"/>
  <c r="Q62" i="7"/>
  <c r="E9" i="8"/>
  <c r="P44" i="9"/>
  <c r="E56" i="9"/>
  <c r="E43" i="9" s="1"/>
  <c r="Q9" i="10"/>
  <c r="E28" i="10"/>
  <c r="E8" i="10" s="1"/>
  <c r="P62" i="10"/>
  <c r="Q56" i="11"/>
  <c r="Q28" i="12"/>
  <c r="U28" i="12" s="1"/>
  <c r="E44" i="12"/>
  <c r="Q9" i="13"/>
  <c r="Q8" i="13" s="1"/>
  <c r="T16" i="13"/>
  <c r="P56" i="13"/>
  <c r="P28" i="14"/>
  <c r="Q62" i="14"/>
  <c r="Q44" i="15"/>
  <c r="Q43" i="15" s="1"/>
  <c r="E56" i="17"/>
  <c r="U57" i="17"/>
  <c r="Q9" i="18"/>
  <c r="U10" i="18"/>
  <c r="T50" i="18"/>
  <c r="U50" i="18"/>
  <c r="E62" i="2"/>
  <c r="P28" i="2"/>
  <c r="E9" i="3"/>
  <c r="Q9" i="5"/>
  <c r="E28" i="5"/>
  <c r="Q56" i="6"/>
  <c r="Q28" i="7"/>
  <c r="Q8" i="7" s="1"/>
  <c r="E44" i="7"/>
  <c r="P9" i="8"/>
  <c r="Q44" i="9"/>
  <c r="P56" i="9"/>
  <c r="P28" i="10"/>
  <c r="E9" i="11"/>
  <c r="P44" i="12"/>
  <c r="E56" i="12"/>
  <c r="E44" i="13"/>
  <c r="E62" i="13"/>
  <c r="U63" i="13"/>
  <c r="Q9" i="15"/>
  <c r="Q8" i="15" s="1"/>
  <c r="T52" i="16"/>
  <c r="U52" i="16"/>
  <c r="Q9" i="17"/>
  <c r="T47" i="17"/>
  <c r="U47" i="17"/>
  <c r="T55" i="17"/>
  <c r="U55" i="17"/>
  <c r="E62" i="20"/>
  <c r="T63" i="20"/>
  <c r="U63" i="20"/>
  <c r="T16" i="1"/>
  <c r="T24" i="1"/>
  <c r="T37" i="1"/>
  <c r="Q56" i="1"/>
  <c r="T19" i="2"/>
  <c r="T27" i="2"/>
  <c r="T32" i="2"/>
  <c r="P9" i="3"/>
  <c r="T14" i="3"/>
  <c r="T58" i="3"/>
  <c r="T17" i="4"/>
  <c r="T25" i="4"/>
  <c r="T38" i="4"/>
  <c r="Q44" i="4"/>
  <c r="P56" i="4"/>
  <c r="P28" i="5"/>
  <c r="T33" i="5"/>
  <c r="T41" i="5"/>
  <c r="T51" i="5"/>
  <c r="Q62" i="5"/>
  <c r="T36" i="6"/>
  <c r="T26" i="7"/>
  <c r="T31" i="7"/>
  <c r="T39" i="7"/>
  <c r="P44" i="7"/>
  <c r="T49" i="7"/>
  <c r="E56" i="7"/>
  <c r="T64" i="7"/>
  <c r="Q9" i="8"/>
  <c r="T21" i="8"/>
  <c r="E28" i="8"/>
  <c r="T34" i="8"/>
  <c r="T42" i="8"/>
  <c r="T52" i="8"/>
  <c r="T57" i="8"/>
  <c r="P62" i="8"/>
  <c r="T16" i="9"/>
  <c r="T24" i="9"/>
  <c r="T29" i="9"/>
  <c r="T37" i="9"/>
  <c r="T47" i="9"/>
  <c r="T55" i="9"/>
  <c r="Q56" i="9"/>
  <c r="T60" i="9"/>
  <c r="T11" i="10"/>
  <c r="T19" i="10"/>
  <c r="T27" i="10"/>
  <c r="Q28" i="10"/>
  <c r="T32" i="10"/>
  <c r="T40" i="10"/>
  <c r="E44" i="10"/>
  <c r="T50" i="10"/>
  <c r="P9" i="11"/>
  <c r="P8" i="11" s="1"/>
  <c r="T14" i="11"/>
  <c r="T22" i="11"/>
  <c r="T35" i="11"/>
  <c r="T45" i="11"/>
  <c r="T53" i="11"/>
  <c r="T58" i="11"/>
  <c r="E62" i="11"/>
  <c r="T17" i="12"/>
  <c r="T25" i="12"/>
  <c r="T30" i="12"/>
  <c r="T38" i="12"/>
  <c r="Q44" i="12"/>
  <c r="T48" i="12"/>
  <c r="P56" i="12"/>
  <c r="T63" i="12"/>
  <c r="T34" i="13"/>
  <c r="P44" i="13"/>
  <c r="T48" i="13"/>
  <c r="U55" i="13"/>
  <c r="T59" i="13"/>
  <c r="P62" i="13"/>
  <c r="E9" i="14"/>
  <c r="T13" i="14"/>
  <c r="T20" i="14"/>
  <c r="U27" i="14"/>
  <c r="T31" i="14"/>
  <c r="U33" i="14"/>
  <c r="T37" i="14"/>
  <c r="T64" i="14"/>
  <c r="T12" i="15"/>
  <c r="T18" i="15"/>
  <c r="T24" i="15"/>
  <c r="U29" i="15"/>
  <c r="E9" i="16"/>
  <c r="U10" i="16"/>
  <c r="E56" i="16"/>
  <c r="T57" i="16"/>
  <c r="U57" i="16"/>
  <c r="T33" i="21"/>
  <c r="U33" i="21"/>
  <c r="T41" i="21"/>
  <c r="U41" i="21"/>
  <c r="P44" i="4"/>
  <c r="T29" i="1"/>
  <c r="T47" i="1"/>
  <c r="U63" i="1"/>
  <c r="Q28" i="2"/>
  <c r="T40" i="2"/>
  <c r="E44" i="2"/>
  <c r="T50" i="2"/>
  <c r="T22" i="3"/>
  <c r="T35" i="3"/>
  <c r="T45" i="3"/>
  <c r="T53" i="3"/>
  <c r="E62" i="3"/>
  <c r="T30" i="4"/>
  <c r="T48" i="4"/>
  <c r="T63" i="4"/>
  <c r="T12" i="5"/>
  <c r="T20" i="5"/>
  <c r="E9" i="6"/>
  <c r="T15" i="6"/>
  <c r="T23" i="6"/>
  <c r="T46" i="6"/>
  <c r="T54" i="6"/>
  <c r="T59" i="6"/>
  <c r="T10" i="7"/>
  <c r="T18" i="7"/>
  <c r="T13" i="8"/>
  <c r="E9" i="1"/>
  <c r="U29" i="1"/>
  <c r="T10" i="2"/>
  <c r="P44" i="2"/>
  <c r="E56" i="2"/>
  <c r="Q9" i="3"/>
  <c r="E28" i="3"/>
  <c r="U45" i="3"/>
  <c r="T57" i="3"/>
  <c r="P62" i="3"/>
  <c r="T29" i="4"/>
  <c r="Q56" i="4"/>
  <c r="U63" i="4"/>
  <c r="Q28" i="5"/>
  <c r="E44" i="5"/>
  <c r="P9" i="6"/>
  <c r="T45" i="6"/>
  <c r="E62" i="6"/>
  <c r="U10" i="7"/>
  <c r="Q44" i="7"/>
  <c r="P56" i="7"/>
  <c r="T63" i="7"/>
  <c r="P28" i="8"/>
  <c r="U57" i="8"/>
  <c r="Q62" i="8"/>
  <c r="E9" i="9"/>
  <c r="U29" i="9"/>
  <c r="T10" i="10"/>
  <c r="P44" i="10"/>
  <c r="P43" i="10" s="1"/>
  <c r="E56" i="10"/>
  <c r="Q9" i="11"/>
  <c r="E28" i="11"/>
  <c r="U45" i="11"/>
  <c r="T57" i="11"/>
  <c r="P62" i="11"/>
  <c r="T29" i="12"/>
  <c r="Q56" i="12"/>
  <c r="U63" i="12"/>
  <c r="T10" i="13"/>
  <c r="T17" i="13"/>
  <c r="U24" i="13"/>
  <c r="Q44" i="13"/>
  <c r="Q62" i="13"/>
  <c r="P9" i="14"/>
  <c r="T51" i="14"/>
  <c r="E56" i="14"/>
  <c r="T63" i="14"/>
  <c r="U39" i="15"/>
  <c r="T54" i="15"/>
  <c r="U14" i="16"/>
  <c r="T14" i="16"/>
  <c r="T49" i="16"/>
  <c r="T24" i="17"/>
  <c r="U24" i="17"/>
  <c r="T52" i="17"/>
  <c r="T60" i="17"/>
  <c r="U60" i="17"/>
  <c r="T11" i="18"/>
  <c r="U11" i="18"/>
  <c r="T19" i="18"/>
  <c r="U19" i="18"/>
  <c r="T27" i="18"/>
  <c r="U27" i="18"/>
  <c r="T32" i="18"/>
  <c r="U32" i="18"/>
  <c r="T40" i="18"/>
  <c r="U40" i="18"/>
  <c r="E44" i="19"/>
  <c r="T45" i="19"/>
  <c r="U45" i="19"/>
  <c r="T53" i="19"/>
  <c r="U53" i="19"/>
  <c r="T48" i="20"/>
  <c r="U48" i="20"/>
  <c r="P56" i="15"/>
  <c r="P28" i="16"/>
  <c r="E9" i="17"/>
  <c r="U62" i="17"/>
  <c r="P44" i="18"/>
  <c r="P43" i="18" s="1"/>
  <c r="E56" i="18"/>
  <c r="Q9" i="19"/>
  <c r="Q8" i="19" s="1"/>
  <c r="E28" i="19"/>
  <c r="Q56" i="20"/>
  <c r="Q28" i="21"/>
  <c r="E44" i="21"/>
  <c r="U51" i="21"/>
  <c r="U56" i="21"/>
  <c r="P9" i="22"/>
  <c r="P8" i="22" s="1"/>
  <c r="U15" i="22"/>
  <c r="U23" i="22"/>
  <c r="U36" i="22"/>
  <c r="U46" i="22"/>
  <c r="U54" i="22"/>
  <c r="U59" i="22"/>
  <c r="U10" i="23"/>
  <c r="U18" i="23"/>
  <c r="U26" i="23"/>
  <c r="U31" i="23"/>
  <c r="U39" i="23"/>
  <c r="Q44" i="23"/>
  <c r="Q43" i="23" s="1"/>
  <c r="U49" i="23"/>
  <c r="P56" i="23"/>
  <c r="U64" i="23"/>
  <c r="U13" i="24"/>
  <c r="U21" i="24"/>
  <c r="P28" i="24"/>
  <c r="U34" i="24"/>
  <c r="U42" i="24"/>
  <c r="U52" i="24"/>
  <c r="T56" i="24"/>
  <c r="U57" i="24"/>
  <c r="E9" i="25"/>
  <c r="U16" i="25"/>
  <c r="U24" i="25"/>
  <c r="U29" i="25"/>
  <c r="U37" i="25"/>
  <c r="U47" i="25"/>
  <c r="U55" i="25"/>
  <c r="U60" i="25"/>
  <c r="U62" i="25"/>
  <c r="U11" i="26"/>
  <c r="U19" i="26"/>
  <c r="U27" i="26"/>
  <c r="U32" i="26"/>
  <c r="U40" i="26"/>
  <c r="P44" i="26"/>
  <c r="U50" i="26"/>
  <c r="E56" i="26"/>
  <c r="Q9" i="27"/>
  <c r="Q8" i="27" s="1"/>
  <c r="U14" i="27"/>
  <c r="U22" i="27"/>
  <c r="E28" i="27"/>
  <c r="U35" i="27"/>
  <c r="T44" i="27"/>
  <c r="U45" i="27"/>
  <c r="U53" i="27"/>
  <c r="U58" i="27"/>
  <c r="P62" i="27"/>
  <c r="U17" i="28"/>
  <c r="U25" i="28"/>
  <c r="U30" i="28"/>
  <c r="U38" i="28"/>
  <c r="U48" i="28"/>
  <c r="Q56" i="28"/>
  <c r="T62" i="28"/>
  <c r="U63" i="28"/>
  <c r="U12" i="29"/>
  <c r="U20" i="29"/>
  <c r="Q28" i="29"/>
  <c r="U33" i="29"/>
  <c r="U41" i="29"/>
  <c r="E44" i="29"/>
  <c r="U51" i="29"/>
  <c r="U56" i="29"/>
  <c r="P9" i="30"/>
  <c r="P8" i="30" s="1"/>
  <c r="U15" i="30"/>
  <c r="U23" i="30"/>
  <c r="U36" i="30"/>
  <c r="U46" i="30"/>
  <c r="U54" i="30"/>
  <c r="U59" i="30"/>
  <c r="E62" i="30"/>
  <c r="U10" i="31"/>
  <c r="U18" i="31"/>
  <c r="U26" i="31"/>
  <c r="U31" i="31"/>
  <c r="U39" i="31"/>
  <c r="Q44" i="31"/>
  <c r="Q43" i="31" s="1"/>
  <c r="U49" i="31"/>
  <c r="P56" i="31"/>
  <c r="U64" i="31"/>
  <c r="U13" i="32"/>
  <c r="U21" i="32"/>
  <c r="P28" i="32"/>
  <c r="U34" i="32"/>
  <c r="U42" i="32"/>
  <c r="U52" i="32"/>
  <c r="T56" i="32"/>
  <c r="U57" i="32"/>
  <c r="E9" i="33"/>
  <c r="U16" i="33"/>
  <c r="U24" i="33"/>
  <c r="U29" i="33"/>
  <c r="U37" i="33"/>
  <c r="U47" i="33"/>
  <c r="U55" i="33"/>
  <c r="U60" i="33"/>
  <c r="U11" i="34"/>
  <c r="U19" i="34"/>
  <c r="U27" i="34"/>
  <c r="U32" i="34"/>
  <c r="U40" i="34"/>
  <c r="P44" i="34"/>
  <c r="P43" i="34" s="1"/>
  <c r="U50" i="34"/>
  <c r="E56" i="34"/>
  <c r="Q9" i="35"/>
  <c r="Q8" i="35" s="1"/>
  <c r="U14" i="35"/>
  <c r="U22" i="35"/>
  <c r="E28" i="35"/>
  <c r="U35" i="35"/>
  <c r="T44" i="35"/>
  <c r="U45" i="35"/>
  <c r="U53" i="35"/>
  <c r="U58" i="35"/>
  <c r="U17" i="36"/>
  <c r="U25" i="36"/>
  <c r="U30" i="36"/>
  <c r="U38" i="36"/>
  <c r="U48" i="36"/>
  <c r="Q56" i="36"/>
  <c r="T62" i="36"/>
  <c r="U63" i="36"/>
  <c r="U12" i="37"/>
  <c r="U20" i="37"/>
  <c r="Q28" i="37"/>
  <c r="U33" i="37"/>
  <c r="U41" i="37"/>
  <c r="E44" i="37"/>
  <c r="U51" i="37"/>
  <c r="U56" i="37"/>
  <c r="P9" i="38"/>
  <c r="P8" i="38" s="1"/>
  <c r="U15" i="38"/>
  <c r="U23" i="38"/>
  <c r="U36" i="38"/>
  <c r="U46" i="38"/>
  <c r="U54" i="38"/>
  <c r="U59" i="38"/>
  <c r="U10" i="39"/>
  <c r="U18" i="39"/>
  <c r="U26" i="39"/>
  <c r="U31" i="39"/>
  <c r="U39" i="39"/>
  <c r="Q44" i="39"/>
  <c r="Q43" i="39" s="1"/>
  <c r="U49" i="39"/>
  <c r="P56" i="39"/>
  <c r="U64" i="39"/>
  <c r="U13" i="40"/>
  <c r="U21" i="40"/>
  <c r="P28" i="40"/>
  <c r="U34" i="40"/>
  <c r="U42" i="40"/>
  <c r="U52" i="40"/>
  <c r="T56" i="40"/>
  <c r="U57" i="40"/>
  <c r="E9" i="41"/>
  <c r="U16" i="41"/>
  <c r="U24" i="41"/>
  <c r="U29" i="41"/>
  <c r="U37" i="41"/>
  <c r="U47" i="41"/>
  <c r="U55" i="41"/>
  <c r="U60" i="41"/>
  <c r="U62" i="41"/>
  <c r="U11" i="42"/>
  <c r="U19" i="42"/>
  <c r="U27" i="42"/>
  <c r="U32" i="42"/>
  <c r="U40" i="42"/>
  <c r="P44" i="42"/>
  <c r="P43" i="42" s="1"/>
  <c r="U50" i="42"/>
  <c r="E56" i="42"/>
  <c r="Q9" i="43"/>
  <c r="Q8" i="43" s="1"/>
  <c r="U14" i="43"/>
  <c r="U22" i="43"/>
  <c r="E28" i="43"/>
  <c r="U35" i="43"/>
  <c r="T44" i="43"/>
  <c r="U45" i="43"/>
  <c r="U53" i="43"/>
  <c r="U58" i="43"/>
  <c r="U17" i="44"/>
  <c r="U25" i="44"/>
  <c r="U30" i="44"/>
  <c r="U38" i="44"/>
  <c r="U48" i="44"/>
  <c r="Q56" i="44"/>
  <c r="T62" i="44"/>
  <c r="U63" i="44"/>
  <c r="U12" i="45"/>
  <c r="U20" i="45"/>
  <c r="Q28" i="45"/>
  <c r="U33" i="45"/>
  <c r="U41" i="45"/>
  <c r="E44" i="45"/>
  <c r="U51" i="45"/>
  <c r="P9" i="46"/>
  <c r="P8" i="46" s="1"/>
  <c r="U15" i="46"/>
  <c r="U23" i="46"/>
  <c r="U36" i="46"/>
  <c r="U46" i="46"/>
  <c r="U54" i="46"/>
  <c r="U59" i="46"/>
  <c r="U10" i="47"/>
  <c r="U18" i="47"/>
  <c r="U26" i="47"/>
  <c r="U31" i="47"/>
  <c r="U39" i="47"/>
  <c r="Q44" i="47"/>
  <c r="U49" i="47"/>
  <c r="P56" i="47"/>
  <c r="U64" i="47"/>
  <c r="U13" i="48"/>
  <c r="U21" i="48"/>
  <c r="P28" i="48"/>
  <c r="U34" i="48"/>
  <c r="U42" i="48"/>
  <c r="U52" i="48"/>
  <c r="U57" i="48"/>
  <c r="E9" i="49"/>
  <c r="U16" i="49"/>
  <c r="U24" i="49"/>
  <c r="U29" i="49"/>
  <c r="U37" i="49"/>
  <c r="U47" i="49"/>
  <c r="U55" i="49"/>
  <c r="U60" i="49"/>
  <c r="U62" i="49"/>
  <c r="U11" i="50"/>
  <c r="U19" i="50"/>
  <c r="U27" i="50"/>
  <c r="U32" i="50"/>
  <c r="U40" i="50"/>
  <c r="P44" i="50"/>
  <c r="P43" i="50" s="1"/>
  <c r="U50" i="50"/>
  <c r="E56" i="50"/>
  <c r="Q9" i="51"/>
  <c r="U14" i="51"/>
  <c r="U22" i="51"/>
  <c r="E28" i="51"/>
  <c r="U35" i="51"/>
  <c r="U45" i="51"/>
  <c r="U53" i="51"/>
  <c r="U58" i="51"/>
  <c r="U17" i="52"/>
  <c r="U25" i="52"/>
  <c r="U30" i="52"/>
  <c r="U38" i="52"/>
  <c r="U48" i="52"/>
  <c r="Q56" i="52"/>
  <c r="U63" i="52"/>
  <c r="U12" i="53"/>
  <c r="U20" i="53"/>
  <c r="Q28" i="53"/>
  <c r="U33" i="53"/>
  <c r="U41" i="53"/>
  <c r="E44" i="53"/>
  <c r="U51" i="53"/>
  <c r="U56" i="53"/>
  <c r="P9" i="54"/>
  <c r="U15" i="54"/>
  <c r="U23" i="54"/>
  <c r="U36" i="54"/>
  <c r="U46" i="54"/>
  <c r="U54" i="54"/>
  <c r="U59" i="54"/>
  <c r="U10" i="55"/>
  <c r="U18" i="55"/>
  <c r="U26" i="55"/>
  <c r="U31" i="55"/>
  <c r="U39" i="55"/>
  <c r="Q44" i="55"/>
  <c r="Q43" i="55" s="1"/>
  <c r="U49" i="55"/>
  <c r="P56" i="55"/>
  <c r="U64" i="55"/>
  <c r="U13" i="56"/>
  <c r="U21" i="56"/>
  <c r="P28" i="56"/>
  <c r="U34" i="56"/>
  <c r="U42" i="56"/>
  <c r="U52" i="56"/>
  <c r="T56" i="56"/>
  <c r="U57" i="56"/>
  <c r="E9" i="57"/>
  <c r="U16" i="57"/>
  <c r="U24" i="57"/>
  <c r="U29" i="57"/>
  <c r="U37" i="57"/>
  <c r="U47" i="57"/>
  <c r="U55" i="57"/>
  <c r="U60" i="57"/>
  <c r="U62" i="57"/>
  <c r="U11" i="58"/>
  <c r="U19" i="58"/>
  <c r="U27" i="58"/>
  <c r="U32" i="58"/>
  <c r="U40" i="58"/>
  <c r="P44" i="58"/>
  <c r="P43" i="58" s="1"/>
  <c r="U48" i="58"/>
  <c r="P9" i="59"/>
  <c r="T19" i="59"/>
  <c r="U26" i="59"/>
  <c r="U30" i="59"/>
  <c r="U36" i="59"/>
  <c r="T50" i="59"/>
  <c r="U64" i="59"/>
  <c r="U12" i="60"/>
  <c r="U18" i="60"/>
  <c r="T35" i="60"/>
  <c r="U42" i="60"/>
  <c r="E44" i="60"/>
  <c r="U45" i="60"/>
  <c r="U50" i="60"/>
  <c r="Q56" i="60"/>
  <c r="U59" i="60"/>
  <c r="E9" i="61"/>
  <c r="U22" i="61"/>
  <c r="Q28" i="61"/>
  <c r="Q8" i="61" s="1"/>
  <c r="U31" i="61"/>
  <c r="U46" i="61"/>
  <c r="U52" i="61"/>
  <c r="U56" i="61"/>
  <c r="U11" i="62"/>
  <c r="U18" i="62"/>
  <c r="U24" i="62"/>
  <c r="U34" i="62"/>
  <c r="P44" i="62"/>
  <c r="U60" i="62"/>
  <c r="U10" i="63"/>
  <c r="U16" i="63"/>
  <c r="P28" i="63"/>
  <c r="U34" i="63"/>
  <c r="U40" i="63"/>
  <c r="P44" i="63"/>
  <c r="T54" i="63"/>
  <c r="U58" i="63"/>
  <c r="Q9" i="64"/>
  <c r="U13" i="64"/>
  <c r="U19" i="64"/>
  <c r="U31" i="64"/>
  <c r="U36" i="64"/>
  <c r="U42" i="64"/>
  <c r="E44" i="64"/>
  <c r="T49" i="64"/>
  <c r="U10" i="65"/>
  <c r="U16" i="65"/>
  <c r="U22" i="65"/>
  <c r="E28" i="65"/>
  <c r="E8" i="65" s="1"/>
  <c r="U48" i="65"/>
  <c r="P9" i="66"/>
  <c r="U21" i="66"/>
  <c r="U27" i="66"/>
  <c r="U30" i="66"/>
  <c r="U52" i="66"/>
  <c r="E56" i="66"/>
  <c r="T62" i="66"/>
  <c r="U17" i="67"/>
  <c r="U23" i="67"/>
  <c r="P28" i="67"/>
  <c r="T32" i="67"/>
  <c r="U39" i="67"/>
  <c r="U48" i="67"/>
  <c r="U54" i="67"/>
  <c r="U59" i="67"/>
  <c r="E9" i="68"/>
  <c r="T14" i="68"/>
  <c r="U21" i="68"/>
  <c r="Q28" i="68"/>
  <c r="U33" i="68"/>
  <c r="U39" i="68"/>
  <c r="U46" i="68"/>
  <c r="T62" i="68"/>
  <c r="U63" i="68"/>
  <c r="U10" i="69"/>
  <c r="U26" i="69"/>
  <c r="U35" i="69"/>
  <c r="Q44" i="69"/>
  <c r="E56" i="69"/>
  <c r="U60" i="69"/>
  <c r="P9" i="70"/>
  <c r="T18" i="70"/>
  <c r="U24" i="70"/>
  <c r="P28" i="70"/>
  <c r="U33" i="70"/>
  <c r="U42" i="70"/>
  <c r="T49" i="70"/>
  <c r="U55" i="70"/>
  <c r="U59" i="70"/>
  <c r="Q9" i="71"/>
  <c r="U18" i="71"/>
  <c r="T20" i="71"/>
  <c r="U46" i="71"/>
  <c r="U55" i="71"/>
  <c r="U11" i="72"/>
  <c r="U27" i="72"/>
  <c r="U31" i="72"/>
  <c r="U37" i="72"/>
  <c r="U40" i="72"/>
  <c r="U53" i="72"/>
  <c r="U25" i="73"/>
  <c r="U45" i="73"/>
  <c r="Q56" i="73"/>
  <c r="U60" i="73"/>
  <c r="U20" i="74"/>
  <c r="P28" i="74"/>
  <c r="U33" i="74"/>
  <c r="T53" i="74"/>
  <c r="U53" i="74"/>
  <c r="U26" i="75"/>
  <c r="T26" i="75"/>
  <c r="P28" i="75"/>
  <c r="T51" i="76"/>
  <c r="U51" i="76"/>
  <c r="E56" i="76"/>
  <c r="U57" i="76"/>
  <c r="T57" i="76"/>
  <c r="U21" i="77"/>
  <c r="P28" i="77"/>
  <c r="U37" i="77"/>
  <c r="T37" i="77"/>
  <c r="U47" i="77"/>
  <c r="T47" i="77"/>
  <c r="T56" i="77"/>
  <c r="T23" i="78"/>
  <c r="T31" i="78"/>
  <c r="U31" i="78"/>
  <c r="U11" i="79"/>
  <c r="T21" i="79"/>
  <c r="U21" i="79"/>
  <c r="Q28" i="79"/>
  <c r="U32" i="79"/>
  <c r="T42" i="79"/>
  <c r="U42" i="79"/>
  <c r="E56" i="79"/>
  <c r="T57" i="79"/>
  <c r="U57" i="79"/>
  <c r="U48" i="80"/>
  <c r="T48" i="80"/>
  <c r="U58" i="80"/>
  <c r="P9" i="81"/>
  <c r="U25" i="81"/>
  <c r="U41" i="81"/>
  <c r="T41" i="81"/>
  <c r="U51" i="81"/>
  <c r="T51" i="81"/>
  <c r="U23" i="82"/>
  <c r="T23" i="82"/>
  <c r="T35" i="82"/>
  <c r="U35" i="82"/>
  <c r="Q44" i="82"/>
  <c r="Q43" i="82" s="1"/>
  <c r="U18" i="83"/>
  <c r="T18" i="83"/>
  <c r="U31" i="83"/>
  <c r="T31" i="83"/>
  <c r="U58" i="83"/>
  <c r="T58" i="83"/>
  <c r="E9" i="84"/>
  <c r="U10" i="84"/>
  <c r="U21" i="84"/>
  <c r="T21" i="84"/>
  <c r="T45" i="84"/>
  <c r="E56" i="84"/>
  <c r="U57" i="84"/>
  <c r="T57" i="84"/>
  <c r="U33" i="85"/>
  <c r="T33" i="85"/>
  <c r="E44" i="16"/>
  <c r="P9" i="17"/>
  <c r="Q44" i="18"/>
  <c r="Q43" i="18" s="1"/>
  <c r="T63" i="18"/>
  <c r="P28" i="19"/>
  <c r="E9" i="20"/>
  <c r="P44" i="21"/>
  <c r="P43" i="21" s="1"/>
  <c r="Q9" i="22"/>
  <c r="E28" i="22"/>
  <c r="Q28" i="24"/>
  <c r="E44" i="24"/>
  <c r="P9" i="25"/>
  <c r="Q44" i="26"/>
  <c r="Q43" i="26" s="1"/>
  <c r="T63" i="26"/>
  <c r="P28" i="27"/>
  <c r="E9" i="28"/>
  <c r="P44" i="29"/>
  <c r="P43" i="29" s="1"/>
  <c r="Q9" i="30"/>
  <c r="E28" i="30"/>
  <c r="Q28" i="32"/>
  <c r="E44" i="32"/>
  <c r="P9" i="33"/>
  <c r="Q44" i="34"/>
  <c r="T63" i="34"/>
  <c r="P28" i="35"/>
  <c r="E9" i="36"/>
  <c r="P44" i="37"/>
  <c r="P43" i="37" s="1"/>
  <c r="Q9" i="38"/>
  <c r="E28" i="38"/>
  <c r="Q28" i="40"/>
  <c r="E44" i="40"/>
  <c r="P9" i="41"/>
  <c r="Q44" i="42"/>
  <c r="Q43" i="42" s="1"/>
  <c r="T63" i="42"/>
  <c r="P28" i="43"/>
  <c r="E9" i="44"/>
  <c r="P44" i="45"/>
  <c r="P43" i="45" s="1"/>
  <c r="Q9" i="46"/>
  <c r="E28" i="46"/>
  <c r="Q28" i="48"/>
  <c r="E44" i="48"/>
  <c r="P9" i="49"/>
  <c r="Q44" i="50"/>
  <c r="Q43" i="50" s="1"/>
  <c r="T63" i="50"/>
  <c r="P28" i="51"/>
  <c r="E9" i="52"/>
  <c r="P44" i="53"/>
  <c r="P43" i="53" s="1"/>
  <c r="Q9" i="54"/>
  <c r="E28" i="54"/>
  <c r="Q28" i="56"/>
  <c r="E44" i="56"/>
  <c r="P9" i="57"/>
  <c r="Q44" i="58"/>
  <c r="T47" i="58"/>
  <c r="U54" i="58"/>
  <c r="Q9" i="59"/>
  <c r="T31" i="59"/>
  <c r="E44" i="59"/>
  <c r="T63" i="59"/>
  <c r="T13" i="60"/>
  <c r="P44" i="60"/>
  <c r="T58" i="60"/>
  <c r="P9" i="61"/>
  <c r="T30" i="61"/>
  <c r="U37" i="61"/>
  <c r="E28" i="62"/>
  <c r="T33" i="62"/>
  <c r="U40" i="62"/>
  <c r="Q44" i="62"/>
  <c r="T15" i="63"/>
  <c r="U22" i="63"/>
  <c r="Q28" i="63"/>
  <c r="Q44" i="63"/>
  <c r="T57" i="63"/>
  <c r="T18" i="64"/>
  <c r="U25" i="64"/>
  <c r="P44" i="64"/>
  <c r="T21" i="65"/>
  <c r="Q9" i="66"/>
  <c r="U36" i="66"/>
  <c r="P56" i="66"/>
  <c r="T60" i="66"/>
  <c r="Q28" i="67"/>
  <c r="P9" i="68"/>
  <c r="U52" i="68"/>
  <c r="E56" i="68"/>
  <c r="T57" i="68"/>
  <c r="T15" i="69"/>
  <c r="T46" i="69"/>
  <c r="P56" i="69"/>
  <c r="Q9" i="70"/>
  <c r="T31" i="70"/>
  <c r="P44" i="70"/>
  <c r="U12" i="71"/>
  <c r="U22" i="71"/>
  <c r="Q28" i="71"/>
  <c r="T16" i="72"/>
  <c r="E56" i="72"/>
  <c r="E9" i="73"/>
  <c r="T10" i="73"/>
  <c r="T20" i="73"/>
  <c r="E28" i="73"/>
  <c r="T50" i="73"/>
  <c r="P9" i="74"/>
  <c r="Q28" i="74"/>
  <c r="T34" i="74"/>
  <c r="Q44" i="74"/>
  <c r="Q28" i="75"/>
  <c r="E44" i="75"/>
  <c r="U45" i="75"/>
  <c r="U49" i="75"/>
  <c r="T49" i="75"/>
  <c r="T10" i="76"/>
  <c r="T12" i="76"/>
  <c r="U12" i="76"/>
  <c r="T33" i="76"/>
  <c r="U33" i="76"/>
  <c r="T20" i="77"/>
  <c r="U55" i="77"/>
  <c r="T55" i="77"/>
  <c r="U11" i="78"/>
  <c r="T11" i="78"/>
  <c r="T39" i="78"/>
  <c r="U39" i="78"/>
  <c r="T49" i="78"/>
  <c r="U49" i="78"/>
  <c r="T12" i="79"/>
  <c r="T31" i="79"/>
  <c r="T33" i="79"/>
  <c r="T16" i="80"/>
  <c r="U16" i="80"/>
  <c r="U30" i="80"/>
  <c r="T30" i="80"/>
  <c r="E62" i="80"/>
  <c r="U63" i="80"/>
  <c r="T63" i="80"/>
  <c r="Q9" i="81"/>
  <c r="E9" i="83"/>
  <c r="U10" i="83"/>
  <c r="T10" i="83"/>
  <c r="U22" i="83"/>
  <c r="T22" i="83"/>
  <c r="U35" i="83"/>
  <c r="T35" i="83"/>
  <c r="U13" i="84"/>
  <c r="T13" i="84"/>
  <c r="U25" i="84"/>
  <c r="T25" i="84"/>
  <c r="U55" i="85"/>
  <c r="T55" i="85"/>
  <c r="U60" i="85"/>
  <c r="T60" i="85"/>
  <c r="T34" i="57"/>
  <c r="T42" i="57"/>
  <c r="E44" i="71"/>
  <c r="T45" i="71"/>
  <c r="E62" i="72"/>
  <c r="T63" i="72"/>
  <c r="T58" i="74"/>
  <c r="U58" i="74"/>
  <c r="T17" i="75"/>
  <c r="U17" i="75"/>
  <c r="U31" i="75"/>
  <c r="T31" i="75"/>
  <c r="E62" i="75"/>
  <c r="T63" i="75"/>
  <c r="U63" i="75"/>
  <c r="T20" i="76"/>
  <c r="U20" i="76"/>
  <c r="T41" i="76"/>
  <c r="U41" i="76"/>
  <c r="U19" i="78"/>
  <c r="T19" i="78"/>
  <c r="E44" i="79"/>
  <c r="U45" i="79"/>
  <c r="T45" i="79"/>
  <c r="T24" i="80"/>
  <c r="U24" i="80"/>
  <c r="U38" i="80"/>
  <c r="T38" i="80"/>
  <c r="U12" i="81"/>
  <c r="T12" i="81"/>
  <c r="T32" i="81"/>
  <c r="U32" i="81"/>
  <c r="T14" i="82"/>
  <c r="U14" i="82"/>
  <c r="U54" i="82"/>
  <c r="T54" i="82"/>
  <c r="U14" i="83"/>
  <c r="T14" i="83"/>
  <c r="U17" i="84"/>
  <c r="T17" i="84"/>
  <c r="U42" i="84"/>
  <c r="T42" i="84"/>
  <c r="U47" i="85"/>
  <c r="T47" i="85"/>
  <c r="Q56" i="13"/>
  <c r="Q28" i="14"/>
  <c r="E44" i="14"/>
  <c r="P9" i="15"/>
  <c r="P8" i="15" s="1"/>
  <c r="E62" i="15"/>
  <c r="Q44" i="16"/>
  <c r="P56" i="16"/>
  <c r="P43" i="16" s="1"/>
  <c r="P28" i="17"/>
  <c r="Q62" i="17"/>
  <c r="E9" i="18"/>
  <c r="P44" i="19"/>
  <c r="E56" i="19"/>
  <c r="Q9" i="20"/>
  <c r="E28" i="20"/>
  <c r="P62" i="20"/>
  <c r="Q56" i="21"/>
  <c r="Q43" i="21" s="1"/>
  <c r="T62" i="21"/>
  <c r="U63" i="21"/>
  <c r="Q28" i="22"/>
  <c r="E44" i="22"/>
  <c r="P9" i="23"/>
  <c r="E62" i="23"/>
  <c r="Q44" i="24"/>
  <c r="P56" i="24"/>
  <c r="P43" i="24" s="1"/>
  <c r="P28" i="25"/>
  <c r="Q62" i="25"/>
  <c r="E9" i="26"/>
  <c r="P44" i="27"/>
  <c r="E56" i="27"/>
  <c r="E43" i="27" s="1"/>
  <c r="Q9" i="28"/>
  <c r="E28" i="28"/>
  <c r="P62" i="28"/>
  <c r="Q56" i="29"/>
  <c r="Q43" i="29" s="1"/>
  <c r="T62" i="29"/>
  <c r="U63" i="29"/>
  <c r="Q28" i="30"/>
  <c r="E44" i="30"/>
  <c r="P9" i="31"/>
  <c r="T9" i="31" s="1"/>
  <c r="E62" i="31"/>
  <c r="Q44" i="32"/>
  <c r="P56" i="32"/>
  <c r="P43" i="32" s="1"/>
  <c r="P28" i="33"/>
  <c r="T28" i="33" s="1"/>
  <c r="Q62" i="33"/>
  <c r="E9" i="34"/>
  <c r="P44" i="35"/>
  <c r="E56" i="35"/>
  <c r="E43" i="35" s="1"/>
  <c r="Q9" i="36"/>
  <c r="E28" i="36"/>
  <c r="P62" i="36"/>
  <c r="Q56" i="37"/>
  <c r="Q43" i="37" s="1"/>
  <c r="T62" i="37"/>
  <c r="U63" i="37"/>
  <c r="Q28" i="38"/>
  <c r="E44" i="38"/>
  <c r="P9" i="39"/>
  <c r="E62" i="39"/>
  <c r="Q44" i="40"/>
  <c r="P56" i="40"/>
  <c r="P43" i="40" s="1"/>
  <c r="P28" i="41"/>
  <c r="T28" i="41" s="1"/>
  <c r="Q62" i="41"/>
  <c r="E9" i="42"/>
  <c r="P44" i="43"/>
  <c r="E56" i="43"/>
  <c r="E43" i="43" s="1"/>
  <c r="Q9" i="44"/>
  <c r="E28" i="44"/>
  <c r="P62" i="44"/>
  <c r="Q56" i="45"/>
  <c r="Q43" i="45" s="1"/>
  <c r="T62" i="45"/>
  <c r="U63" i="45"/>
  <c r="Q28" i="46"/>
  <c r="E44" i="46"/>
  <c r="P9" i="47"/>
  <c r="T9" i="47" s="1"/>
  <c r="E62" i="47"/>
  <c r="Q44" i="48"/>
  <c r="P56" i="48"/>
  <c r="P43" i="48" s="1"/>
  <c r="P28" i="49"/>
  <c r="T28" i="49" s="1"/>
  <c r="Q62" i="49"/>
  <c r="E9" i="50"/>
  <c r="P44" i="51"/>
  <c r="E56" i="51"/>
  <c r="Q9" i="52"/>
  <c r="E28" i="52"/>
  <c r="P62" i="52"/>
  <c r="Q56" i="53"/>
  <c r="Q43" i="53" s="1"/>
  <c r="T62" i="53"/>
  <c r="U63" i="53"/>
  <c r="Q28" i="54"/>
  <c r="E44" i="54"/>
  <c r="P9" i="55"/>
  <c r="E62" i="55"/>
  <c r="Q44" i="56"/>
  <c r="P56" i="56"/>
  <c r="P43" i="56" s="1"/>
  <c r="P28" i="57"/>
  <c r="Q62" i="57"/>
  <c r="E9" i="58"/>
  <c r="U63" i="58"/>
  <c r="E28" i="59"/>
  <c r="Q44" i="59"/>
  <c r="Q43" i="59" s="1"/>
  <c r="P28" i="60"/>
  <c r="E44" i="61"/>
  <c r="E62" i="61"/>
  <c r="U63" i="61"/>
  <c r="E28" i="64"/>
  <c r="E62" i="64"/>
  <c r="T63" i="64"/>
  <c r="P9" i="65"/>
  <c r="E56" i="65"/>
  <c r="U57" i="65"/>
  <c r="T62" i="65"/>
  <c r="U63" i="65"/>
  <c r="E44" i="66"/>
  <c r="Q62" i="66"/>
  <c r="E9" i="67"/>
  <c r="T10" i="67"/>
  <c r="Q56" i="68"/>
  <c r="E28" i="69"/>
  <c r="T29" i="69"/>
  <c r="T33" i="71"/>
  <c r="P44" i="71"/>
  <c r="P43" i="71" s="1"/>
  <c r="U47" i="72"/>
  <c r="Q56" i="72"/>
  <c r="P62" i="72"/>
  <c r="Q9" i="73"/>
  <c r="U13" i="73"/>
  <c r="Q28" i="73"/>
  <c r="T33" i="73"/>
  <c r="U14" i="74"/>
  <c r="T25" i="75"/>
  <c r="U25" i="75"/>
  <c r="U39" i="75"/>
  <c r="T39" i="75"/>
  <c r="Q44" i="76"/>
  <c r="U16" i="77"/>
  <c r="T16" i="77"/>
  <c r="T36" i="77"/>
  <c r="U36" i="77"/>
  <c r="T46" i="77"/>
  <c r="U46" i="77"/>
  <c r="U60" i="77"/>
  <c r="T60" i="77"/>
  <c r="U27" i="78"/>
  <c r="T27" i="78"/>
  <c r="E28" i="78"/>
  <c r="Q62" i="78"/>
  <c r="P44" i="79"/>
  <c r="U53" i="79"/>
  <c r="T53" i="79"/>
  <c r="P9" i="80"/>
  <c r="T47" i="80"/>
  <c r="U47" i="80"/>
  <c r="U20" i="81"/>
  <c r="T20" i="81"/>
  <c r="T40" i="81"/>
  <c r="U40" i="81"/>
  <c r="T50" i="81"/>
  <c r="U50" i="81"/>
  <c r="Q56" i="81"/>
  <c r="T22" i="82"/>
  <c r="U22" i="82"/>
  <c r="Q28" i="82"/>
  <c r="U46" i="82"/>
  <c r="T46" i="82"/>
  <c r="U59" i="82"/>
  <c r="T59" i="82"/>
  <c r="U49" i="83"/>
  <c r="T49" i="83"/>
  <c r="U34" i="84"/>
  <c r="T34" i="84"/>
  <c r="Q9" i="85"/>
  <c r="Q28" i="17"/>
  <c r="E44" i="17"/>
  <c r="P9" i="18"/>
  <c r="Q44" i="19"/>
  <c r="P56" i="19"/>
  <c r="P28" i="20"/>
  <c r="P8" i="20" s="1"/>
  <c r="E9" i="21"/>
  <c r="P44" i="22"/>
  <c r="E56" i="22"/>
  <c r="Q9" i="23"/>
  <c r="U9" i="23" s="1"/>
  <c r="E28" i="23"/>
  <c r="E8" i="23" s="1"/>
  <c r="Q56" i="24"/>
  <c r="Q28" i="25"/>
  <c r="U28" i="25" s="1"/>
  <c r="E44" i="25"/>
  <c r="P9" i="26"/>
  <c r="Q44" i="27"/>
  <c r="Q43" i="27" s="1"/>
  <c r="P56" i="27"/>
  <c r="P28" i="28"/>
  <c r="P8" i="28" s="1"/>
  <c r="E9" i="29"/>
  <c r="P44" i="30"/>
  <c r="E56" i="30"/>
  <c r="Q9" i="31"/>
  <c r="E28" i="31"/>
  <c r="Q56" i="32"/>
  <c r="Q28" i="33"/>
  <c r="E44" i="33"/>
  <c r="P9" i="34"/>
  <c r="Q44" i="35"/>
  <c r="P56" i="35"/>
  <c r="P28" i="36"/>
  <c r="P8" i="36" s="1"/>
  <c r="E9" i="37"/>
  <c r="P44" i="38"/>
  <c r="E56" i="38"/>
  <c r="Q9" i="39"/>
  <c r="U9" i="39" s="1"/>
  <c r="E28" i="39"/>
  <c r="E8" i="39" s="1"/>
  <c r="Q56" i="40"/>
  <c r="Q28" i="41"/>
  <c r="Q8" i="41" s="1"/>
  <c r="E44" i="41"/>
  <c r="P9" i="42"/>
  <c r="Q44" i="43"/>
  <c r="P56" i="43"/>
  <c r="P28" i="44"/>
  <c r="P8" i="44" s="1"/>
  <c r="E9" i="45"/>
  <c r="P44" i="46"/>
  <c r="E56" i="46"/>
  <c r="Q9" i="47"/>
  <c r="E28" i="47"/>
  <c r="Q56" i="48"/>
  <c r="Q28" i="49"/>
  <c r="U28" i="49" s="1"/>
  <c r="E44" i="49"/>
  <c r="P9" i="50"/>
  <c r="Q44" i="51"/>
  <c r="P56" i="51"/>
  <c r="P28" i="52"/>
  <c r="P8" i="52" s="1"/>
  <c r="E9" i="53"/>
  <c r="P44" i="54"/>
  <c r="E56" i="54"/>
  <c r="Q9" i="55"/>
  <c r="E28" i="55"/>
  <c r="E8" i="55" s="1"/>
  <c r="Q56" i="56"/>
  <c r="Q28" i="57"/>
  <c r="E44" i="57"/>
  <c r="P9" i="58"/>
  <c r="E56" i="58"/>
  <c r="T62" i="58"/>
  <c r="P28" i="59"/>
  <c r="E9" i="60"/>
  <c r="Q28" i="60"/>
  <c r="P44" i="61"/>
  <c r="P43" i="61" s="1"/>
  <c r="P62" i="61"/>
  <c r="E9" i="62"/>
  <c r="Q9" i="63"/>
  <c r="P28" i="64"/>
  <c r="P62" i="64"/>
  <c r="Q9" i="65"/>
  <c r="T33" i="65"/>
  <c r="P56" i="65"/>
  <c r="E28" i="66"/>
  <c r="U29" i="66"/>
  <c r="P44" i="66"/>
  <c r="P43" i="66" s="1"/>
  <c r="P9" i="67"/>
  <c r="E44" i="68"/>
  <c r="U45" i="68"/>
  <c r="Q9" i="69"/>
  <c r="Q8" i="69" s="1"/>
  <c r="P28" i="69"/>
  <c r="E56" i="70"/>
  <c r="Q44" i="71"/>
  <c r="E56" i="71"/>
  <c r="U57" i="71"/>
  <c r="E28" i="72"/>
  <c r="U29" i="72"/>
  <c r="Q62" i="72"/>
  <c r="Q44" i="73"/>
  <c r="U36" i="74"/>
  <c r="T36" i="74"/>
  <c r="U46" i="74"/>
  <c r="T46" i="74"/>
  <c r="T48" i="75"/>
  <c r="U48" i="75"/>
  <c r="U24" i="77"/>
  <c r="T24" i="77"/>
  <c r="T54" i="77"/>
  <c r="U54" i="77"/>
  <c r="E9" i="78"/>
  <c r="T10" i="78"/>
  <c r="U10" i="78"/>
  <c r="E9" i="79"/>
  <c r="U10" i="79"/>
  <c r="U14" i="79"/>
  <c r="T14" i="79"/>
  <c r="U35" i="79"/>
  <c r="T35" i="79"/>
  <c r="Q9" i="80"/>
  <c r="E28" i="80"/>
  <c r="T29" i="80"/>
  <c r="U29" i="80"/>
  <c r="T55" i="80"/>
  <c r="U55" i="80"/>
  <c r="E56" i="80"/>
  <c r="U57" i="80"/>
  <c r="U10" i="81"/>
  <c r="T31" i="81"/>
  <c r="Q44" i="81"/>
  <c r="U50" i="82"/>
  <c r="T50" i="82"/>
  <c r="U53" i="83"/>
  <c r="T53" i="83"/>
  <c r="U38" i="84"/>
  <c r="T38" i="84"/>
  <c r="U24" i="85"/>
  <c r="T24" i="85"/>
  <c r="U11" i="86"/>
  <c r="T11" i="86"/>
  <c r="E28" i="18"/>
  <c r="Q56" i="19"/>
  <c r="Q28" i="20"/>
  <c r="E44" i="20"/>
  <c r="P9" i="21"/>
  <c r="Q44" i="22"/>
  <c r="P56" i="22"/>
  <c r="P28" i="23"/>
  <c r="E9" i="24"/>
  <c r="P44" i="25"/>
  <c r="E56" i="25"/>
  <c r="Q9" i="26"/>
  <c r="E28" i="26"/>
  <c r="Q56" i="27"/>
  <c r="Q28" i="28"/>
  <c r="E44" i="28"/>
  <c r="P9" i="29"/>
  <c r="Q44" i="30"/>
  <c r="P56" i="30"/>
  <c r="P28" i="31"/>
  <c r="E9" i="32"/>
  <c r="P44" i="33"/>
  <c r="E56" i="33"/>
  <c r="Q9" i="34"/>
  <c r="E28" i="34"/>
  <c r="Q56" i="35"/>
  <c r="Q28" i="36"/>
  <c r="E44" i="36"/>
  <c r="P9" i="37"/>
  <c r="Q44" i="38"/>
  <c r="P56" i="38"/>
  <c r="P28" i="39"/>
  <c r="E9" i="40"/>
  <c r="P44" i="41"/>
  <c r="E56" i="41"/>
  <c r="Q9" i="42"/>
  <c r="E28" i="42"/>
  <c r="Q56" i="43"/>
  <c r="Q28" i="44"/>
  <c r="E44" i="44"/>
  <c r="P9" i="45"/>
  <c r="Q44" i="46"/>
  <c r="P56" i="46"/>
  <c r="P28" i="47"/>
  <c r="E9" i="48"/>
  <c r="P44" i="49"/>
  <c r="E56" i="49"/>
  <c r="Q9" i="50"/>
  <c r="E28" i="50"/>
  <c r="Q56" i="51"/>
  <c r="Q28" i="52"/>
  <c r="E44" i="52"/>
  <c r="P9" i="53"/>
  <c r="Q44" i="54"/>
  <c r="P56" i="54"/>
  <c r="P28" i="55"/>
  <c r="E9" i="56"/>
  <c r="E56" i="57"/>
  <c r="Q9" i="58"/>
  <c r="E28" i="58"/>
  <c r="Q28" i="59"/>
  <c r="P9" i="60"/>
  <c r="Q44" i="61"/>
  <c r="P9" i="62"/>
  <c r="P8" i="62" s="1"/>
  <c r="E56" i="62"/>
  <c r="P56" i="63"/>
  <c r="Q28" i="64"/>
  <c r="E44" i="65"/>
  <c r="Q56" i="65"/>
  <c r="P28" i="66"/>
  <c r="Q44" i="66"/>
  <c r="Q43" i="66" s="1"/>
  <c r="Q9" i="67"/>
  <c r="Q8" i="67" s="1"/>
  <c r="E44" i="67"/>
  <c r="P56" i="67"/>
  <c r="P44" i="68"/>
  <c r="P43" i="68" s="1"/>
  <c r="P9" i="72"/>
  <c r="P28" i="72"/>
  <c r="U23" i="74"/>
  <c r="T23" i="74"/>
  <c r="U54" i="74"/>
  <c r="T54" i="74"/>
  <c r="T30" i="75"/>
  <c r="U30" i="75"/>
  <c r="P9" i="76"/>
  <c r="U52" i="76"/>
  <c r="T52" i="76"/>
  <c r="T18" i="78"/>
  <c r="U18" i="78"/>
  <c r="U32" i="78"/>
  <c r="T32" i="78"/>
  <c r="U22" i="79"/>
  <c r="T22" i="79"/>
  <c r="U58" i="79"/>
  <c r="T58" i="79"/>
  <c r="T37" i="80"/>
  <c r="U37" i="80"/>
  <c r="T11" i="81"/>
  <c r="U11" i="81"/>
  <c r="U36" i="82"/>
  <c r="T36" i="82"/>
  <c r="E44" i="83"/>
  <c r="U45" i="83"/>
  <c r="T45" i="83"/>
  <c r="U64" i="83"/>
  <c r="T64" i="83"/>
  <c r="T10" i="84"/>
  <c r="U30" i="84"/>
  <c r="T30" i="84"/>
  <c r="U52" i="84"/>
  <c r="T52" i="84"/>
  <c r="E62" i="84"/>
  <c r="U63" i="84"/>
  <c r="T63" i="84"/>
  <c r="U16" i="85"/>
  <c r="T16" i="85"/>
  <c r="E44" i="15"/>
  <c r="P9" i="16"/>
  <c r="T35" i="16"/>
  <c r="T45" i="16"/>
  <c r="T53" i="16"/>
  <c r="T58" i="16"/>
  <c r="E62" i="16"/>
  <c r="U10" i="17"/>
  <c r="T17" i="17"/>
  <c r="T25" i="17"/>
  <c r="T30" i="17"/>
  <c r="T38" i="17"/>
  <c r="Q44" i="17"/>
  <c r="T48" i="17"/>
  <c r="P56" i="17"/>
  <c r="T63" i="17"/>
  <c r="T12" i="18"/>
  <c r="T20" i="18"/>
  <c r="P28" i="18"/>
  <c r="T33" i="18"/>
  <c r="T41" i="18"/>
  <c r="T51" i="18"/>
  <c r="U57" i="18"/>
  <c r="Q62" i="18"/>
  <c r="E9" i="19"/>
  <c r="T15" i="19"/>
  <c r="T23" i="19"/>
  <c r="U29" i="19"/>
  <c r="T36" i="19"/>
  <c r="T46" i="19"/>
  <c r="T54" i="19"/>
  <c r="T59" i="19"/>
  <c r="T10" i="20"/>
  <c r="T18" i="20"/>
  <c r="T26" i="20"/>
  <c r="T31" i="20"/>
  <c r="T39" i="20"/>
  <c r="P44" i="20"/>
  <c r="T49" i="20"/>
  <c r="E56" i="20"/>
  <c r="T64" i="20"/>
  <c r="Q9" i="21"/>
  <c r="Q8" i="21" s="1"/>
  <c r="T13" i="21"/>
  <c r="T21" i="21"/>
  <c r="E28" i="21"/>
  <c r="T34" i="21"/>
  <c r="T42" i="21"/>
  <c r="U45" i="21"/>
  <c r="T52" i="21"/>
  <c r="T57" i="21"/>
  <c r="P62" i="21"/>
  <c r="T16" i="22"/>
  <c r="T24" i="22"/>
  <c r="T29" i="22"/>
  <c r="T37" i="22"/>
  <c r="T47" i="22"/>
  <c r="T55" i="22"/>
  <c r="Q56" i="22"/>
  <c r="T60" i="22"/>
  <c r="T62" i="22"/>
  <c r="U63" i="22"/>
  <c r="T11" i="23"/>
  <c r="T19" i="23"/>
  <c r="T27" i="23"/>
  <c r="Q28" i="23"/>
  <c r="T32" i="23"/>
  <c r="T40" i="23"/>
  <c r="E44" i="23"/>
  <c r="T50" i="23"/>
  <c r="P9" i="24"/>
  <c r="P8" i="24" s="1"/>
  <c r="T14" i="24"/>
  <c r="T22" i="24"/>
  <c r="T35" i="24"/>
  <c r="T45" i="24"/>
  <c r="T53" i="24"/>
  <c r="T58" i="24"/>
  <c r="E62" i="24"/>
  <c r="U10" i="25"/>
  <c r="T17" i="25"/>
  <c r="T25" i="25"/>
  <c r="T30" i="25"/>
  <c r="T38" i="25"/>
  <c r="Q44" i="25"/>
  <c r="T48" i="25"/>
  <c r="P56" i="25"/>
  <c r="T63" i="25"/>
  <c r="T12" i="26"/>
  <c r="T20" i="26"/>
  <c r="P28" i="26"/>
  <c r="T33" i="26"/>
  <c r="T41" i="26"/>
  <c r="T51" i="26"/>
  <c r="Q62" i="26"/>
  <c r="E9" i="27"/>
  <c r="T15" i="27"/>
  <c r="T23" i="27"/>
  <c r="U29" i="27"/>
  <c r="T36" i="27"/>
  <c r="T46" i="27"/>
  <c r="T54" i="27"/>
  <c r="T59" i="27"/>
  <c r="T10" i="28"/>
  <c r="T18" i="28"/>
  <c r="T26" i="28"/>
  <c r="T31" i="28"/>
  <c r="T39" i="28"/>
  <c r="P44" i="28"/>
  <c r="T49" i="28"/>
  <c r="E56" i="28"/>
  <c r="T64" i="28"/>
  <c r="Q9" i="29"/>
  <c r="Q8" i="29" s="1"/>
  <c r="T13" i="29"/>
  <c r="T21" i="29"/>
  <c r="E28" i="29"/>
  <c r="T34" i="29"/>
  <c r="T42" i="29"/>
  <c r="U45" i="29"/>
  <c r="T52" i="29"/>
  <c r="T57" i="29"/>
  <c r="P62" i="29"/>
  <c r="T16" i="30"/>
  <c r="T24" i="30"/>
  <c r="T29" i="30"/>
  <c r="T37" i="30"/>
  <c r="T47" i="30"/>
  <c r="T55" i="30"/>
  <c r="Q56" i="30"/>
  <c r="T60" i="30"/>
  <c r="U63" i="30"/>
  <c r="T11" i="31"/>
  <c r="T19" i="31"/>
  <c r="T27" i="31"/>
  <c r="Q28" i="31"/>
  <c r="T32" i="31"/>
  <c r="T40" i="31"/>
  <c r="E44" i="31"/>
  <c r="T50" i="31"/>
  <c r="P9" i="32"/>
  <c r="P8" i="32" s="1"/>
  <c r="T14" i="32"/>
  <c r="T22" i="32"/>
  <c r="T35" i="32"/>
  <c r="T45" i="32"/>
  <c r="T53" i="32"/>
  <c r="T58" i="32"/>
  <c r="E62" i="32"/>
  <c r="U10" i="33"/>
  <c r="T17" i="33"/>
  <c r="T25" i="33"/>
  <c r="T30" i="33"/>
  <c r="T38" i="33"/>
  <c r="Q44" i="33"/>
  <c r="T48" i="33"/>
  <c r="P56" i="33"/>
  <c r="T63" i="33"/>
  <c r="T12" i="34"/>
  <c r="T20" i="34"/>
  <c r="P28" i="34"/>
  <c r="T33" i="34"/>
  <c r="T41" i="34"/>
  <c r="T51" i="34"/>
  <c r="U57" i="34"/>
  <c r="Q62" i="34"/>
  <c r="E9" i="35"/>
  <c r="T15" i="35"/>
  <c r="T23" i="35"/>
  <c r="U29" i="35"/>
  <c r="T36" i="35"/>
  <c r="T46" i="35"/>
  <c r="T54" i="35"/>
  <c r="T59" i="35"/>
  <c r="T10" i="36"/>
  <c r="T18" i="36"/>
  <c r="T26" i="36"/>
  <c r="T31" i="36"/>
  <c r="T39" i="36"/>
  <c r="P44" i="36"/>
  <c r="T49" i="36"/>
  <c r="E56" i="36"/>
  <c r="T64" i="36"/>
  <c r="Q9" i="37"/>
  <c r="Q8" i="37" s="1"/>
  <c r="T13" i="37"/>
  <c r="T21" i="37"/>
  <c r="E28" i="37"/>
  <c r="T34" i="37"/>
  <c r="T42" i="37"/>
  <c r="U45" i="37"/>
  <c r="T52" i="37"/>
  <c r="T57" i="37"/>
  <c r="P62" i="37"/>
  <c r="T16" i="38"/>
  <c r="T24" i="38"/>
  <c r="T29" i="38"/>
  <c r="T37" i="38"/>
  <c r="T47" i="38"/>
  <c r="T55" i="38"/>
  <c r="Q56" i="38"/>
  <c r="T60" i="38"/>
  <c r="T62" i="38"/>
  <c r="U63" i="38"/>
  <c r="T11" i="39"/>
  <c r="T19" i="39"/>
  <c r="T27" i="39"/>
  <c r="Q28" i="39"/>
  <c r="T32" i="39"/>
  <c r="T40" i="39"/>
  <c r="E44" i="39"/>
  <c r="T50" i="39"/>
  <c r="P9" i="40"/>
  <c r="P8" i="40" s="1"/>
  <c r="T14" i="40"/>
  <c r="T22" i="40"/>
  <c r="T35" i="40"/>
  <c r="T45" i="40"/>
  <c r="T53" i="40"/>
  <c r="T58" i="40"/>
  <c r="E62" i="40"/>
  <c r="U10" i="41"/>
  <c r="T17" i="41"/>
  <c r="T25" i="41"/>
  <c r="T30" i="41"/>
  <c r="T38" i="41"/>
  <c r="Q44" i="41"/>
  <c r="T48" i="41"/>
  <c r="P56" i="41"/>
  <c r="T63" i="41"/>
  <c r="T12" i="42"/>
  <c r="T20" i="42"/>
  <c r="P28" i="42"/>
  <c r="T33" i="42"/>
  <c r="T41" i="42"/>
  <c r="T51" i="42"/>
  <c r="U57" i="42"/>
  <c r="Q62" i="42"/>
  <c r="E9" i="43"/>
  <c r="T15" i="43"/>
  <c r="T23" i="43"/>
  <c r="U29" i="43"/>
  <c r="T36" i="43"/>
  <c r="T46" i="43"/>
  <c r="T54" i="43"/>
  <c r="T59" i="43"/>
  <c r="T10" i="44"/>
  <c r="T18" i="44"/>
  <c r="T26" i="44"/>
  <c r="T31" i="44"/>
  <c r="T39" i="44"/>
  <c r="P44" i="44"/>
  <c r="T49" i="44"/>
  <c r="E56" i="44"/>
  <c r="T64" i="44"/>
  <c r="Q9" i="45"/>
  <c r="Q8" i="45" s="1"/>
  <c r="T13" i="45"/>
  <c r="T21" i="45"/>
  <c r="E28" i="45"/>
  <c r="T34" i="45"/>
  <c r="T42" i="45"/>
  <c r="U45" i="45"/>
  <c r="T52" i="45"/>
  <c r="T57" i="45"/>
  <c r="P62" i="45"/>
  <c r="T16" i="46"/>
  <c r="T24" i="46"/>
  <c r="T29" i="46"/>
  <c r="T37" i="46"/>
  <c r="T47" i="46"/>
  <c r="T55" i="46"/>
  <c r="Q56" i="46"/>
  <c r="T60" i="46"/>
  <c r="T62" i="46"/>
  <c r="U63" i="46"/>
  <c r="T11" i="47"/>
  <c r="T19" i="47"/>
  <c r="T27" i="47"/>
  <c r="Q28" i="47"/>
  <c r="T32" i="47"/>
  <c r="T40" i="47"/>
  <c r="E44" i="47"/>
  <c r="T50" i="47"/>
  <c r="P9" i="48"/>
  <c r="T14" i="48"/>
  <c r="T22" i="48"/>
  <c r="T35" i="48"/>
  <c r="T45" i="48"/>
  <c r="T53" i="48"/>
  <c r="T58" i="48"/>
  <c r="E62" i="48"/>
  <c r="U10" i="49"/>
  <c r="T17" i="49"/>
  <c r="T25" i="49"/>
  <c r="T30" i="49"/>
  <c r="T38" i="49"/>
  <c r="Q44" i="49"/>
  <c r="T48" i="49"/>
  <c r="P56" i="49"/>
  <c r="T63" i="49"/>
  <c r="T12" i="50"/>
  <c r="T20" i="50"/>
  <c r="P28" i="50"/>
  <c r="T33" i="50"/>
  <c r="T41" i="50"/>
  <c r="T51" i="50"/>
  <c r="U57" i="50"/>
  <c r="Q62" i="50"/>
  <c r="E9" i="51"/>
  <c r="T15" i="51"/>
  <c r="T23" i="51"/>
  <c r="U29" i="51"/>
  <c r="T36" i="51"/>
  <c r="T46" i="51"/>
  <c r="T54" i="51"/>
  <c r="T59" i="51"/>
  <c r="T10" i="52"/>
  <c r="T18" i="52"/>
  <c r="T26" i="52"/>
  <c r="T31" i="52"/>
  <c r="T39" i="52"/>
  <c r="P44" i="52"/>
  <c r="T49" i="52"/>
  <c r="E56" i="52"/>
  <c r="T64" i="52"/>
  <c r="Q9" i="53"/>
  <c r="Q8" i="53" s="1"/>
  <c r="T13" i="53"/>
  <c r="T21" i="53"/>
  <c r="E28" i="53"/>
  <c r="T34" i="53"/>
  <c r="T42" i="53"/>
  <c r="U45" i="53"/>
  <c r="T52" i="53"/>
  <c r="T57" i="53"/>
  <c r="P62" i="53"/>
  <c r="T16" i="54"/>
  <c r="T24" i="54"/>
  <c r="T29" i="54"/>
  <c r="T37" i="54"/>
  <c r="T47" i="54"/>
  <c r="T55" i="54"/>
  <c r="Q56" i="54"/>
  <c r="T60" i="54"/>
  <c r="T62" i="54"/>
  <c r="U63" i="54"/>
  <c r="T11" i="55"/>
  <c r="T19" i="55"/>
  <c r="T27" i="55"/>
  <c r="Q28" i="55"/>
  <c r="T32" i="55"/>
  <c r="T40" i="55"/>
  <c r="E44" i="55"/>
  <c r="T50" i="55"/>
  <c r="P9" i="56"/>
  <c r="T14" i="56"/>
  <c r="T22" i="56"/>
  <c r="T35" i="56"/>
  <c r="T45" i="56"/>
  <c r="T53" i="56"/>
  <c r="T58" i="56"/>
  <c r="E62" i="56"/>
  <c r="U10" i="57"/>
  <c r="T17" i="57"/>
  <c r="T25" i="57"/>
  <c r="T30" i="57"/>
  <c r="T38" i="57"/>
  <c r="Q44" i="57"/>
  <c r="T48" i="57"/>
  <c r="P56" i="57"/>
  <c r="P43" i="57" s="1"/>
  <c r="T63" i="57"/>
  <c r="T12" i="58"/>
  <c r="T20" i="58"/>
  <c r="P28" i="58"/>
  <c r="T33" i="58"/>
  <c r="T41" i="58"/>
  <c r="Q56" i="58"/>
  <c r="P62" i="58"/>
  <c r="T14" i="59"/>
  <c r="T20" i="59"/>
  <c r="T27" i="59"/>
  <c r="U31" i="59"/>
  <c r="T37" i="59"/>
  <c r="T45" i="59"/>
  <c r="T51" i="59"/>
  <c r="Q62" i="59"/>
  <c r="U13" i="60"/>
  <c r="T19" i="60"/>
  <c r="T25" i="60"/>
  <c r="T30" i="60"/>
  <c r="T36" i="60"/>
  <c r="T51" i="60"/>
  <c r="E56" i="60"/>
  <c r="T57" i="60"/>
  <c r="T62" i="60"/>
  <c r="U63" i="60"/>
  <c r="U10" i="61"/>
  <c r="T23" i="61"/>
  <c r="E28" i="61"/>
  <c r="T29" i="61"/>
  <c r="U47" i="61"/>
  <c r="T53" i="61"/>
  <c r="T57" i="61"/>
  <c r="T64" i="61"/>
  <c r="Q9" i="62"/>
  <c r="T12" i="62"/>
  <c r="U19" i="62"/>
  <c r="T25" i="62"/>
  <c r="T29" i="62"/>
  <c r="P56" i="62"/>
  <c r="T62" i="62"/>
  <c r="U63" i="62"/>
  <c r="T11" i="63"/>
  <c r="U35" i="63"/>
  <c r="T41" i="63"/>
  <c r="T49" i="63"/>
  <c r="T55" i="63"/>
  <c r="Q56" i="63"/>
  <c r="T59" i="63"/>
  <c r="E9" i="64"/>
  <c r="U10" i="64"/>
  <c r="T14" i="64"/>
  <c r="T37" i="64"/>
  <c r="U45" i="64"/>
  <c r="T50" i="64"/>
  <c r="T64" i="64"/>
  <c r="T11" i="65"/>
  <c r="U13" i="65"/>
  <c r="T17" i="65"/>
  <c r="U29" i="65"/>
  <c r="P44" i="65"/>
  <c r="T49" i="65"/>
  <c r="T55" i="65"/>
  <c r="T58" i="65"/>
  <c r="P62" i="65"/>
  <c r="T22" i="66"/>
  <c r="Q28" i="66"/>
  <c r="T53" i="66"/>
  <c r="U55" i="66"/>
  <c r="U57" i="66"/>
  <c r="T63" i="66"/>
  <c r="T11" i="67"/>
  <c r="U18" i="67"/>
  <c r="T24" i="67"/>
  <c r="T33" i="67"/>
  <c r="T40" i="67"/>
  <c r="U49" i="67"/>
  <c r="T55" i="67"/>
  <c r="Q56" i="67"/>
  <c r="T60" i="67"/>
  <c r="T62" i="67"/>
  <c r="U63" i="67"/>
  <c r="U10" i="68"/>
  <c r="T15" i="68"/>
  <c r="T22" i="68"/>
  <c r="U34" i="68"/>
  <c r="T40" i="68"/>
  <c r="Q44" i="68"/>
  <c r="U57" i="68"/>
  <c r="T64" i="68"/>
  <c r="T36" i="69"/>
  <c r="T41" i="69"/>
  <c r="E44" i="69"/>
  <c r="T45" i="69"/>
  <c r="U57" i="69"/>
  <c r="T13" i="70"/>
  <c r="U19" i="70"/>
  <c r="U25" i="70"/>
  <c r="U50" i="70"/>
  <c r="Q56" i="70"/>
  <c r="T60" i="70"/>
  <c r="E9" i="71"/>
  <c r="T19" i="71"/>
  <c r="T34" i="71"/>
  <c r="T39" i="71"/>
  <c r="Q56" i="71"/>
  <c r="Q9" i="72"/>
  <c r="Q28" i="72"/>
  <c r="E44" i="72"/>
  <c r="U48" i="72"/>
  <c r="U54" i="72"/>
  <c r="T57" i="72"/>
  <c r="U10" i="73"/>
  <c r="T14" i="73"/>
  <c r="U20" i="73"/>
  <c r="U26" i="73"/>
  <c r="T29" i="73"/>
  <c r="T40" i="73"/>
  <c r="T62" i="73"/>
  <c r="U63" i="73"/>
  <c r="U15" i="74"/>
  <c r="U21" i="74"/>
  <c r="U34" i="74"/>
  <c r="Q56" i="74"/>
  <c r="E9" i="75"/>
  <c r="U10" i="75"/>
  <c r="T10" i="75"/>
  <c r="T36" i="75"/>
  <c r="T38" i="75"/>
  <c r="U38" i="75"/>
  <c r="T45" i="75"/>
  <c r="U13" i="76"/>
  <c r="T13" i="76"/>
  <c r="U34" i="76"/>
  <c r="T34" i="76"/>
  <c r="E62" i="76"/>
  <c r="U63" i="76"/>
  <c r="T13" i="77"/>
  <c r="T15" i="77"/>
  <c r="U15" i="77"/>
  <c r="T41" i="77"/>
  <c r="P44" i="77"/>
  <c r="P43" i="77" s="1"/>
  <c r="T51" i="77"/>
  <c r="T57" i="77"/>
  <c r="T59" i="77"/>
  <c r="U59" i="77"/>
  <c r="Q9" i="78"/>
  <c r="T24" i="78"/>
  <c r="T26" i="78"/>
  <c r="U26" i="78"/>
  <c r="U40" i="78"/>
  <c r="T40" i="78"/>
  <c r="U50" i="78"/>
  <c r="T50" i="78"/>
  <c r="T50" i="79"/>
  <c r="T52" i="79"/>
  <c r="U52" i="79"/>
  <c r="U17" i="80"/>
  <c r="T17" i="80"/>
  <c r="Q28" i="80"/>
  <c r="U31" i="80"/>
  <c r="E44" i="80"/>
  <c r="T52" i="80"/>
  <c r="T17" i="81"/>
  <c r="T19" i="81"/>
  <c r="U19" i="81"/>
  <c r="T55" i="81"/>
  <c r="U63" i="81"/>
  <c r="T27" i="82"/>
  <c r="U40" i="82"/>
  <c r="T40" i="82"/>
  <c r="T51" i="82"/>
  <c r="P28" i="83"/>
  <c r="T54" i="83"/>
  <c r="U20" i="85"/>
  <c r="T20" i="85"/>
  <c r="U37" i="85"/>
  <c r="T37" i="85"/>
  <c r="P44" i="15"/>
  <c r="P43" i="15" s="1"/>
  <c r="E56" i="15"/>
  <c r="Q9" i="16"/>
  <c r="Q8" i="16" s="1"/>
  <c r="E28" i="16"/>
  <c r="U45" i="16"/>
  <c r="P62" i="16"/>
  <c r="Q56" i="17"/>
  <c r="U63" i="17"/>
  <c r="Q28" i="18"/>
  <c r="E44" i="18"/>
  <c r="P9" i="19"/>
  <c r="P8" i="19" s="1"/>
  <c r="U10" i="20"/>
  <c r="Q44" i="20"/>
  <c r="Q43" i="20" s="1"/>
  <c r="P56" i="20"/>
  <c r="P28" i="21"/>
  <c r="U57" i="21"/>
  <c r="E9" i="22"/>
  <c r="U29" i="22"/>
  <c r="T10" i="23"/>
  <c r="P44" i="23"/>
  <c r="E56" i="23"/>
  <c r="Q9" i="24"/>
  <c r="E28" i="24"/>
  <c r="U45" i="24"/>
  <c r="T57" i="24"/>
  <c r="T29" i="25"/>
  <c r="Q56" i="25"/>
  <c r="U63" i="25"/>
  <c r="Q28" i="26"/>
  <c r="E44" i="26"/>
  <c r="P9" i="27"/>
  <c r="T45" i="27"/>
  <c r="U10" i="28"/>
  <c r="Q44" i="28"/>
  <c r="Q43" i="28" s="1"/>
  <c r="P56" i="28"/>
  <c r="T63" i="28"/>
  <c r="P28" i="29"/>
  <c r="U57" i="29"/>
  <c r="E9" i="30"/>
  <c r="U29" i="30"/>
  <c r="T10" i="31"/>
  <c r="P44" i="31"/>
  <c r="P43" i="31" s="1"/>
  <c r="E56" i="31"/>
  <c r="Q9" i="32"/>
  <c r="E28" i="32"/>
  <c r="U45" i="32"/>
  <c r="T57" i="32"/>
  <c r="T29" i="33"/>
  <c r="Q56" i="33"/>
  <c r="U63" i="33"/>
  <c r="Q28" i="34"/>
  <c r="E44" i="34"/>
  <c r="P9" i="35"/>
  <c r="P8" i="35" s="1"/>
  <c r="T45" i="35"/>
  <c r="U10" i="36"/>
  <c r="Q44" i="36"/>
  <c r="Q43" i="36" s="1"/>
  <c r="P56" i="36"/>
  <c r="T63" i="36"/>
  <c r="P28" i="37"/>
  <c r="U57" i="37"/>
  <c r="E9" i="38"/>
  <c r="U29" i="38"/>
  <c r="T10" i="39"/>
  <c r="P44" i="39"/>
  <c r="P43" i="39" s="1"/>
  <c r="E56" i="39"/>
  <c r="Q9" i="40"/>
  <c r="Q8" i="40" s="1"/>
  <c r="E28" i="40"/>
  <c r="U45" i="40"/>
  <c r="T57" i="40"/>
  <c r="T29" i="41"/>
  <c r="Q56" i="41"/>
  <c r="U63" i="41"/>
  <c r="Q28" i="42"/>
  <c r="E44" i="42"/>
  <c r="P9" i="43"/>
  <c r="P8" i="43" s="1"/>
  <c r="T45" i="43"/>
  <c r="E62" i="43"/>
  <c r="U10" i="44"/>
  <c r="Q44" i="44"/>
  <c r="Q43" i="44" s="1"/>
  <c r="P56" i="44"/>
  <c r="T63" i="44"/>
  <c r="P28" i="45"/>
  <c r="U57" i="45"/>
  <c r="Q62" i="45"/>
  <c r="E9" i="46"/>
  <c r="U29" i="46"/>
  <c r="T10" i="47"/>
  <c r="P44" i="47"/>
  <c r="P43" i="47" s="1"/>
  <c r="E56" i="47"/>
  <c r="Q9" i="48"/>
  <c r="E28" i="48"/>
  <c r="U45" i="48"/>
  <c r="T57" i="48"/>
  <c r="P62" i="48"/>
  <c r="T29" i="49"/>
  <c r="Q56" i="49"/>
  <c r="U63" i="49"/>
  <c r="Q28" i="50"/>
  <c r="E44" i="50"/>
  <c r="P9" i="51"/>
  <c r="P8" i="51" s="1"/>
  <c r="T45" i="51"/>
  <c r="E62" i="51"/>
  <c r="U10" i="52"/>
  <c r="Q44" i="52"/>
  <c r="Q43" i="52" s="1"/>
  <c r="P56" i="52"/>
  <c r="T63" i="52"/>
  <c r="P28" i="53"/>
  <c r="U57" i="53"/>
  <c r="Q62" i="53"/>
  <c r="E9" i="54"/>
  <c r="U29" i="54"/>
  <c r="T10" i="55"/>
  <c r="P44" i="55"/>
  <c r="E56" i="55"/>
  <c r="Q9" i="56"/>
  <c r="E28" i="56"/>
  <c r="U45" i="56"/>
  <c r="T57" i="56"/>
  <c r="P62" i="56"/>
  <c r="T29" i="57"/>
  <c r="Q56" i="57"/>
  <c r="U63" i="57"/>
  <c r="Q28" i="58"/>
  <c r="E44" i="58"/>
  <c r="T55" i="58"/>
  <c r="U59" i="58"/>
  <c r="Q62" i="58"/>
  <c r="E9" i="59"/>
  <c r="T10" i="59"/>
  <c r="U45" i="59"/>
  <c r="P56" i="60"/>
  <c r="U16" i="61"/>
  <c r="P28" i="61"/>
  <c r="T38" i="61"/>
  <c r="U57" i="61"/>
  <c r="U20" i="62"/>
  <c r="U29" i="62"/>
  <c r="T41" i="62"/>
  <c r="U50" i="62"/>
  <c r="Q56" i="62"/>
  <c r="T10" i="63"/>
  <c r="T23" i="63"/>
  <c r="E28" i="63"/>
  <c r="E8" i="63" s="1"/>
  <c r="E44" i="63"/>
  <c r="T45" i="63"/>
  <c r="P9" i="64"/>
  <c r="T26" i="64"/>
  <c r="U30" i="64"/>
  <c r="E56" i="64"/>
  <c r="T10" i="65"/>
  <c r="T34" i="65"/>
  <c r="U41" i="65"/>
  <c r="Q44" i="65"/>
  <c r="U15" i="66"/>
  <c r="T37" i="66"/>
  <c r="U46" i="66"/>
  <c r="U63" i="66"/>
  <c r="E28" i="67"/>
  <c r="Q44" i="67"/>
  <c r="P28" i="68"/>
  <c r="T53" i="68"/>
  <c r="T63" i="68"/>
  <c r="T10" i="69"/>
  <c r="U16" i="69"/>
  <c r="U22" i="69"/>
  <c r="P44" i="69"/>
  <c r="P43" i="69" s="1"/>
  <c r="U47" i="69"/>
  <c r="U53" i="69"/>
  <c r="E9" i="70"/>
  <c r="U10" i="70"/>
  <c r="U20" i="70"/>
  <c r="E28" i="70"/>
  <c r="U32" i="70"/>
  <c r="U38" i="70"/>
  <c r="E62" i="70"/>
  <c r="T63" i="70"/>
  <c r="T13" i="71"/>
  <c r="E28" i="71"/>
  <c r="U45" i="71"/>
  <c r="U51" i="71"/>
  <c r="U58" i="71"/>
  <c r="U17" i="72"/>
  <c r="U23" i="72"/>
  <c r="U30" i="72"/>
  <c r="U36" i="72"/>
  <c r="P44" i="72"/>
  <c r="U57" i="72"/>
  <c r="U63" i="72"/>
  <c r="U29" i="73"/>
  <c r="T31" i="73"/>
  <c r="T45" i="73"/>
  <c r="U51" i="73"/>
  <c r="P56" i="73"/>
  <c r="T35" i="74"/>
  <c r="U35" i="74"/>
  <c r="E44" i="74"/>
  <c r="T45" i="74"/>
  <c r="U45" i="74"/>
  <c r="U59" i="74"/>
  <c r="T59" i="74"/>
  <c r="P9" i="75"/>
  <c r="U18" i="75"/>
  <c r="T18" i="75"/>
  <c r="T53" i="75"/>
  <c r="U64" i="75"/>
  <c r="T64" i="75"/>
  <c r="U21" i="76"/>
  <c r="T21" i="76"/>
  <c r="U42" i="76"/>
  <c r="T42" i="76"/>
  <c r="Q9" i="77"/>
  <c r="T23" i="77"/>
  <c r="U23" i="77"/>
  <c r="E28" i="77"/>
  <c r="U29" i="77"/>
  <c r="T29" i="77"/>
  <c r="Q44" i="77"/>
  <c r="U57" i="77"/>
  <c r="Q62" i="77"/>
  <c r="T15" i="78"/>
  <c r="U20" i="78"/>
  <c r="T64" i="78"/>
  <c r="U64" i="78"/>
  <c r="T13" i="79"/>
  <c r="U13" i="79"/>
  <c r="T34" i="79"/>
  <c r="U34" i="79"/>
  <c r="U46" i="79"/>
  <c r="U25" i="80"/>
  <c r="T25" i="80"/>
  <c r="T34" i="80"/>
  <c r="T36" i="80"/>
  <c r="P44" i="80"/>
  <c r="T60" i="80"/>
  <c r="U60" i="80"/>
  <c r="T10" i="81"/>
  <c r="U13" i="81"/>
  <c r="T27" i="81"/>
  <c r="U27" i="81"/>
  <c r="E28" i="81"/>
  <c r="U29" i="81"/>
  <c r="U33" i="81"/>
  <c r="T33" i="81"/>
  <c r="T62" i="81"/>
  <c r="U15" i="82"/>
  <c r="T15" i="82"/>
  <c r="U26" i="83"/>
  <c r="T26" i="83"/>
  <c r="Q28" i="83"/>
  <c r="U39" i="83"/>
  <c r="T39" i="83"/>
  <c r="T46" i="83"/>
  <c r="T31" i="84"/>
  <c r="U48" i="84"/>
  <c r="T48" i="84"/>
  <c r="U10" i="85"/>
  <c r="U12" i="85"/>
  <c r="T12" i="85"/>
  <c r="E28" i="85"/>
  <c r="U29" i="85"/>
  <c r="T29" i="85"/>
  <c r="U41" i="85"/>
  <c r="T41" i="85"/>
  <c r="P9" i="69"/>
  <c r="P8" i="69" s="1"/>
  <c r="E62" i="69"/>
  <c r="Q44" i="70"/>
  <c r="P56" i="70"/>
  <c r="P28" i="71"/>
  <c r="Q62" i="71"/>
  <c r="E9" i="72"/>
  <c r="P44" i="73"/>
  <c r="E56" i="73"/>
  <c r="E43" i="73" s="1"/>
  <c r="Q9" i="74"/>
  <c r="Q8" i="74" s="1"/>
  <c r="E28" i="74"/>
  <c r="P62" i="74"/>
  <c r="Q56" i="75"/>
  <c r="Q28" i="76"/>
  <c r="E44" i="76"/>
  <c r="P9" i="77"/>
  <c r="E62" i="77"/>
  <c r="Q44" i="78"/>
  <c r="Q43" i="78" s="1"/>
  <c r="P56" i="78"/>
  <c r="P28" i="79"/>
  <c r="Q62" i="79"/>
  <c r="E9" i="80"/>
  <c r="P44" i="81"/>
  <c r="E56" i="81"/>
  <c r="Q9" i="82"/>
  <c r="E28" i="82"/>
  <c r="U53" i="82"/>
  <c r="U58" i="82"/>
  <c r="P62" i="82"/>
  <c r="U17" i="83"/>
  <c r="U25" i="83"/>
  <c r="U30" i="83"/>
  <c r="U38" i="83"/>
  <c r="U48" i="83"/>
  <c r="Q56" i="83"/>
  <c r="U12" i="84"/>
  <c r="U20" i="84"/>
  <c r="Q28" i="84"/>
  <c r="U33" i="84"/>
  <c r="U41" i="84"/>
  <c r="E44" i="84"/>
  <c r="U51" i="84"/>
  <c r="P9" i="85"/>
  <c r="U15" i="85"/>
  <c r="U23" i="85"/>
  <c r="U36" i="85"/>
  <c r="U46" i="85"/>
  <c r="U54" i="85"/>
  <c r="U59" i="85"/>
  <c r="E62" i="85"/>
  <c r="U18" i="86"/>
  <c r="U26" i="86"/>
  <c r="U31" i="86"/>
  <c r="U39" i="86"/>
  <c r="Q44" i="86"/>
  <c r="Q43" i="86" s="1"/>
  <c r="U49" i="86"/>
  <c r="P56" i="86"/>
  <c r="U64" i="86"/>
  <c r="U13" i="87"/>
  <c r="U21" i="87"/>
  <c r="P28" i="87"/>
  <c r="U34" i="87"/>
  <c r="U42" i="87"/>
  <c r="U52" i="87"/>
  <c r="Q62" i="87"/>
  <c r="E9" i="88"/>
  <c r="U16" i="88"/>
  <c r="U24" i="88"/>
  <c r="U37" i="88"/>
  <c r="U47" i="88"/>
  <c r="U55" i="88"/>
  <c r="U60" i="88"/>
  <c r="U62" i="88"/>
  <c r="U11" i="89"/>
  <c r="U19" i="89"/>
  <c r="U27" i="89"/>
  <c r="U32" i="89"/>
  <c r="U40" i="89"/>
  <c r="P44" i="89"/>
  <c r="P43" i="89" s="1"/>
  <c r="U50" i="89"/>
  <c r="E56" i="89"/>
  <c r="Q9" i="90"/>
  <c r="U14" i="90"/>
  <c r="U22" i="90"/>
  <c r="E28" i="90"/>
  <c r="U35" i="90"/>
  <c r="U53" i="90"/>
  <c r="U58" i="90"/>
  <c r="P62" i="90"/>
  <c r="U17" i="91"/>
  <c r="U25" i="91"/>
  <c r="U30" i="91"/>
  <c r="U38" i="91"/>
  <c r="U48" i="91"/>
  <c r="Q56" i="91"/>
  <c r="U12" i="92"/>
  <c r="U20" i="92"/>
  <c r="Q28" i="92"/>
  <c r="U33" i="92"/>
  <c r="U41" i="92"/>
  <c r="E44" i="92"/>
  <c r="U51" i="92"/>
  <c r="U56" i="92"/>
  <c r="P9" i="93"/>
  <c r="U15" i="93"/>
  <c r="U23" i="93"/>
  <c r="U36" i="93"/>
  <c r="U46" i="93"/>
  <c r="U54" i="93"/>
  <c r="U59" i="93"/>
  <c r="E62" i="93"/>
  <c r="U18" i="94"/>
  <c r="U26" i="94"/>
  <c r="U31" i="94"/>
  <c r="U39" i="94"/>
  <c r="Q44" i="94"/>
  <c r="Q43" i="94" s="1"/>
  <c r="U49" i="94"/>
  <c r="P56" i="94"/>
  <c r="U64" i="94"/>
  <c r="U13" i="95"/>
  <c r="U21" i="95"/>
  <c r="P28" i="95"/>
  <c r="U34" i="95"/>
  <c r="U42" i="95"/>
  <c r="U52" i="95"/>
  <c r="Q62" i="95"/>
  <c r="E9" i="96"/>
  <c r="U16" i="96"/>
  <c r="U24" i="96"/>
  <c r="U37" i="96"/>
  <c r="U47" i="96"/>
  <c r="U55" i="96"/>
  <c r="U60" i="96"/>
  <c r="U62" i="96"/>
  <c r="U11" i="97"/>
  <c r="U19" i="97"/>
  <c r="U27" i="97"/>
  <c r="U32" i="97"/>
  <c r="U40" i="97"/>
  <c r="P44" i="97"/>
  <c r="P43" i="97" s="1"/>
  <c r="U50" i="97"/>
  <c r="E56" i="97"/>
  <c r="Q9" i="98"/>
  <c r="U14" i="98"/>
  <c r="U22" i="98"/>
  <c r="E28" i="98"/>
  <c r="U35" i="98"/>
  <c r="U53" i="98"/>
  <c r="U58" i="98"/>
  <c r="P62" i="98"/>
  <c r="U17" i="99"/>
  <c r="U25" i="99"/>
  <c r="U30" i="99"/>
  <c r="U38" i="99"/>
  <c r="U48" i="99"/>
  <c r="Q56" i="99"/>
  <c r="U12" i="100"/>
  <c r="U20" i="100"/>
  <c r="Q28" i="100"/>
  <c r="U33" i="100"/>
  <c r="U41" i="100"/>
  <c r="E44" i="100"/>
  <c r="U51" i="100"/>
  <c r="U56" i="100"/>
  <c r="P9" i="101"/>
  <c r="U15" i="101"/>
  <c r="U23" i="101"/>
  <c r="U36" i="101"/>
  <c r="U46" i="101"/>
  <c r="U54" i="101"/>
  <c r="U59" i="101"/>
  <c r="E62" i="101"/>
  <c r="U18" i="102"/>
  <c r="U26" i="102"/>
  <c r="U31" i="102"/>
  <c r="U39" i="102"/>
  <c r="Q44" i="102"/>
  <c r="U49" i="102"/>
  <c r="P56" i="102"/>
  <c r="U64" i="102"/>
  <c r="U13" i="103"/>
  <c r="U21" i="103"/>
  <c r="P28" i="103"/>
  <c r="U34" i="103"/>
  <c r="U42" i="103"/>
  <c r="U52" i="103"/>
  <c r="Q62" i="103"/>
  <c r="E9" i="104"/>
  <c r="U16" i="104"/>
  <c r="U24" i="104"/>
  <c r="T31" i="104"/>
  <c r="U35" i="104"/>
  <c r="U41" i="104"/>
  <c r="E44" i="104"/>
  <c r="P56" i="104"/>
  <c r="U11" i="105"/>
  <c r="U17" i="105"/>
  <c r="U23" i="105"/>
  <c r="P44" i="105"/>
  <c r="U49" i="105"/>
  <c r="T58" i="105"/>
  <c r="P9" i="106"/>
  <c r="U15" i="106"/>
  <c r="U21" i="106"/>
  <c r="T30" i="106"/>
  <c r="U37" i="106"/>
  <c r="U51" i="106"/>
  <c r="E56" i="106"/>
  <c r="U17" i="107"/>
  <c r="U32" i="107"/>
  <c r="T32" i="107"/>
  <c r="Q44" i="107"/>
  <c r="Q43" i="107" s="1"/>
  <c r="U50" i="107"/>
  <c r="T50" i="107"/>
  <c r="U14" i="108"/>
  <c r="T14" i="108"/>
  <c r="Q28" i="108"/>
  <c r="U33" i="108"/>
  <c r="U58" i="108"/>
  <c r="T58" i="108"/>
  <c r="Q9" i="109"/>
  <c r="U23" i="109"/>
  <c r="U45" i="109"/>
  <c r="T47" i="109"/>
  <c r="U55" i="109"/>
  <c r="P62" i="109"/>
  <c r="U12" i="110"/>
  <c r="T12" i="110"/>
  <c r="U21" i="110"/>
  <c r="T21" i="110"/>
  <c r="U25" i="110"/>
  <c r="U41" i="110"/>
  <c r="T41" i="110"/>
  <c r="U50" i="110"/>
  <c r="T62" i="110"/>
  <c r="U63" i="110"/>
  <c r="U21" i="111"/>
  <c r="E28" i="111"/>
  <c r="U29" i="111"/>
  <c r="T29" i="111"/>
  <c r="U33" i="111"/>
  <c r="Q44" i="111"/>
  <c r="U51" i="111"/>
  <c r="U58" i="111"/>
  <c r="T58" i="111"/>
  <c r="U17" i="112"/>
  <c r="T17" i="112"/>
  <c r="U12" i="113"/>
  <c r="T12" i="113"/>
  <c r="U26" i="113"/>
  <c r="U49" i="113"/>
  <c r="U13" i="114"/>
  <c r="T22" i="114"/>
  <c r="U22" i="114"/>
  <c r="T35" i="114"/>
  <c r="U35" i="114"/>
  <c r="U54" i="114"/>
  <c r="T54" i="114"/>
  <c r="U26" i="115"/>
  <c r="T26" i="115"/>
  <c r="U21" i="116"/>
  <c r="T21" i="116"/>
  <c r="U27" i="116"/>
  <c r="U42" i="116"/>
  <c r="T42" i="116"/>
  <c r="U46" i="116"/>
  <c r="T46" i="117"/>
  <c r="U46" i="117"/>
  <c r="T59" i="117"/>
  <c r="U59" i="117"/>
  <c r="T49" i="118"/>
  <c r="U49" i="118"/>
  <c r="Q28" i="119"/>
  <c r="U25" i="120"/>
  <c r="T25" i="120"/>
  <c r="T37" i="120"/>
  <c r="U37" i="120"/>
  <c r="U48" i="120"/>
  <c r="T48" i="120"/>
  <c r="T50" i="121"/>
  <c r="U50" i="121"/>
  <c r="U23" i="122"/>
  <c r="T23" i="122"/>
  <c r="Q28" i="122"/>
  <c r="U54" i="122"/>
  <c r="T54" i="122"/>
  <c r="U18" i="123"/>
  <c r="T18" i="123"/>
  <c r="T38" i="123"/>
  <c r="U38" i="123"/>
  <c r="T12" i="124"/>
  <c r="U12" i="124"/>
  <c r="T33" i="124"/>
  <c r="U33" i="124"/>
  <c r="T36" i="106"/>
  <c r="T42" i="106"/>
  <c r="T49" i="106"/>
  <c r="T15" i="107"/>
  <c r="T20" i="107"/>
  <c r="T47" i="107"/>
  <c r="T36" i="108"/>
  <c r="U18" i="109"/>
  <c r="T18" i="109"/>
  <c r="P44" i="110"/>
  <c r="P43" i="110" s="1"/>
  <c r="U51" i="110"/>
  <c r="T51" i="110"/>
  <c r="U16" i="111"/>
  <c r="T16" i="111"/>
  <c r="P28" i="111"/>
  <c r="U23" i="112"/>
  <c r="E28" i="112"/>
  <c r="T29" i="112"/>
  <c r="U29" i="112"/>
  <c r="U48" i="112"/>
  <c r="T48" i="112"/>
  <c r="E62" i="112"/>
  <c r="U63" i="112"/>
  <c r="T63" i="112"/>
  <c r="U18" i="113"/>
  <c r="T27" i="113"/>
  <c r="U27" i="113"/>
  <c r="U41" i="113"/>
  <c r="T41" i="113"/>
  <c r="T50" i="113"/>
  <c r="U50" i="113"/>
  <c r="T14" i="114"/>
  <c r="U14" i="114"/>
  <c r="U46" i="114"/>
  <c r="T46" i="114"/>
  <c r="U59" i="114"/>
  <c r="T59" i="114"/>
  <c r="U31" i="115"/>
  <c r="T31" i="115"/>
  <c r="U37" i="115"/>
  <c r="U64" i="115"/>
  <c r="T64" i="115"/>
  <c r="T15" i="117"/>
  <c r="U15" i="117"/>
  <c r="U37" i="117"/>
  <c r="T37" i="117"/>
  <c r="E9" i="118"/>
  <c r="T10" i="118"/>
  <c r="U10" i="118"/>
  <c r="U22" i="119"/>
  <c r="T22" i="119"/>
  <c r="U58" i="119"/>
  <c r="T58" i="119"/>
  <c r="T55" i="120"/>
  <c r="U55" i="120"/>
  <c r="U41" i="121"/>
  <c r="T41" i="121"/>
  <c r="U59" i="122"/>
  <c r="T59" i="122"/>
  <c r="T25" i="123"/>
  <c r="U25" i="123"/>
  <c r="E62" i="123"/>
  <c r="T63" i="123"/>
  <c r="U63" i="123"/>
  <c r="E44" i="82"/>
  <c r="P9" i="83"/>
  <c r="E62" i="83"/>
  <c r="Q44" i="84"/>
  <c r="P56" i="84"/>
  <c r="P43" i="84" s="1"/>
  <c r="P28" i="85"/>
  <c r="T51" i="85"/>
  <c r="Q62" i="85"/>
  <c r="E9" i="86"/>
  <c r="T15" i="86"/>
  <c r="T23" i="86"/>
  <c r="T36" i="86"/>
  <c r="T46" i="86"/>
  <c r="T54" i="86"/>
  <c r="T59" i="86"/>
  <c r="T10" i="87"/>
  <c r="T18" i="87"/>
  <c r="T26" i="87"/>
  <c r="T31" i="87"/>
  <c r="T39" i="87"/>
  <c r="P44" i="87"/>
  <c r="T44" i="87" s="1"/>
  <c r="T49" i="87"/>
  <c r="E56" i="87"/>
  <c r="E43" i="87" s="1"/>
  <c r="T64" i="87"/>
  <c r="Q9" i="88"/>
  <c r="T13" i="88"/>
  <c r="T21" i="88"/>
  <c r="E28" i="88"/>
  <c r="T34" i="88"/>
  <c r="T42" i="88"/>
  <c r="T52" i="88"/>
  <c r="T57" i="88"/>
  <c r="P62" i="88"/>
  <c r="T16" i="89"/>
  <c r="T24" i="89"/>
  <c r="T29" i="89"/>
  <c r="T37" i="89"/>
  <c r="T47" i="89"/>
  <c r="T55" i="89"/>
  <c r="Q56" i="89"/>
  <c r="Q43" i="89" s="1"/>
  <c r="T60" i="89"/>
  <c r="T62" i="89"/>
  <c r="U63" i="89"/>
  <c r="T11" i="90"/>
  <c r="T19" i="90"/>
  <c r="T27" i="90"/>
  <c r="Q28" i="90"/>
  <c r="T32" i="90"/>
  <c r="T40" i="90"/>
  <c r="E44" i="90"/>
  <c r="T50" i="90"/>
  <c r="P9" i="91"/>
  <c r="T14" i="91"/>
  <c r="T22" i="91"/>
  <c r="T35" i="91"/>
  <c r="T45" i="91"/>
  <c r="T53" i="91"/>
  <c r="T58" i="91"/>
  <c r="E62" i="91"/>
  <c r="T17" i="92"/>
  <c r="T25" i="92"/>
  <c r="T30" i="92"/>
  <c r="T38" i="92"/>
  <c r="Q44" i="92"/>
  <c r="T48" i="92"/>
  <c r="P56" i="92"/>
  <c r="P43" i="92" s="1"/>
  <c r="T63" i="92"/>
  <c r="T12" i="93"/>
  <c r="T20" i="93"/>
  <c r="P28" i="93"/>
  <c r="T28" i="93" s="1"/>
  <c r="T33" i="93"/>
  <c r="T41" i="93"/>
  <c r="T51" i="93"/>
  <c r="Q62" i="93"/>
  <c r="E9" i="94"/>
  <c r="T15" i="94"/>
  <c r="T23" i="94"/>
  <c r="T36" i="94"/>
  <c r="T46" i="94"/>
  <c r="T54" i="94"/>
  <c r="T59" i="94"/>
  <c r="T10" i="95"/>
  <c r="T18" i="95"/>
  <c r="T26" i="95"/>
  <c r="T31" i="95"/>
  <c r="T39" i="95"/>
  <c r="P44" i="95"/>
  <c r="T44" i="95" s="1"/>
  <c r="T49" i="95"/>
  <c r="E56" i="95"/>
  <c r="T64" i="95"/>
  <c r="Q9" i="96"/>
  <c r="T13" i="96"/>
  <c r="T21" i="96"/>
  <c r="E28" i="96"/>
  <c r="T34" i="96"/>
  <c r="T42" i="96"/>
  <c r="T52" i="96"/>
  <c r="T57" i="96"/>
  <c r="P62" i="96"/>
  <c r="T16" i="97"/>
  <c r="T24" i="97"/>
  <c r="T29" i="97"/>
  <c r="T37" i="97"/>
  <c r="T47" i="97"/>
  <c r="T55" i="97"/>
  <c r="Q56" i="97"/>
  <c r="Q43" i="97" s="1"/>
  <c r="T60" i="97"/>
  <c r="T11" i="98"/>
  <c r="T19" i="98"/>
  <c r="T27" i="98"/>
  <c r="Q28" i="98"/>
  <c r="T32" i="98"/>
  <c r="T40" i="98"/>
  <c r="E44" i="98"/>
  <c r="T50" i="98"/>
  <c r="P9" i="99"/>
  <c r="T9" i="99" s="1"/>
  <c r="T14" i="99"/>
  <c r="T22" i="99"/>
  <c r="T35" i="99"/>
  <c r="T45" i="99"/>
  <c r="T53" i="99"/>
  <c r="T58" i="99"/>
  <c r="E62" i="99"/>
  <c r="T17" i="100"/>
  <c r="T25" i="100"/>
  <c r="T30" i="100"/>
  <c r="T38" i="100"/>
  <c r="Q44" i="100"/>
  <c r="T48" i="100"/>
  <c r="P56" i="100"/>
  <c r="P43" i="100" s="1"/>
  <c r="T63" i="100"/>
  <c r="T12" i="101"/>
  <c r="T20" i="101"/>
  <c r="P28" i="101"/>
  <c r="T28" i="101" s="1"/>
  <c r="T33" i="101"/>
  <c r="T41" i="101"/>
  <c r="T51" i="101"/>
  <c r="Q62" i="101"/>
  <c r="E9" i="102"/>
  <c r="T15" i="102"/>
  <c r="T23" i="102"/>
  <c r="T36" i="102"/>
  <c r="T46" i="102"/>
  <c r="T54" i="102"/>
  <c r="T59" i="102"/>
  <c r="T10" i="103"/>
  <c r="T18" i="103"/>
  <c r="T26" i="103"/>
  <c r="T31" i="103"/>
  <c r="T39" i="103"/>
  <c r="P44" i="103"/>
  <c r="T49" i="103"/>
  <c r="E56" i="103"/>
  <c r="T64" i="103"/>
  <c r="Q9" i="104"/>
  <c r="T13" i="104"/>
  <c r="T21" i="104"/>
  <c r="E28" i="104"/>
  <c r="Q44" i="104"/>
  <c r="Q43" i="104" s="1"/>
  <c r="T48" i="104"/>
  <c r="T54" i="104"/>
  <c r="T59" i="104"/>
  <c r="P28" i="105"/>
  <c r="T33" i="105"/>
  <c r="T39" i="105"/>
  <c r="T46" i="105"/>
  <c r="T53" i="105"/>
  <c r="T12" i="106"/>
  <c r="T18" i="106"/>
  <c r="T25" i="106"/>
  <c r="T35" i="106"/>
  <c r="T41" i="106"/>
  <c r="E44" i="106"/>
  <c r="U60" i="106"/>
  <c r="E62" i="106"/>
  <c r="U63" i="106"/>
  <c r="U26" i="107"/>
  <c r="U29" i="107"/>
  <c r="E44" i="108"/>
  <c r="U45" i="108"/>
  <c r="T45" i="108"/>
  <c r="U54" i="108"/>
  <c r="T54" i="108"/>
  <c r="E56" i="108"/>
  <c r="T57" i="108"/>
  <c r="U30" i="109"/>
  <c r="T30" i="109"/>
  <c r="U39" i="109"/>
  <c r="T39" i="109"/>
  <c r="U34" i="110"/>
  <c r="T34" i="110"/>
  <c r="E56" i="110"/>
  <c r="U57" i="110"/>
  <c r="T57" i="110"/>
  <c r="E56" i="111"/>
  <c r="T57" i="111"/>
  <c r="T24" i="112"/>
  <c r="U24" i="112"/>
  <c r="T19" i="113"/>
  <c r="U19" i="113"/>
  <c r="U33" i="113"/>
  <c r="T33" i="113"/>
  <c r="U52" i="114"/>
  <c r="U18" i="115"/>
  <c r="T18" i="115"/>
  <c r="U24" i="115"/>
  <c r="T38" i="115"/>
  <c r="U38" i="115"/>
  <c r="U49" i="115"/>
  <c r="T49" i="115"/>
  <c r="U13" i="116"/>
  <c r="T13" i="116"/>
  <c r="U34" i="116"/>
  <c r="T34" i="116"/>
  <c r="U27" i="118"/>
  <c r="T27" i="118"/>
  <c r="U40" i="118"/>
  <c r="T40" i="118"/>
  <c r="U35" i="119"/>
  <c r="T35" i="119"/>
  <c r="U53" i="119"/>
  <c r="T53" i="119"/>
  <c r="U17" i="120"/>
  <c r="T17" i="120"/>
  <c r="E28" i="120"/>
  <c r="T29" i="120"/>
  <c r="U29" i="120"/>
  <c r="U20" i="121"/>
  <c r="T20" i="121"/>
  <c r="U15" i="122"/>
  <c r="T15" i="122"/>
  <c r="T35" i="122"/>
  <c r="U35" i="122"/>
  <c r="U46" i="122"/>
  <c r="T46" i="122"/>
  <c r="E9" i="123"/>
  <c r="U10" i="123"/>
  <c r="T10" i="123"/>
  <c r="T30" i="123"/>
  <c r="U30" i="123"/>
  <c r="T48" i="123"/>
  <c r="U48" i="123"/>
  <c r="P44" i="74"/>
  <c r="P43" i="74" s="1"/>
  <c r="E56" i="74"/>
  <c r="Q9" i="75"/>
  <c r="Q8" i="75" s="1"/>
  <c r="E28" i="75"/>
  <c r="P62" i="75"/>
  <c r="Q56" i="76"/>
  <c r="Q28" i="77"/>
  <c r="E44" i="77"/>
  <c r="P9" i="78"/>
  <c r="P8" i="78" s="1"/>
  <c r="E62" i="78"/>
  <c r="Q44" i="79"/>
  <c r="Q43" i="79" s="1"/>
  <c r="P56" i="79"/>
  <c r="P28" i="80"/>
  <c r="Q62" i="80"/>
  <c r="E9" i="81"/>
  <c r="P44" i="82"/>
  <c r="P43" i="82" s="1"/>
  <c r="E56" i="82"/>
  <c r="Q9" i="83"/>
  <c r="E28" i="83"/>
  <c r="P62" i="83"/>
  <c r="Q56" i="84"/>
  <c r="Q28" i="85"/>
  <c r="E44" i="85"/>
  <c r="P9" i="86"/>
  <c r="E62" i="86"/>
  <c r="Q44" i="87"/>
  <c r="P56" i="87"/>
  <c r="P28" i="88"/>
  <c r="P8" i="88" s="1"/>
  <c r="T56" i="88"/>
  <c r="U57" i="88"/>
  <c r="Q62" i="88"/>
  <c r="E9" i="89"/>
  <c r="P44" i="90"/>
  <c r="E56" i="90"/>
  <c r="Q9" i="91"/>
  <c r="E28" i="91"/>
  <c r="P62" i="91"/>
  <c r="Q56" i="92"/>
  <c r="U63" i="92"/>
  <c r="Q28" i="93"/>
  <c r="Q8" i="93" s="1"/>
  <c r="E44" i="93"/>
  <c r="P9" i="94"/>
  <c r="E62" i="94"/>
  <c r="Q44" i="95"/>
  <c r="U44" i="95" s="1"/>
  <c r="P56" i="95"/>
  <c r="P28" i="96"/>
  <c r="T56" i="96"/>
  <c r="U57" i="96"/>
  <c r="Q62" i="96"/>
  <c r="E9" i="97"/>
  <c r="P44" i="98"/>
  <c r="E56" i="98"/>
  <c r="Q9" i="99"/>
  <c r="Q8" i="99" s="1"/>
  <c r="E28" i="99"/>
  <c r="E8" i="99" s="1"/>
  <c r="U45" i="99"/>
  <c r="P62" i="99"/>
  <c r="Q56" i="100"/>
  <c r="T62" i="100"/>
  <c r="U63" i="100"/>
  <c r="Q28" i="101"/>
  <c r="Q8" i="101" s="1"/>
  <c r="E44" i="101"/>
  <c r="P9" i="102"/>
  <c r="P8" i="102" s="1"/>
  <c r="E62" i="102"/>
  <c r="U10" i="103"/>
  <c r="Q44" i="103"/>
  <c r="U44" i="103" s="1"/>
  <c r="P56" i="103"/>
  <c r="P28" i="104"/>
  <c r="P8" i="104" s="1"/>
  <c r="E62" i="104"/>
  <c r="E9" i="105"/>
  <c r="Q28" i="105"/>
  <c r="P44" i="106"/>
  <c r="P43" i="106" s="1"/>
  <c r="P62" i="106"/>
  <c r="E9" i="107"/>
  <c r="U27" i="107"/>
  <c r="T27" i="107"/>
  <c r="P44" i="108"/>
  <c r="P56" i="108"/>
  <c r="U49" i="109"/>
  <c r="T49" i="109"/>
  <c r="E9" i="110"/>
  <c r="U20" i="110"/>
  <c r="T20" i="110"/>
  <c r="U46" i="111"/>
  <c r="T46" i="111"/>
  <c r="P56" i="111"/>
  <c r="U31" i="112"/>
  <c r="T55" i="112"/>
  <c r="U55" i="112"/>
  <c r="T11" i="113"/>
  <c r="U11" i="113"/>
  <c r="Q44" i="113"/>
  <c r="T53" i="114"/>
  <c r="U53" i="114"/>
  <c r="T25" i="115"/>
  <c r="U25" i="115"/>
  <c r="U33" i="115"/>
  <c r="T20" i="116"/>
  <c r="U20" i="116"/>
  <c r="T41" i="116"/>
  <c r="U41" i="116"/>
  <c r="E56" i="116"/>
  <c r="U57" i="116"/>
  <c r="T57" i="116"/>
  <c r="E28" i="117"/>
  <c r="U29" i="117"/>
  <c r="T29" i="117"/>
  <c r="U55" i="117"/>
  <c r="T55" i="117"/>
  <c r="U14" i="119"/>
  <c r="T14" i="119"/>
  <c r="T42" i="119"/>
  <c r="U42" i="119"/>
  <c r="Q9" i="120"/>
  <c r="T24" i="120"/>
  <c r="U24" i="120"/>
  <c r="T47" i="120"/>
  <c r="U47" i="120"/>
  <c r="T27" i="121"/>
  <c r="U27" i="121"/>
  <c r="U33" i="121"/>
  <c r="T33" i="121"/>
  <c r="Q44" i="121"/>
  <c r="T22" i="122"/>
  <c r="U22" i="122"/>
  <c r="T53" i="122"/>
  <c r="U53" i="122"/>
  <c r="P9" i="123"/>
  <c r="T17" i="123"/>
  <c r="U17" i="123"/>
  <c r="U21" i="124"/>
  <c r="T21" i="124"/>
  <c r="P44" i="85"/>
  <c r="P43" i="85" s="1"/>
  <c r="E56" i="85"/>
  <c r="Q9" i="86"/>
  <c r="E28" i="86"/>
  <c r="Q56" i="87"/>
  <c r="Q28" i="88"/>
  <c r="E44" i="88"/>
  <c r="P9" i="89"/>
  <c r="Q44" i="90"/>
  <c r="P56" i="90"/>
  <c r="P28" i="91"/>
  <c r="E9" i="92"/>
  <c r="P44" i="93"/>
  <c r="P43" i="93" s="1"/>
  <c r="E56" i="93"/>
  <c r="Q9" i="94"/>
  <c r="E28" i="94"/>
  <c r="Q56" i="95"/>
  <c r="Q28" i="96"/>
  <c r="E44" i="96"/>
  <c r="P9" i="97"/>
  <c r="Q44" i="98"/>
  <c r="Q43" i="98" s="1"/>
  <c r="P56" i="98"/>
  <c r="P28" i="99"/>
  <c r="E9" i="100"/>
  <c r="P44" i="101"/>
  <c r="P43" i="101" s="1"/>
  <c r="E56" i="101"/>
  <c r="Q9" i="102"/>
  <c r="E28" i="102"/>
  <c r="Q56" i="103"/>
  <c r="Q28" i="104"/>
  <c r="P9" i="105"/>
  <c r="T34" i="105"/>
  <c r="U40" i="107"/>
  <c r="T40" i="107"/>
  <c r="U22" i="108"/>
  <c r="T22" i="108"/>
  <c r="Q44" i="108"/>
  <c r="Q56" i="108"/>
  <c r="U17" i="109"/>
  <c r="T17" i="109"/>
  <c r="U26" i="109"/>
  <c r="T26" i="109"/>
  <c r="E28" i="109"/>
  <c r="T29" i="109"/>
  <c r="U64" i="109"/>
  <c r="T64" i="109"/>
  <c r="Q56" i="110"/>
  <c r="Q43" i="110" s="1"/>
  <c r="Q9" i="111"/>
  <c r="Q8" i="111" s="1"/>
  <c r="U15" i="111"/>
  <c r="T15" i="111"/>
  <c r="U24" i="111"/>
  <c r="T24" i="111"/>
  <c r="U36" i="111"/>
  <c r="T36" i="111"/>
  <c r="U54" i="111"/>
  <c r="T54" i="111"/>
  <c r="E9" i="112"/>
  <c r="U10" i="112"/>
  <c r="T10" i="112"/>
  <c r="U38" i="112"/>
  <c r="T38" i="112"/>
  <c r="T47" i="112"/>
  <c r="U47" i="112"/>
  <c r="T40" i="113"/>
  <c r="U40" i="113"/>
  <c r="E44" i="114"/>
  <c r="T45" i="114"/>
  <c r="U45" i="114"/>
  <c r="T58" i="114"/>
  <c r="U58" i="114"/>
  <c r="E9" i="115"/>
  <c r="U10" i="115"/>
  <c r="T10" i="115"/>
  <c r="T30" i="115"/>
  <c r="U30" i="115"/>
  <c r="E62" i="115"/>
  <c r="T63" i="115"/>
  <c r="U63" i="115"/>
  <c r="P44" i="116"/>
  <c r="U52" i="116"/>
  <c r="T52" i="116"/>
  <c r="P56" i="116"/>
  <c r="Q9" i="117"/>
  <c r="U24" i="117"/>
  <c r="T24" i="117"/>
  <c r="P28" i="117"/>
  <c r="T36" i="117"/>
  <c r="U36" i="117"/>
  <c r="U19" i="118"/>
  <c r="T19" i="118"/>
  <c r="U32" i="118"/>
  <c r="T32" i="118"/>
  <c r="T21" i="119"/>
  <c r="U21" i="119"/>
  <c r="E44" i="119"/>
  <c r="U45" i="119"/>
  <c r="T45" i="119"/>
  <c r="E56" i="119"/>
  <c r="T57" i="119"/>
  <c r="U57" i="119"/>
  <c r="T60" i="120"/>
  <c r="U60" i="120"/>
  <c r="U12" i="121"/>
  <c r="T12" i="121"/>
  <c r="T40" i="121"/>
  <c r="U40" i="121"/>
  <c r="T58" i="122"/>
  <c r="U58" i="122"/>
  <c r="Q44" i="85"/>
  <c r="P28" i="86"/>
  <c r="E9" i="87"/>
  <c r="T10" i="88"/>
  <c r="P44" i="88"/>
  <c r="Q9" i="89"/>
  <c r="E28" i="89"/>
  <c r="U45" i="89"/>
  <c r="Q28" i="91"/>
  <c r="E44" i="91"/>
  <c r="P9" i="92"/>
  <c r="T45" i="92"/>
  <c r="U10" i="93"/>
  <c r="Q44" i="93"/>
  <c r="P28" i="94"/>
  <c r="E9" i="95"/>
  <c r="T10" i="96"/>
  <c r="P44" i="96"/>
  <c r="Q9" i="97"/>
  <c r="E28" i="97"/>
  <c r="T45" i="100"/>
  <c r="U10" i="101"/>
  <c r="T10" i="104"/>
  <c r="E56" i="105"/>
  <c r="T57" i="105"/>
  <c r="U63" i="105"/>
  <c r="U10" i="106"/>
  <c r="E28" i="106"/>
  <c r="T29" i="106"/>
  <c r="Q9" i="107"/>
  <c r="P28" i="107"/>
  <c r="P8" i="107" s="1"/>
  <c r="E62" i="107"/>
  <c r="E9" i="108"/>
  <c r="U53" i="108"/>
  <c r="T53" i="108"/>
  <c r="U59" i="108"/>
  <c r="T59" i="108"/>
  <c r="P28" i="109"/>
  <c r="U38" i="109"/>
  <c r="T38" i="109"/>
  <c r="U13" i="110"/>
  <c r="T13" i="110"/>
  <c r="U33" i="110"/>
  <c r="T33" i="110"/>
  <c r="U42" i="110"/>
  <c r="T42" i="110"/>
  <c r="U59" i="111"/>
  <c r="T59" i="111"/>
  <c r="P9" i="112"/>
  <c r="P8" i="112" s="1"/>
  <c r="E9" i="113"/>
  <c r="T10" i="113"/>
  <c r="T32" i="113"/>
  <c r="U32" i="113"/>
  <c r="U23" i="114"/>
  <c r="T23" i="114"/>
  <c r="U36" i="114"/>
  <c r="T36" i="114"/>
  <c r="T17" i="115"/>
  <c r="U17" i="115"/>
  <c r="T48" i="115"/>
  <c r="U48" i="115"/>
  <c r="P62" i="115"/>
  <c r="T12" i="116"/>
  <c r="U12" i="116"/>
  <c r="T33" i="116"/>
  <c r="U33" i="116"/>
  <c r="Q44" i="116"/>
  <c r="Q56" i="116"/>
  <c r="U47" i="117"/>
  <c r="T47" i="117"/>
  <c r="U60" i="117"/>
  <c r="T60" i="117"/>
  <c r="T26" i="118"/>
  <c r="U26" i="118"/>
  <c r="T39" i="118"/>
  <c r="U39" i="118"/>
  <c r="U50" i="118"/>
  <c r="T50" i="118"/>
  <c r="T34" i="119"/>
  <c r="U34" i="119"/>
  <c r="P44" i="119"/>
  <c r="T52" i="119"/>
  <c r="U52" i="119"/>
  <c r="T16" i="120"/>
  <c r="U16" i="120"/>
  <c r="U38" i="120"/>
  <c r="T38" i="120"/>
  <c r="E62" i="120"/>
  <c r="U63" i="120"/>
  <c r="T63" i="120"/>
  <c r="T19" i="121"/>
  <c r="U19" i="121"/>
  <c r="U51" i="121"/>
  <c r="T51" i="121"/>
  <c r="Q56" i="121"/>
  <c r="T14" i="122"/>
  <c r="U14" i="122"/>
  <c r="E44" i="122"/>
  <c r="T45" i="122"/>
  <c r="U45" i="122"/>
  <c r="U39" i="123"/>
  <c r="T39" i="123"/>
  <c r="U13" i="124"/>
  <c r="T13" i="124"/>
  <c r="U34" i="124"/>
  <c r="T34" i="124"/>
  <c r="P44" i="59"/>
  <c r="P43" i="59" s="1"/>
  <c r="E56" i="59"/>
  <c r="Q9" i="60"/>
  <c r="Q8" i="60" s="1"/>
  <c r="E28" i="60"/>
  <c r="P62" i="60"/>
  <c r="Q56" i="61"/>
  <c r="Q28" i="62"/>
  <c r="E44" i="62"/>
  <c r="P9" i="63"/>
  <c r="E62" i="63"/>
  <c r="Q44" i="64"/>
  <c r="Q43" i="64" s="1"/>
  <c r="P56" i="64"/>
  <c r="P28" i="65"/>
  <c r="Q62" i="65"/>
  <c r="E9" i="66"/>
  <c r="P44" i="67"/>
  <c r="E56" i="67"/>
  <c r="Q9" i="68"/>
  <c r="Q8" i="68" s="1"/>
  <c r="E28" i="68"/>
  <c r="P62" i="68"/>
  <c r="Q56" i="69"/>
  <c r="U63" i="69"/>
  <c r="Q28" i="70"/>
  <c r="E44" i="70"/>
  <c r="P9" i="71"/>
  <c r="E62" i="71"/>
  <c r="U10" i="72"/>
  <c r="Q44" i="72"/>
  <c r="P56" i="72"/>
  <c r="P28" i="73"/>
  <c r="P8" i="73" s="1"/>
  <c r="U57" i="73"/>
  <c r="Q62" i="73"/>
  <c r="E9" i="74"/>
  <c r="U29" i="74"/>
  <c r="P44" i="75"/>
  <c r="E56" i="75"/>
  <c r="Q9" i="76"/>
  <c r="Q8" i="76" s="1"/>
  <c r="E28" i="76"/>
  <c r="U45" i="76"/>
  <c r="P62" i="76"/>
  <c r="Q56" i="77"/>
  <c r="U63" i="77"/>
  <c r="Q28" i="78"/>
  <c r="E44" i="78"/>
  <c r="P9" i="79"/>
  <c r="P8" i="79" s="1"/>
  <c r="E62" i="79"/>
  <c r="U10" i="80"/>
  <c r="Q44" i="80"/>
  <c r="P56" i="80"/>
  <c r="P28" i="81"/>
  <c r="U57" i="81"/>
  <c r="Q62" i="81"/>
  <c r="E9" i="82"/>
  <c r="U29" i="82"/>
  <c r="P44" i="83"/>
  <c r="E56" i="83"/>
  <c r="Q9" i="84"/>
  <c r="Q8" i="84" s="1"/>
  <c r="E28" i="84"/>
  <c r="U45" i="84"/>
  <c r="P62" i="84"/>
  <c r="Q56" i="85"/>
  <c r="U63" i="85"/>
  <c r="T19" i="86"/>
  <c r="T27" i="86"/>
  <c r="Q28" i="86"/>
  <c r="T32" i="86"/>
  <c r="T40" i="86"/>
  <c r="E44" i="86"/>
  <c r="T50" i="86"/>
  <c r="P9" i="87"/>
  <c r="P8" i="87" s="1"/>
  <c r="T14" i="87"/>
  <c r="T22" i="87"/>
  <c r="T35" i="87"/>
  <c r="T45" i="87"/>
  <c r="T53" i="87"/>
  <c r="T58" i="87"/>
  <c r="E62" i="87"/>
  <c r="U10" i="88"/>
  <c r="T17" i="88"/>
  <c r="T25" i="88"/>
  <c r="T30" i="88"/>
  <c r="T38" i="88"/>
  <c r="Q44" i="88"/>
  <c r="T48" i="88"/>
  <c r="P56" i="88"/>
  <c r="T63" i="88"/>
  <c r="T12" i="89"/>
  <c r="T20" i="89"/>
  <c r="P28" i="89"/>
  <c r="T33" i="89"/>
  <c r="T41" i="89"/>
  <c r="T51" i="89"/>
  <c r="U57" i="89"/>
  <c r="Q62" i="89"/>
  <c r="E9" i="90"/>
  <c r="T15" i="90"/>
  <c r="T23" i="90"/>
  <c r="U29" i="90"/>
  <c r="T36" i="90"/>
  <c r="T46" i="90"/>
  <c r="T54" i="90"/>
  <c r="T59" i="90"/>
  <c r="T10" i="91"/>
  <c r="T18" i="91"/>
  <c r="T26" i="91"/>
  <c r="T31" i="91"/>
  <c r="T39" i="91"/>
  <c r="P44" i="91"/>
  <c r="T49" i="91"/>
  <c r="E56" i="91"/>
  <c r="T64" i="91"/>
  <c r="Q9" i="92"/>
  <c r="T13" i="92"/>
  <c r="T21" i="92"/>
  <c r="E28" i="92"/>
  <c r="T34" i="92"/>
  <c r="T42" i="92"/>
  <c r="U45" i="92"/>
  <c r="T52" i="92"/>
  <c r="T57" i="92"/>
  <c r="P62" i="92"/>
  <c r="T16" i="93"/>
  <c r="T24" i="93"/>
  <c r="T29" i="93"/>
  <c r="T37" i="93"/>
  <c r="T47" i="93"/>
  <c r="T55" i="93"/>
  <c r="Q56" i="93"/>
  <c r="T60" i="93"/>
  <c r="U63" i="93"/>
  <c r="T11" i="94"/>
  <c r="T19" i="94"/>
  <c r="T27" i="94"/>
  <c r="Q28" i="94"/>
  <c r="T32" i="94"/>
  <c r="T40" i="94"/>
  <c r="E44" i="94"/>
  <c r="T50" i="94"/>
  <c r="P9" i="95"/>
  <c r="T14" i="95"/>
  <c r="T22" i="95"/>
  <c r="T35" i="95"/>
  <c r="T45" i="95"/>
  <c r="T53" i="95"/>
  <c r="T58" i="95"/>
  <c r="E62" i="95"/>
  <c r="U10" i="96"/>
  <c r="T17" i="96"/>
  <c r="T25" i="96"/>
  <c r="T30" i="96"/>
  <c r="T38" i="96"/>
  <c r="Q44" i="96"/>
  <c r="T48" i="96"/>
  <c r="P56" i="96"/>
  <c r="T63" i="96"/>
  <c r="T12" i="97"/>
  <c r="T20" i="97"/>
  <c r="P28" i="97"/>
  <c r="T33" i="97"/>
  <c r="T41" i="97"/>
  <c r="T51" i="97"/>
  <c r="U57" i="97"/>
  <c r="Q62" i="97"/>
  <c r="E9" i="98"/>
  <c r="T15" i="98"/>
  <c r="T23" i="98"/>
  <c r="U29" i="98"/>
  <c r="T36" i="98"/>
  <c r="T46" i="98"/>
  <c r="T54" i="98"/>
  <c r="T59" i="98"/>
  <c r="T10" i="99"/>
  <c r="T18" i="99"/>
  <c r="T26" i="99"/>
  <c r="T31" i="99"/>
  <c r="T39" i="99"/>
  <c r="P44" i="99"/>
  <c r="T49" i="99"/>
  <c r="E56" i="99"/>
  <c r="E43" i="99" s="1"/>
  <c r="T64" i="99"/>
  <c r="Q9" i="100"/>
  <c r="T13" i="100"/>
  <c r="T21" i="100"/>
  <c r="E28" i="100"/>
  <c r="T34" i="100"/>
  <c r="T42" i="100"/>
  <c r="U45" i="100"/>
  <c r="T52" i="100"/>
  <c r="T57" i="100"/>
  <c r="P62" i="100"/>
  <c r="T16" i="101"/>
  <c r="T24" i="101"/>
  <c r="T29" i="101"/>
  <c r="T37" i="101"/>
  <c r="T47" i="101"/>
  <c r="T55" i="101"/>
  <c r="Q56" i="101"/>
  <c r="Q43" i="101" s="1"/>
  <c r="T60" i="101"/>
  <c r="U63" i="101"/>
  <c r="T11" i="102"/>
  <c r="T19" i="102"/>
  <c r="T27" i="102"/>
  <c r="Q28" i="102"/>
  <c r="T32" i="102"/>
  <c r="T40" i="102"/>
  <c r="E44" i="102"/>
  <c r="T50" i="102"/>
  <c r="P9" i="103"/>
  <c r="P8" i="103" s="1"/>
  <c r="T14" i="103"/>
  <c r="T22" i="103"/>
  <c r="T35" i="103"/>
  <c r="T45" i="103"/>
  <c r="T53" i="103"/>
  <c r="T58" i="103"/>
  <c r="E62" i="103"/>
  <c r="U10" i="104"/>
  <c r="T17" i="104"/>
  <c r="T25" i="104"/>
  <c r="T30" i="104"/>
  <c r="T36" i="104"/>
  <c r="U45" i="104"/>
  <c r="T12" i="105"/>
  <c r="T18" i="105"/>
  <c r="T50" i="105"/>
  <c r="P56" i="105"/>
  <c r="T59" i="105"/>
  <c r="U16" i="106"/>
  <c r="T22" i="106"/>
  <c r="P28" i="106"/>
  <c r="T31" i="106"/>
  <c r="T38" i="106"/>
  <c r="T46" i="106"/>
  <c r="T52" i="106"/>
  <c r="U57" i="106"/>
  <c r="U18" i="107"/>
  <c r="T36" i="107"/>
  <c r="T41" i="107"/>
  <c r="T54" i="107"/>
  <c r="P62" i="107"/>
  <c r="T18" i="108"/>
  <c r="T23" i="108"/>
  <c r="U34" i="108"/>
  <c r="T50" i="108"/>
  <c r="E9" i="109"/>
  <c r="U10" i="109"/>
  <c r="T10" i="109"/>
  <c r="U24" i="109"/>
  <c r="Q28" i="109"/>
  <c r="T35" i="109"/>
  <c r="T46" i="109"/>
  <c r="U48" i="109"/>
  <c r="T48" i="109"/>
  <c r="T26" i="110"/>
  <c r="T30" i="110"/>
  <c r="U52" i="110"/>
  <c r="T52" i="110"/>
  <c r="T64" i="110"/>
  <c r="U22" i="111"/>
  <c r="U34" i="111"/>
  <c r="E44" i="111"/>
  <c r="U45" i="111"/>
  <c r="T45" i="111"/>
  <c r="U52" i="111"/>
  <c r="Q9" i="112"/>
  <c r="U30" i="112"/>
  <c r="T30" i="112"/>
  <c r="U36" i="112"/>
  <c r="U59" i="112"/>
  <c r="U51" i="113"/>
  <c r="T51" i="113"/>
  <c r="U15" i="114"/>
  <c r="T15" i="114"/>
  <c r="Q28" i="114"/>
  <c r="U42" i="114"/>
  <c r="U47" i="114"/>
  <c r="E56" i="114"/>
  <c r="T57" i="114"/>
  <c r="Q9" i="115"/>
  <c r="E28" i="115"/>
  <c r="T29" i="115"/>
  <c r="U60" i="115"/>
  <c r="U50" i="116"/>
  <c r="U16" i="117"/>
  <c r="T16" i="117"/>
  <c r="T54" i="117"/>
  <c r="U54" i="117"/>
  <c r="U11" i="118"/>
  <c r="T11" i="118"/>
  <c r="T13" i="119"/>
  <c r="U13" i="119"/>
  <c r="U47" i="119"/>
  <c r="P62" i="120"/>
  <c r="T32" i="121"/>
  <c r="U32" i="121"/>
  <c r="U26" i="123"/>
  <c r="T26" i="123"/>
  <c r="U64" i="123"/>
  <c r="T64" i="123"/>
  <c r="T20" i="124"/>
  <c r="U20" i="124"/>
  <c r="Q44" i="75"/>
  <c r="P56" i="75"/>
  <c r="P28" i="76"/>
  <c r="E9" i="77"/>
  <c r="P44" i="78"/>
  <c r="E56" i="78"/>
  <c r="Q9" i="79"/>
  <c r="Q8" i="79" s="1"/>
  <c r="E28" i="79"/>
  <c r="Q56" i="80"/>
  <c r="Q28" i="81"/>
  <c r="E44" i="81"/>
  <c r="P9" i="82"/>
  <c r="P8" i="82" s="1"/>
  <c r="T45" i="82"/>
  <c r="Q44" i="83"/>
  <c r="Q43" i="83" s="1"/>
  <c r="P56" i="83"/>
  <c r="T63" i="83"/>
  <c r="P28" i="84"/>
  <c r="P8" i="84" s="1"/>
  <c r="P61" i="84" s="1"/>
  <c r="P65" i="84" s="1"/>
  <c r="E9" i="85"/>
  <c r="T10" i="86"/>
  <c r="P44" i="86"/>
  <c r="E56" i="86"/>
  <c r="Q9" i="87"/>
  <c r="Q8" i="87" s="1"/>
  <c r="E28" i="87"/>
  <c r="U45" i="87"/>
  <c r="T57" i="87"/>
  <c r="T29" i="88"/>
  <c r="Q56" i="88"/>
  <c r="U63" i="88"/>
  <c r="Q28" i="89"/>
  <c r="E44" i="89"/>
  <c r="P9" i="90"/>
  <c r="P8" i="90" s="1"/>
  <c r="T45" i="90"/>
  <c r="T9" i="91"/>
  <c r="U10" i="91"/>
  <c r="Q44" i="91"/>
  <c r="P56" i="91"/>
  <c r="T63" i="91"/>
  <c r="P28" i="92"/>
  <c r="U57" i="92"/>
  <c r="E9" i="93"/>
  <c r="U29" i="93"/>
  <c r="T10" i="94"/>
  <c r="P44" i="94"/>
  <c r="E56" i="94"/>
  <c r="Q9" i="95"/>
  <c r="Q8" i="95" s="1"/>
  <c r="E28" i="95"/>
  <c r="U45" i="95"/>
  <c r="T57" i="95"/>
  <c r="T29" i="96"/>
  <c r="Q56" i="96"/>
  <c r="U63" i="96"/>
  <c r="Q28" i="97"/>
  <c r="E44" i="97"/>
  <c r="P9" i="98"/>
  <c r="P8" i="98" s="1"/>
  <c r="T45" i="98"/>
  <c r="U10" i="99"/>
  <c r="Q44" i="99"/>
  <c r="P56" i="99"/>
  <c r="T63" i="99"/>
  <c r="P28" i="100"/>
  <c r="P8" i="100" s="1"/>
  <c r="U57" i="100"/>
  <c r="E9" i="101"/>
  <c r="U29" i="101"/>
  <c r="T10" i="102"/>
  <c r="P44" i="102"/>
  <c r="P43" i="102" s="1"/>
  <c r="E56" i="102"/>
  <c r="Q9" i="103"/>
  <c r="Q8" i="103" s="1"/>
  <c r="E28" i="103"/>
  <c r="E8" i="103" s="1"/>
  <c r="T44" i="103"/>
  <c r="U45" i="103"/>
  <c r="T57" i="103"/>
  <c r="T29" i="104"/>
  <c r="T50" i="104"/>
  <c r="U64" i="104"/>
  <c r="T35" i="105"/>
  <c r="U42" i="105"/>
  <c r="E44" i="105"/>
  <c r="U45" i="105"/>
  <c r="Q56" i="105"/>
  <c r="E9" i="106"/>
  <c r="Q28" i="106"/>
  <c r="Q8" i="106" s="1"/>
  <c r="T45" i="106"/>
  <c r="T63" i="106"/>
  <c r="U11" i="107"/>
  <c r="U19" i="107"/>
  <c r="T19" i="107"/>
  <c r="U31" i="107"/>
  <c r="U49" i="107"/>
  <c r="U13" i="108"/>
  <c r="P28" i="108"/>
  <c r="U35" i="108"/>
  <c r="T35" i="108"/>
  <c r="U46" i="108"/>
  <c r="T46" i="108"/>
  <c r="U57" i="108"/>
  <c r="P9" i="109"/>
  <c r="U25" i="109"/>
  <c r="T25" i="109"/>
  <c r="U31" i="109"/>
  <c r="T31" i="109"/>
  <c r="T45" i="109"/>
  <c r="U60" i="109"/>
  <c r="E62" i="109"/>
  <c r="U63" i="109"/>
  <c r="T63" i="109"/>
  <c r="U11" i="110"/>
  <c r="U40" i="110"/>
  <c r="T63" i="110"/>
  <c r="U23" i="111"/>
  <c r="T23" i="111"/>
  <c r="U35" i="111"/>
  <c r="T35" i="111"/>
  <c r="U42" i="111"/>
  <c r="P44" i="111"/>
  <c r="U53" i="111"/>
  <c r="T53" i="111"/>
  <c r="U57" i="111"/>
  <c r="U16" i="112"/>
  <c r="U25" i="112"/>
  <c r="T25" i="112"/>
  <c r="T37" i="112"/>
  <c r="U37" i="112"/>
  <c r="T60" i="112"/>
  <c r="U60" i="112"/>
  <c r="U20" i="113"/>
  <c r="T20" i="113"/>
  <c r="Q56" i="113"/>
  <c r="U64" i="113"/>
  <c r="U21" i="114"/>
  <c r="U34" i="114"/>
  <c r="U39" i="115"/>
  <c r="T39" i="115"/>
  <c r="T51" i="116"/>
  <c r="U51" i="116"/>
  <c r="T23" i="117"/>
  <c r="U23" i="117"/>
  <c r="T18" i="118"/>
  <c r="U18" i="118"/>
  <c r="T31" i="118"/>
  <c r="U31" i="118"/>
  <c r="T64" i="118"/>
  <c r="U64" i="118"/>
  <c r="U30" i="120"/>
  <c r="T30" i="120"/>
  <c r="T11" i="121"/>
  <c r="U11" i="121"/>
  <c r="U36" i="122"/>
  <c r="T36" i="122"/>
  <c r="U31" i="123"/>
  <c r="T31" i="123"/>
  <c r="U49" i="123"/>
  <c r="T49" i="123"/>
  <c r="P44" i="113"/>
  <c r="P43" i="113" s="1"/>
  <c r="Q9" i="114"/>
  <c r="E28" i="114"/>
  <c r="Q28" i="116"/>
  <c r="E44" i="116"/>
  <c r="P9" i="117"/>
  <c r="Q44" i="118"/>
  <c r="P28" i="119"/>
  <c r="E9" i="120"/>
  <c r="P44" i="121"/>
  <c r="P43" i="121" s="1"/>
  <c r="Q9" i="122"/>
  <c r="Q8" i="122" s="1"/>
  <c r="E28" i="122"/>
  <c r="Q28" i="124"/>
  <c r="U41" i="124"/>
  <c r="E44" i="124"/>
  <c r="U51" i="124"/>
  <c r="U56" i="124"/>
  <c r="P9" i="125"/>
  <c r="P8" i="125" s="1"/>
  <c r="U15" i="125"/>
  <c r="U23" i="125"/>
  <c r="U36" i="125"/>
  <c r="U46" i="125"/>
  <c r="U54" i="125"/>
  <c r="U59" i="125"/>
  <c r="U10" i="126"/>
  <c r="U18" i="126"/>
  <c r="U26" i="126"/>
  <c r="U31" i="126"/>
  <c r="U39" i="126"/>
  <c r="Q44" i="126"/>
  <c r="Q43" i="126" s="1"/>
  <c r="U49" i="126"/>
  <c r="U64" i="126"/>
  <c r="U13" i="127"/>
  <c r="U21" i="127"/>
  <c r="P28" i="127"/>
  <c r="U34" i="127"/>
  <c r="U42" i="127"/>
  <c r="U52" i="127"/>
  <c r="T56" i="127"/>
  <c r="U57" i="127"/>
  <c r="E9" i="128"/>
  <c r="U16" i="128"/>
  <c r="U24" i="128"/>
  <c r="U29" i="128"/>
  <c r="U37" i="128"/>
  <c r="U47" i="128"/>
  <c r="U55" i="128"/>
  <c r="U60" i="128"/>
  <c r="U62" i="128"/>
  <c r="U11" i="129"/>
  <c r="U19" i="129"/>
  <c r="U27" i="129"/>
  <c r="U32" i="129"/>
  <c r="U40" i="129"/>
  <c r="P44" i="129"/>
  <c r="P43" i="129" s="1"/>
  <c r="U50" i="129"/>
  <c r="Q9" i="130"/>
  <c r="Q8" i="130" s="1"/>
  <c r="U14" i="130"/>
  <c r="U22" i="130"/>
  <c r="E28" i="130"/>
  <c r="U35" i="130"/>
  <c r="U45" i="130"/>
  <c r="U53" i="130"/>
  <c r="U58" i="130"/>
  <c r="U17" i="131"/>
  <c r="U25" i="131"/>
  <c r="U30" i="131"/>
  <c r="U38" i="131"/>
  <c r="U48" i="131"/>
  <c r="T62" i="131"/>
  <c r="U63" i="131"/>
  <c r="U12" i="132"/>
  <c r="U20" i="132"/>
  <c r="Q28" i="132"/>
  <c r="U33" i="132"/>
  <c r="U41" i="132"/>
  <c r="E44" i="132"/>
  <c r="U51" i="132"/>
  <c r="U56" i="132"/>
  <c r="P9" i="133"/>
  <c r="U15" i="133"/>
  <c r="U23" i="133"/>
  <c r="U36" i="133"/>
  <c r="U46" i="133"/>
  <c r="U54" i="133"/>
  <c r="U59" i="133"/>
  <c r="U10" i="134"/>
  <c r="U18" i="134"/>
  <c r="U26" i="134"/>
  <c r="U31" i="134"/>
  <c r="U39" i="134"/>
  <c r="Q44" i="134"/>
  <c r="Q43" i="134" s="1"/>
  <c r="U49" i="134"/>
  <c r="U64" i="134"/>
  <c r="U13" i="135"/>
  <c r="U21" i="135"/>
  <c r="Q28" i="135"/>
  <c r="T31" i="135"/>
  <c r="U38" i="135"/>
  <c r="U46" i="135"/>
  <c r="U52" i="135"/>
  <c r="U12" i="136"/>
  <c r="U19" i="136"/>
  <c r="U25" i="136"/>
  <c r="U30" i="136"/>
  <c r="T42" i="136"/>
  <c r="E44" i="136"/>
  <c r="U60" i="136"/>
  <c r="T16" i="137"/>
  <c r="U23" i="137"/>
  <c r="P28" i="137"/>
  <c r="U33" i="137"/>
  <c r="Q44" i="137"/>
  <c r="T47" i="137"/>
  <c r="U54" i="137"/>
  <c r="U58" i="137"/>
  <c r="Q9" i="138"/>
  <c r="U12" i="138"/>
  <c r="U29" i="138"/>
  <c r="T31" i="138"/>
  <c r="U35" i="138"/>
  <c r="U41" i="138"/>
  <c r="E44" i="138"/>
  <c r="U11" i="139"/>
  <c r="T13" i="139"/>
  <c r="U17" i="139"/>
  <c r="U23" i="139"/>
  <c r="P44" i="139"/>
  <c r="U49" i="139"/>
  <c r="T58" i="139"/>
  <c r="P9" i="140"/>
  <c r="U15" i="140"/>
  <c r="U21" i="140"/>
  <c r="T30" i="140"/>
  <c r="T44" i="140"/>
  <c r="U45" i="140"/>
  <c r="U51" i="140"/>
  <c r="U17" i="141"/>
  <c r="U23" i="141"/>
  <c r="E28" i="141"/>
  <c r="T33" i="141"/>
  <c r="Q44" i="141"/>
  <c r="Q43" i="141" s="1"/>
  <c r="U49" i="141"/>
  <c r="U55" i="141"/>
  <c r="U59" i="141"/>
  <c r="Q28" i="142"/>
  <c r="U33" i="142"/>
  <c r="U50" i="142"/>
  <c r="U21" i="143"/>
  <c r="U34" i="143"/>
  <c r="U46" i="143"/>
  <c r="P9" i="144"/>
  <c r="T20" i="144"/>
  <c r="U20" i="144"/>
  <c r="E28" i="144"/>
  <c r="U39" i="144"/>
  <c r="E9" i="145"/>
  <c r="U10" i="145"/>
  <c r="T19" i="145"/>
  <c r="U19" i="145"/>
  <c r="P44" i="145"/>
  <c r="U21" i="146"/>
  <c r="Q44" i="146"/>
  <c r="T53" i="146"/>
  <c r="U53" i="146"/>
  <c r="E62" i="146"/>
  <c r="U63" i="146"/>
  <c r="T25" i="147"/>
  <c r="U25" i="147"/>
  <c r="U49" i="147"/>
  <c r="T11" i="148"/>
  <c r="U11" i="148"/>
  <c r="T41" i="148"/>
  <c r="U41" i="148"/>
  <c r="T37" i="149"/>
  <c r="U37" i="149"/>
  <c r="T50" i="149"/>
  <c r="U50" i="149"/>
  <c r="Q9" i="150"/>
  <c r="T17" i="150"/>
  <c r="U17" i="150"/>
  <c r="U47" i="150"/>
  <c r="U52" i="150"/>
  <c r="T52" i="150"/>
  <c r="T58" i="150"/>
  <c r="U58" i="150"/>
  <c r="P9" i="151"/>
  <c r="U11" i="152"/>
  <c r="T11" i="152"/>
  <c r="T31" i="152"/>
  <c r="U31" i="152"/>
  <c r="T40" i="153"/>
  <c r="U40" i="153"/>
  <c r="E9" i="154"/>
  <c r="U10" i="154"/>
  <c r="T21" i="155"/>
  <c r="U21" i="155"/>
  <c r="U11" i="156"/>
  <c r="T11" i="156"/>
  <c r="Q28" i="137"/>
  <c r="U44" i="140"/>
  <c r="P28" i="141"/>
  <c r="T17" i="143"/>
  <c r="U17" i="143"/>
  <c r="T30" i="143"/>
  <c r="U30" i="143"/>
  <c r="E62" i="143"/>
  <c r="T63" i="143"/>
  <c r="U63" i="143"/>
  <c r="Q9" i="144"/>
  <c r="P9" i="145"/>
  <c r="U22" i="145"/>
  <c r="T22" i="145"/>
  <c r="T30" i="145"/>
  <c r="U30" i="145"/>
  <c r="P44" i="147"/>
  <c r="E62" i="147"/>
  <c r="U63" i="147"/>
  <c r="E44" i="149"/>
  <c r="U45" i="149"/>
  <c r="E62" i="149"/>
  <c r="T63" i="149"/>
  <c r="T33" i="150"/>
  <c r="Q9" i="151"/>
  <c r="Q44" i="151"/>
  <c r="T24" i="152"/>
  <c r="U24" i="152"/>
  <c r="T15" i="153"/>
  <c r="U15" i="153"/>
  <c r="P28" i="133"/>
  <c r="T28" i="133" s="1"/>
  <c r="E56" i="135"/>
  <c r="E62" i="140"/>
  <c r="U63" i="140"/>
  <c r="E44" i="142"/>
  <c r="T45" i="142"/>
  <c r="U45" i="142"/>
  <c r="T58" i="142"/>
  <c r="U58" i="142"/>
  <c r="E9" i="143"/>
  <c r="U10" i="143"/>
  <c r="T51" i="144"/>
  <c r="U51" i="144"/>
  <c r="T34" i="145"/>
  <c r="U34" i="145"/>
  <c r="E56" i="147"/>
  <c r="T57" i="147"/>
  <c r="T49" i="148"/>
  <c r="U49" i="148"/>
  <c r="U59" i="148"/>
  <c r="T59" i="148"/>
  <c r="E56" i="150"/>
  <c r="U57" i="150"/>
  <c r="E62" i="150"/>
  <c r="T63" i="150"/>
  <c r="T53" i="151"/>
  <c r="U53" i="151"/>
  <c r="E9" i="152"/>
  <c r="T10" i="152"/>
  <c r="U27" i="152"/>
  <c r="T27" i="152"/>
  <c r="U51" i="152"/>
  <c r="T51" i="152"/>
  <c r="E9" i="153"/>
  <c r="U10" i="153"/>
  <c r="U23" i="154"/>
  <c r="T23" i="154"/>
  <c r="T47" i="154"/>
  <c r="U47" i="154"/>
  <c r="E56" i="154"/>
  <c r="U57" i="154"/>
  <c r="T57" i="154"/>
  <c r="U12" i="155"/>
  <c r="T12" i="155"/>
  <c r="U25" i="155"/>
  <c r="T25" i="155"/>
  <c r="T39" i="155"/>
  <c r="U39" i="155"/>
  <c r="T27" i="156"/>
  <c r="U27" i="156"/>
  <c r="T37" i="156"/>
  <c r="U37" i="156"/>
  <c r="Q28" i="117"/>
  <c r="E44" i="117"/>
  <c r="P9" i="118"/>
  <c r="E62" i="118"/>
  <c r="Q44" i="119"/>
  <c r="P56" i="119"/>
  <c r="P28" i="120"/>
  <c r="P8" i="120" s="1"/>
  <c r="Q62" i="120"/>
  <c r="E9" i="121"/>
  <c r="P44" i="122"/>
  <c r="E56" i="122"/>
  <c r="Q9" i="123"/>
  <c r="E28" i="123"/>
  <c r="P62" i="123"/>
  <c r="Q56" i="124"/>
  <c r="Q43" i="124" s="1"/>
  <c r="Q28" i="125"/>
  <c r="U28" i="125" s="1"/>
  <c r="E44" i="125"/>
  <c r="P9" i="126"/>
  <c r="T9" i="126" s="1"/>
  <c r="E62" i="126"/>
  <c r="Q44" i="127"/>
  <c r="U44" i="127" s="1"/>
  <c r="P56" i="127"/>
  <c r="P43" i="127" s="1"/>
  <c r="T43" i="127" s="1"/>
  <c r="P28" i="128"/>
  <c r="T28" i="128" s="1"/>
  <c r="Q62" i="128"/>
  <c r="E9" i="129"/>
  <c r="P44" i="130"/>
  <c r="T44" i="130" s="1"/>
  <c r="E56" i="130"/>
  <c r="E43" i="130" s="1"/>
  <c r="Q9" i="131"/>
  <c r="U9" i="131" s="1"/>
  <c r="E28" i="131"/>
  <c r="P62" i="131"/>
  <c r="Q56" i="132"/>
  <c r="Q43" i="132" s="1"/>
  <c r="Q28" i="133"/>
  <c r="Q8" i="133" s="1"/>
  <c r="E44" i="133"/>
  <c r="P9" i="134"/>
  <c r="T9" i="134" s="1"/>
  <c r="E62" i="134"/>
  <c r="E44" i="135"/>
  <c r="E28" i="136"/>
  <c r="P9" i="137"/>
  <c r="P8" i="137" s="1"/>
  <c r="E56" i="137"/>
  <c r="U10" i="138"/>
  <c r="P28" i="138"/>
  <c r="T28" i="138" s="1"/>
  <c r="E62" i="138"/>
  <c r="E9" i="139"/>
  <c r="Q28" i="139"/>
  <c r="P44" i="140"/>
  <c r="P43" i="140" s="1"/>
  <c r="P62" i="140"/>
  <c r="E9" i="141"/>
  <c r="Q9" i="142"/>
  <c r="P44" i="142"/>
  <c r="P9" i="143"/>
  <c r="E28" i="143"/>
  <c r="T29" i="143"/>
  <c r="E44" i="143"/>
  <c r="Q62" i="143"/>
  <c r="T33" i="144"/>
  <c r="U33" i="144"/>
  <c r="Q44" i="144"/>
  <c r="E62" i="144"/>
  <c r="U63" i="144"/>
  <c r="T13" i="145"/>
  <c r="U13" i="145"/>
  <c r="P28" i="145"/>
  <c r="Q28" i="146"/>
  <c r="T47" i="146"/>
  <c r="U47" i="146"/>
  <c r="E9" i="147"/>
  <c r="U10" i="147"/>
  <c r="T19" i="147"/>
  <c r="U19" i="147"/>
  <c r="T35" i="148"/>
  <c r="U35" i="148"/>
  <c r="Q44" i="148"/>
  <c r="T53" i="148"/>
  <c r="U53" i="148"/>
  <c r="U10" i="150"/>
  <c r="T55" i="150"/>
  <c r="U55" i="150"/>
  <c r="E28" i="151"/>
  <c r="U29" i="151"/>
  <c r="P9" i="152"/>
  <c r="P8" i="152" s="1"/>
  <c r="T33" i="152"/>
  <c r="U33" i="152"/>
  <c r="T55" i="152"/>
  <c r="U55" i="152"/>
  <c r="P9" i="153"/>
  <c r="U19" i="153"/>
  <c r="T19" i="153"/>
  <c r="E62" i="153"/>
  <c r="U63" i="153"/>
  <c r="T13" i="154"/>
  <c r="U13" i="154"/>
  <c r="T42" i="154"/>
  <c r="U42" i="154"/>
  <c r="U64" i="154"/>
  <c r="T64" i="154"/>
  <c r="U46" i="156"/>
  <c r="T46" i="156"/>
  <c r="P44" i="109"/>
  <c r="T44" i="109" s="1"/>
  <c r="E56" i="109"/>
  <c r="E43" i="109" s="1"/>
  <c r="Q9" i="110"/>
  <c r="E28" i="110"/>
  <c r="P62" i="110"/>
  <c r="T37" i="111"/>
  <c r="T47" i="111"/>
  <c r="T55" i="111"/>
  <c r="Q56" i="111"/>
  <c r="T60" i="111"/>
  <c r="T11" i="112"/>
  <c r="T19" i="112"/>
  <c r="T27" i="112"/>
  <c r="Q28" i="112"/>
  <c r="T32" i="112"/>
  <c r="T40" i="112"/>
  <c r="E44" i="112"/>
  <c r="T50" i="112"/>
  <c r="P9" i="113"/>
  <c r="T14" i="113"/>
  <c r="T22" i="113"/>
  <c r="T35" i="113"/>
  <c r="T45" i="113"/>
  <c r="T53" i="113"/>
  <c r="T58" i="113"/>
  <c r="E62" i="113"/>
  <c r="U10" i="114"/>
  <c r="T17" i="114"/>
  <c r="T25" i="114"/>
  <c r="T30" i="114"/>
  <c r="T38" i="114"/>
  <c r="Q44" i="114"/>
  <c r="T48" i="114"/>
  <c r="P56" i="114"/>
  <c r="P43" i="114" s="1"/>
  <c r="T63" i="114"/>
  <c r="T12" i="115"/>
  <c r="T20" i="115"/>
  <c r="P28" i="115"/>
  <c r="P8" i="115" s="1"/>
  <c r="T33" i="115"/>
  <c r="T41" i="115"/>
  <c r="T51" i="115"/>
  <c r="Q62" i="115"/>
  <c r="E9" i="116"/>
  <c r="T15" i="116"/>
  <c r="T23" i="116"/>
  <c r="T36" i="116"/>
  <c r="T46" i="116"/>
  <c r="T54" i="116"/>
  <c r="T59" i="116"/>
  <c r="T10" i="117"/>
  <c r="T18" i="117"/>
  <c r="T26" i="117"/>
  <c r="T31" i="117"/>
  <c r="T39" i="117"/>
  <c r="P44" i="117"/>
  <c r="T49" i="117"/>
  <c r="E56" i="117"/>
  <c r="T64" i="117"/>
  <c r="Q9" i="118"/>
  <c r="T13" i="118"/>
  <c r="T21" i="118"/>
  <c r="E28" i="118"/>
  <c r="T34" i="118"/>
  <c r="T42" i="118"/>
  <c r="T52" i="118"/>
  <c r="T57" i="118"/>
  <c r="P62" i="118"/>
  <c r="T16" i="119"/>
  <c r="T24" i="119"/>
  <c r="T29" i="119"/>
  <c r="T37" i="119"/>
  <c r="T47" i="119"/>
  <c r="T55" i="119"/>
  <c r="Q56" i="119"/>
  <c r="T60" i="119"/>
  <c r="T62" i="119"/>
  <c r="U63" i="119"/>
  <c r="T11" i="120"/>
  <c r="T19" i="120"/>
  <c r="T27" i="120"/>
  <c r="Q28" i="120"/>
  <c r="T32" i="120"/>
  <c r="T40" i="120"/>
  <c r="E44" i="120"/>
  <c r="T50" i="120"/>
  <c r="P9" i="121"/>
  <c r="T14" i="121"/>
  <c r="T22" i="121"/>
  <c r="T35" i="121"/>
  <c r="T45" i="121"/>
  <c r="T53" i="121"/>
  <c r="T58" i="121"/>
  <c r="E62" i="121"/>
  <c r="T17" i="122"/>
  <c r="T25" i="122"/>
  <c r="T30" i="122"/>
  <c r="T38" i="122"/>
  <c r="Q44" i="122"/>
  <c r="T48" i="122"/>
  <c r="P56" i="122"/>
  <c r="T63" i="122"/>
  <c r="T12" i="123"/>
  <c r="T20" i="123"/>
  <c r="P28" i="123"/>
  <c r="T33" i="123"/>
  <c r="T41" i="123"/>
  <c r="T51" i="123"/>
  <c r="Q62" i="123"/>
  <c r="E9" i="124"/>
  <c r="T15" i="124"/>
  <c r="T23" i="124"/>
  <c r="T36" i="124"/>
  <c r="T46" i="124"/>
  <c r="T54" i="124"/>
  <c r="T59" i="124"/>
  <c r="T10" i="125"/>
  <c r="T18" i="125"/>
  <c r="T26" i="125"/>
  <c r="T31" i="125"/>
  <c r="T39" i="125"/>
  <c r="P44" i="125"/>
  <c r="T49" i="125"/>
  <c r="E56" i="125"/>
  <c r="T64" i="125"/>
  <c r="Q9" i="126"/>
  <c r="T13" i="126"/>
  <c r="T21" i="126"/>
  <c r="E28" i="126"/>
  <c r="T34" i="126"/>
  <c r="T42" i="126"/>
  <c r="T52" i="126"/>
  <c r="T57" i="126"/>
  <c r="P62" i="126"/>
  <c r="T16" i="127"/>
  <c r="T24" i="127"/>
  <c r="T29" i="127"/>
  <c r="T37" i="127"/>
  <c r="T47" i="127"/>
  <c r="T55" i="127"/>
  <c r="Q56" i="127"/>
  <c r="T60" i="127"/>
  <c r="T62" i="127"/>
  <c r="U63" i="127"/>
  <c r="T11" i="128"/>
  <c r="T19" i="128"/>
  <c r="T27" i="128"/>
  <c r="Q28" i="128"/>
  <c r="Q8" i="128" s="1"/>
  <c r="T32" i="128"/>
  <c r="T40" i="128"/>
  <c r="E44" i="128"/>
  <c r="T50" i="128"/>
  <c r="P9" i="129"/>
  <c r="T14" i="129"/>
  <c r="T22" i="129"/>
  <c r="T35" i="129"/>
  <c r="T45" i="129"/>
  <c r="T53" i="129"/>
  <c r="T58" i="129"/>
  <c r="E62" i="129"/>
  <c r="T17" i="130"/>
  <c r="T25" i="130"/>
  <c r="T30" i="130"/>
  <c r="T38" i="130"/>
  <c r="Q44" i="130"/>
  <c r="T48" i="130"/>
  <c r="P56" i="130"/>
  <c r="T63" i="130"/>
  <c r="T12" i="131"/>
  <c r="T20" i="131"/>
  <c r="P28" i="131"/>
  <c r="P8" i="131" s="1"/>
  <c r="T33" i="131"/>
  <c r="T41" i="131"/>
  <c r="T51" i="131"/>
  <c r="Q62" i="131"/>
  <c r="E9" i="132"/>
  <c r="T15" i="132"/>
  <c r="T23" i="132"/>
  <c r="T36" i="132"/>
  <c r="T46" i="132"/>
  <c r="T54" i="132"/>
  <c r="T59" i="132"/>
  <c r="T10" i="133"/>
  <c r="T18" i="133"/>
  <c r="T26" i="133"/>
  <c r="T31" i="133"/>
  <c r="T39" i="133"/>
  <c r="P44" i="133"/>
  <c r="T49" i="133"/>
  <c r="E56" i="133"/>
  <c r="T64" i="133"/>
  <c r="Q9" i="134"/>
  <c r="T13" i="134"/>
  <c r="T21" i="134"/>
  <c r="E28" i="134"/>
  <c r="E8" i="134" s="1"/>
  <c r="T34" i="134"/>
  <c r="T42" i="134"/>
  <c r="T52" i="134"/>
  <c r="T57" i="134"/>
  <c r="P62" i="134"/>
  <c r="T16" i="135"/>
  <c r="T24" i="135"/>
  <c r="T34" i="135"/>
  <c r="T40" i="135"/>
  <c r="P44" i="135"/>
  <c r="T55" i="135"/>
  <c r="Q56" i="135"/>
  <c r="T60" i="135"/>
  <c r="T14" i="136"/>
  <c r="T21" i="136"/>
  <c r="T39" i="136"/>
  <c r="T64" i="136"/>
  <c r="Q9" i="137"/>
  <c r="T13" i="137"/>
  <c r="T19" i="137"/>
  <c r="T25" i="137"/>
  <c r="U36" i="137"/>
  <c r="T42" i="137"/>
  <c r="T50" i="137"/>
  <c r="P56" i="137"/>
  <c r="T60" i="137"/>
  <c r="T15" i="138"/>
  <c r="Q28" i="138"/>
  <c r="U28" i="138" s="1"/>
  <c r="T38" i="138"/>
  <c r="T46" i="138"/>
  <c r="P62" i="138"/>
  <c r="P9" i="139"/>
  <c r="P8" i="139" s="1"/>
  <c r="T20" i="139"/>
  <c r="T26" i="139"/>
  <c r="T31" i="139"/>
  <c r="U52" i="139"/>
  <c r="T63" i="139"/>
  <c r="T10" i="140"/>
  <c r="T17" i="140"/>
  <c r="U24" i="140"/>
  <c r="T33" i="140"/>
  <c r="T39" i="140"/>
  <c r="Q44" i="140"/>
  <c r="T54" i="140"/>
  <c r="T58" i="140"/>
  <c r="Q62" i="140"/>
  <c r="P9" i="141"/>
  <c r="T26" i="141"/>
  <c r="T30" i="141"/>
  <c r="T36" i="141"/>
  <c r="T42" i="141"/>
  <c r="T51" i="141"/>
  <c r="E56" i="141"/>
  <c r="T63" i="141"/>
  <c r="T12" i="142"/>
  <c r="T18" i="142"/>
  <c r="T24" i="142"/>
  <c r="T40" i="142"/>
  <c r="Q44" i="142"/>
  <c r="T46" i="142"/>
  <c r="E56" i="142"/>
  <c r="T57" i="142"/>
  <c r="T59" i="142"/>
  <c r="Q9" i="143"/>
  <c r="U24" i="143"/>
  <c r="P28" i="143"/>
  <c r="U37" i="143"/>
  <c r="P44" i="143"/>
  <c r="T53" i="143"/>
  <c r="T57" i="143"/>
  <c r="T10" i="144"/>
  <c r="T12" i="144"/>
  <c r="U12" i="144"/>
  <c r="T26" i="144"/>
  <c r="T30" i="144"/>
  <c r="T47" i="144"/>
  <c r="T52" i="144"/>
  <c r="E56" i="144"/>
  <c r="U57" i="144"/>
  <c r="P62" i="144"/>
  <c r="T25" i="145"/>
  <c r="U25" i="145"/>
  <c r="Q28" i="145"/>
  <c r="T35" i="145"/>
  <c r="U40" i="145"/>
  <c r="T54" i="145"/>
  <c r="E9" i="146"/>
  <c r="U10" i="146"/>
  <c r="T30" i="146"/>
  <c r="T39" i="146"/>
  <c r="E56" i="146"/>
  <c r="T57" i="146"/>
  <c r="U57" i="146"/>
  <c r="P9" i="147"/>
  <c r="E28" i="147"/>
  <c r="T29" i="147"/>
  <c r="U29" i="147"/>
  <c r="T36" i="147"/>
  <c r="T59" i="147"/>
  <c r="Q9" i="148"/>
  <c r="U21" i="148"/>
  <c r="T50" i="148"/>
  <c r="T14" i="149"/>
  <c r="U14" i="149"/>
  <c r="T21" i="149"/>
  <c r="U59" i="149"/>
  <c r="T11" i="150"/>
  <c r="U11" i="150"/>
  <c r="U27" i="150"/>
  <c r="Q56" i="150"/>
  <c r="T10" i="151"/>
  <c r="T20" i="151"/>
  <c r="T22" i="151"/>
  <c r="U22" i="151"/>
  <c r="P28" i="151"/>
  <c r="T45" i="151"/>
  <c r="T50" i="151"/>
  <c r="U54" i="151"/>
  <c r="Q9" i="152"/>
  <c r="T16" i="152"/>
  <c r="T18" i="152"/>
  <c r="U18" i="152"/>
  <c r="U20" i="152"/>
  <c r="Q28" i="152"/>
  <c r="U22" i="153"/>
  <c r="T22" i="153"/>
  <c r="U30" i="153"/>
  <c r="T30" i="153"/>
  <c r="T34" i="153"/>
  <c r="U34" i="153"/>
  <c r="U24" i="154"/>
  <c r="T15" i="155"/>
  <c r="U15" i="155"/>
  <c r="T47" i="155"/>
  <c r="U47" i="155"/>
  <c r="U41" i="156"/>
  <c r="T41" i="156"/>
  <c r="T64" i="156"/>
  <c r="U64" i="156"/>
  <c r="P44" i="104"/>
  <c r="P43" i="104" s="1"/>
  <c r="E56" i="104"/>
  <c r="Q9" i="105"/>
  <c r="E28" i="105"/>
  <c r="P62" i="105"/>
  <c r="T62" i="105" s="1"/>
  <c r="Q56" i="106"/>
  <c r="Q43" i="106" s="1"/>
  <c r="Q28" i="107"/>
  <c r="E44" i="107"/>
  <c r="P9" i="108"/>
  <c r="E62" i="108"/>
  <c r="Q44" i="109"/>
  <c r="U44" i="109" s="1"/>
  <c r="P56" i="109"/>
  <c r="P28" i="110"/>
  <c r="P8" i="110" s="1"/>
  <c r="Q62" i="110"/>
  <c r="E9" i="111"/>
  <c r="T18" i="112"/>
  <c r="T26" i="112"/>
  <c r="T31" i="112"/>
  <c r="T39" i="112"/>
  <c r="P44" i="112"/>
  <c r="T49" i="112"/>
  <c r="E56" i="112"/>
  <c r="T64" i="112"/>
  <c r="Q9" i="113"/>
  <c r="T13" i="113"/>
  <c r="T21" i="113"/>
  <c r="E28" i="113"/>
  <c r="T34" i="113"/>
  <c r="T42" i="113"/>
  <c r="T52" i="113"/>
  <c r="T57" i="113"/>
  <c r="P62" i="113"/>
  <c r="T16" i="114"/>
  <c r="T24" i="114"/>
  <c r="T29" i="114"/>
  <c r="T37" i="114"/>
  <c r="T47" i="114"/>
  <c r="T55" i="114"/>
  <c r="Q56" i="114"/>
  <c r="T60" i="114"/>
  <c r="T62" i="114"/>
  <c r="U63" i="114"/>
  <c r="T11" i="115"/>
  <c r="T19" i="115"/>
  <c r="T27" i="115"/>
  <c r="Q28" i="115"/>
  <c r="T32" i="115"/>
  <c r="T40" i="115"/>
  <c r="E44" i="115"/>
  <c r="T50" i="115"/>
  <c r="P9" i="116"/>
  <c r="T14" i="116"/>
  <c r="T22" i="116"/>
  <c r="T35" i="116"/>
  <c r="T45" i="116"/>
  <c r="T53" i="116"/>
  <c r="T58" i="116"/>
  <c r="E62" i="116"/>
  <c r="T17" i="117"/>
  <c r="T25" i="117"/>
  <c r="T30" i="117"/>
  <c r="T38" i="117"/>
  <c r="Q44" i="117"/>
  <c r="T48" i="117"/>
  <c r="P56" i="117"/>
  <c r="T63" i="117"/>
  <c r="T12" i="118"/>
  <c r="T20" i="118"/>
  <c r="P28" i="118"/>
  <c r="T33" i="118"/>
  <c r="T41" i="118"/>
  <c r="T51" i="118"/>
  <c r="T56" i="118"/>
  <c r="U57" i="118"/>
  <c r="Q62" i="118"/>
  <c r="E9" i="119"/>
  <c r="T15" i="119"/>
  <c r="T23" i="119"/>
  <c r="T36" i="119"/>
  <c r="T46" i="119"/>
  <c r="T54" i="119"/>
  <c r="T59" i="119"/>
  <c r="T10" i="120"/>
  <c r="T18" i="120"/>
  <c r="T26" i="120"/>
  <c r="T31" i="120"/>
  <c r="T39" i="120"/>
  <c r="P44" i="120"/>
  <c r="T49" i="120"/>
  <c r="E56" i="120"/>
  <c r="T64" i="120"/>
  <c r="Q9" i="121"/>
  <c r="T13" i="121"/>
  <c r="T21" i="121"/>
  <c r="E28" i="121"/>
  <c r="T34" i="121"/>
  <c r="T42" i="121"/>
  <c r="T52" i="121"/>
  <c r="T57" i="121"/>
  <c r="P62" i="121"/>
  <c r="T16" i="122"/>
  <c r="T24" i="122"/>
  <c r="T29" i="122"/>
  <c r="T37" i="122"/>
  <c r="T47" i="122"/>
  <c r="T55" i="122"/>
  <c r="Q56" i="122"/>
  <c r="T60" i="122"/>
  <c r="T62" i="122"/>
  <c r="U63" i="122"/>
  <c r="T11" i="123"/>
  <c r="T19" i="123"/>
  <c r="T27" i="123"/>
  <c r="Q28" i="123"/>
  <c r="T32" i="123"/>
  <c r="T40" i="123"/>
  <c r="E44" i="123"/>
  <c r="T50" i="123"/>
  <c r="P9" i="124"/>
  <c r="T14" i="124"/>
  <c r="T22" i="124"/>
  <c r="T35" i="124"/>
  <c r="T45" i="124"/>
  <c r="T53" i="124"/>
  <c r="T58" i="124"/>
  <c r="E62" i="124"/>
  <c r="T17" i="125"/>
  <c r="T25" i="125"/>
  <c r="T30" i="125"/>
  <c r="T38" i="125"/>
  <c r="Q44" i="125"/>
  <c r="T48" i="125"/>
  <c r="P56" i="125"/>
  <c r="T63" i="125"/>
  <c r="T12" i="126"/>
  <c r="T20" i="126"/>
  <c r="P28" i="126"/>
  <c r="T33" i="126"/>
  <c r="T41" i="126"/>
  <c r="T51" i="126"/>
  <c r="T56" i="126"/>
  <c r="U57" i="126"/>
  <c r="Q62" i="126"/>
  <c r="E9" i="127"/>
  <c r="T15" i="127"/>
  <c r="T23" i="127"/>
  <c r="T36" i="127"/>
  <c r="T46" i="127"/>
  <c r="T54" i="127"/>
  <c r="T59" i="127"/>
  <c r="T10" i="128"/>
  <c r="T18" i="128"/>
  <c r="T26" i="128"/>
  <c r="T31" i="128"/>
  <c r="T39" i="128"/>
  <c r="P44" i="128"/>
  <c r="T49" i="128"/>
  <c r="E56" i="128"/>
  <c r="T64" i="128"/>
  <c r="Q9" i="129"/>
  <c r="T13" i="129"/>
  <c r="T21" i="129"/>
  <c r="E28" i="129"/>
  <c r="T34" i="129"/>
  <c r="T42" i="129"/>
  <c r="T52" i="129"/>
  <c r="T57" i="129"/>
  <c r="P62" i="129"/>
  <c r="T16" i="130"/>
  <c r="T24" i="130"/>
  <c r="T29" i="130"/>
  <c r="T37" i="130"/>
  <c r="T47" i="130"/>
  <c r="T55" i="130"/>
  <c r="Q56" i="130"/>
  <c r="T60" i="130"/>
  <c r="T62" i="130"/>
  <c r="U63" i="130"/>
  <c r="T11" i="131"/>
  <c r="T19" i="131"/>
  <c r="T27" i="131"/>
  <c r="Q28" i="131"/>
  <c r="T32" i="131"/>
  <c r="T40" i="131"/>
  <c r="E44" i="131"/>
  <c r="T50" i="131"/>
  <c r="P9" i="132"/>
  <c r="T14" i="132"/>
  <c r="T22" i="132"/>
  <c r="T35" i="132"/>
  <c r="T45" i="132"/>
  <c r="T53" i="132"/>
  <c r="T58" i="132"/>
  <c r="E62" i="132"/>
  <c r="T17" i="133"/>
  <c r="T25" i="133"/>
  <c r="T30" i="133"/>
  <c r="T38" i="133"/>
  <c r="Q44" i="133"/>
  <c r="T48" i="133"/>
  <c r="P56" i="133"/>
  <c r="T63" i="133"/>
  <c r="T12" i="134"/>
  <c r="T20" i="134"/>
  <c r="P28" i="134"/>
  <c r="T33" i="134"/>
  <c r="T41" i="134"/>
  <c r="T51" i="134"/>
  <c r="T56" i="134"/>
  <c r="U57" i="134"/>
  <c r="Q62" i="134"/>
  <c r="E9" i="135"/>
  <c r="T15" i="135"/>
  <c r="T23" i="135"/>
  <c r="U48" i="135"/>
  <c r="T54" i="135"/>
  <c r="T59" i="135"/>
  <c r="E9" i="136"/>
  <c r="T27" i="136"/>
  <c r="Q28" i="136"/>
  <c r="T32" i="136"/>
  <c r="T38" i="136"/>
  <c r="T45" i="136"/>
  <c r="T52" i="136"/>
  <c r="T63" i="136"/>
  <c r="T12" i="137"/>
  <c r="T35" i="137"/>
  <c r="T41" i="137"/>
  <c r="T46" i="137"/>
  <c r="Q56" i="137"/>
  <c r="P62" i="137"/>
  <c r="T14" i="138"/>
  <c r="T20" i="138"/>
  <c r="T27" i="138"/>
  <c r="U31" i="138"/>
  <c r="T37" i="138"/>
  <c r="T45" i="138"/>
  <c r="T51" i="138"/>
  <c r="Q62" i="138"/>
  <c r="U13" i="139"/>
  <c r="T19" i="139"/>
  <c r="T25" i="139"/>
  <c r="T30" i="139"/>
  <c r="T36" i="139"/>
  <c r="T51" i="139"/>
  <c r="E56" i="139"/>
  <c r="T57" i="139"/>
  <c r="T62" i="139"/>
  <c r="U63" i="139"/>
  <c r="T23" i="140"/>
  <c r="E28" i="140"/>
  <c r="T29" i="140"/>
  <c r="U47" i="140"/>
  <c r="T53" i="140"/>
  <c r="T57" i="140"/>
  <c r="T64" i="140"/>
  <c r="Q9" i="141"/>
  <c r="T12" i="141"/>
  <c r="U19" i="141"/>
  <c r="T25" i="141"/>
  <c r="T29" i="141"/>
  <c r="P56" i="141"/>
  <c r="T62" i="141"/>
  <c r="U63" i="141"/>
  <c r="T11" i="142"/>
  <c r="T14" i="142"/>
  <c r="T39" i="142"/>
  <c r="U52" i="142"/>
  <c r="P56" i="142"/>
  <c r="T23" i="143"/>
  <c r="T25" i="143"/>
  <c r="U25" i="143"/>
  <c r="Q28" i="143"/>
  <c r="T36" i="143"/>
  <c r="T38" i="143"/>
  <c r="U38" i="143"/>
  <c r="T52" i="143"/>
  <c r="T56" i="143"/>
  <c r="U57" i="143"/>
  <c r="T25" i="144"/>
  <c r="T29" i="144"/>
  <c r="T34" i="144"/>
  <c r="P56" i="144"/>
  <c r="P43" i="144" s="1"/>
  <c r="U60" i="144"/>
  <c r="T10" i="145"/>
  <c r="T36" i="145"/>
  <c r="U36" i="145"/>
  <c r="P9" i="146"/>
  <c r="U13" i="146"/>
  <c r="T17" i="146"/>
  <c r="T26" i="146"/>
  <c r="T31" i="146"/>
  <c r="T46" i="146"/>
  <c r="T63" i="146"/>
  <c r="T16" i="147"/>
  <c r="T55" i="147"/>
  <c r="T15" i="148"/>
  <c r="T24" i="148"/>
  <c r="P28" i="148"/>
  <c r="T32" i="148"/>
  <c r="T54" i="148"/>
  <c r="Q9" i="149"/>
  <c r="E28" i="149"/>
  <c r="T48" i="149"/>
  <c r="U48" i="149"/>
  <c r="T55" i="149"/>
  <c r="T21" i="150"/>
  <c r="U38" i="150"/>
  <c r="T42" i="150"/>
  <c r="E44" i="150"/>
  <c r="T45" i="150"/>
  <c r="T64" i="150"/>
  <c r="U10" i="151"/>
  <c r="U35" i="151"/>
  <c r="E56" i="151"/>
  <c r="U57" i="151"/>
  <c r="T60" i="151"/>
  <c r="E62" i="151"/>
  <c r="T63" i="151"/>
  <c r="U63" i="151"/>
  <c r="U37" i="152"/>
  <c r="T37" i="152"/>
  <c r="T20" i="153"/>
  <c r="U51" i="153"/>
  <c r="T51" i="153"/>
  <c r="T10" i="154"/>
  <c r="T14" i="154"/>
  <c r="Q28" i="154"/>
  <c r="T30" i="154"/>
  <c r="T39" i="154"/>
  <c r="T49" i="154"/>
  <c r="U49" i="154"/>
  <c r="T19" i="155"/>
  <c r="U19" i="155"/>
  <c r="E28" i="155"/>
  <c r="U29" i="155"/>
  <c r="T29" i="155"/>
  <c r="P44" i="107"/>
  <c r="P43" i="107" s="1"/>
  <c r="E56" i="107"/>
  <c r="Q9" i="108"/>
  <c r="Q8" i="108" s="1"/>
  <c r="E28" i="108"/>
  <c r="Q56" i="109"/>
  <c r="Q28" i="110"/>
  <c r="E44" i="110"/>
  <c r="P9" i="111"/>
  <c r="P8" i="111" s="1"/>
  <c r="Q44" i="112"/>
  <c r="Q43" i="112" s="1"/>
  <c r="P56" i="112"/>
  <c r="P28" i="113"/>
  <c r="T56" i="113"/>
  <c r="U57" i="113"/>
  <c r="E9" i="114"/>
  <c r="U29" i="114"/>
  <c r="P44" i="115"/>
  <c r="P43" i="115" s="1"/>
  <c r="E56" i="115"/>
  <c r="Q9" i="116"/>
  <c r="E28" i="116"/>
  <c r="U45" i="116"/>
  <c r="Q56" i="117"/>
  <c r="T62" i="117"/>
  <c r="U63" i="117"/>
  <c r="Q28" i="118"/>
  <c r="E44" i="118"/>
  <c r="P9" i="119"/>
  <c r="U10" i="120"/>
  <c r="Q44" i="120"/>
  <c r="Q43" i="120" s="1"/>
  <c r="P56" i="120"/>
  <c r="P28" i="121"/>
  <c r="T56" i="121"/>
  <c r="U57" i="121"/>
  <c r="E9" i="122"/>
  <c r="U29" i="122"/>
  <c r="P44" i="123"/>
  <c r="P43" i="123" s="1"/>
  <c r="E56" i="123"/>
  <c r="Q9" i="124"/>
  <c r="Q8" i="124" s="1"/>
  <c r="E28" i="124"/>
  <c r="T42" i="124"/>
  <c r="U45" i="124"/>
  <c r="T52" i="124"/>
  <c r="T57" i="124"/>
  <c r="T16" i="125"/>
  <c r="T24" i="125"/>
  <c r="T29" i="125"/>
  <c r="T37" i="125"/>
  <c r="T47" i="125"/>
  <c r="T55" i="125"/>
  <c r="Q56" i="125"/>
  <c r="T60" i="125"/>
  <c r="T62" i="125"/>
  <c r="U63" i="125"/>
  <c r="T11" i="126"/>
  <c r="T19" i="126"/>
  <c r="T27" i="126"/>
  <c r="Q28" i="126"/>
  <c r="T32" i="126"/>
  <c r="T40" i="126"/>
  <c r="E44" i="126"/>
  <c r="T50" i="126"/>
  <c r="P9" i="127"/>
  <c r="P8" i="127" s="1"/>
  <c r="T14" i="127"/>
  <c r="T22" i="127"/>
  <c r="T35" i="127"/>
  <c r="T45" i="127"/>
  <c r="T53" i="127"/>
  <c r="T58" i="127"/>
  <c r="U10" i="128"/>
  <c r="T17" i="128"/>
  <c r="T25" i="128"/>
  <c r="T30" i="128"/>
  <c r="T38" i="128"/>
  <c r="Q44" i="128"/>
  <c r="Q43" i="128" s="1"/>
  <c r="T48" i="128"/>
  <c r="P56" i="128"/>
  <c r="T63" i="128"/>
  <c r="T12" i="129"/>
  <c r="T20" i="129"/>
  <c r="P28" i="129"/>
  <c r="T33" i="129"/>
  <c r="T41" i="129"/>
  <c r="T51" i="129"/>
  <c r="T56" i="129"/>
  <c r="U57" i="129"/>
  <c r="E9" i="130"/>
  <c r="T15" i="130"/>
  <c r="T23" i="130"/>
  <c r="U29" i="130"/>
  <c r="T36" i="130"/>
  <c r="T46" i="130"/>
  <c r="T54" i="130"/>
  <c r="T59" i="130"/>
  <c r="T10" i="131"/>
  <c r="T18" i="131"/>
  <c r="T26" i="131"/>
  <c r="T31" i="131"/>
  <c r="T39" i="131"/>
  <c r="P44" i="131"/>
  <c r="T49" i="131"/>
  <c r="E56" i="131"/>
  <c r="T64" i="131"/>
  <c r="Q9" i="132"/>
  <c r="Q8" i="132" s="1"/>
  <c r="T13" i="132"/>
  <c r="T21" i="132"/>
  <c r="E28" i="132"/>
  <c r="T34" i="132"/>
  <c r="T42" i="132"/>
  <c r="U45" i="132"/>
  <c r="T52" i="132"/>
  <c r="T57" i="132"/>
  <c r="T16" i="133"/>
  <c r="T24" i="133"/>
  <c r="T29" i="133"/>
  <c r="T37" i="133"/>
  <c r="T47" i="133"/>
  <c r="T55" i="133"/>
  <c r="Q56" i="133"/>
  <c r="T60" i="133"/>
  <c r="T62" i="133"/>
  <c r="U63" i="133"/>
  <c r="T11" i="134"/>
  <c r="T19" i="134"/>
  <c r="T27" i="134"/>
  <c r="Q28" i="134"/>
  <c r="T32" i="134"/>
  <c r="T40" i="134"/>
  <c r="E44" i="134"/>
  <c r="T50" i="134"/>
  <c r="P9" i="135"/>
  <c r="T14" i="135"/>
  <c r="T22" i="135"/>
  <c r="E28" i="135"/>
  <c r="T32" i="135"/>
  <c r="T39" i="135"/>
  <c r="T47" i="135"/>
  <c r="T53" i="135"/>
  <c r="T58" i="135"/>
  <c r="E62" i="135"/>
  <c r="T63" i="135"/>
  <c r="P9" i="136"/>
  <c r="T13" i="136"/>
  <c r="U20" i="136"/>
  <c r="T26" i="136"/>
  <c r="T31" i="136"/>
  <c r="T37" i="136"/>
  <c r="U45" i="136"/>
  <c r="E56" i="136"/>
  <c r="U57" i="136"/>
  <c r="T62" i="136"/>
  <c r="U63" i="136"/>
  <c r="T11" i="137"/>
  <c r="T17" i="137"/>
  <c r="T24" i="137"/>
  <c r="T34" i="137"/>
  <c r="T40" i="137"/>
  <c r="E44" i="137"/>
  <c r="T48" i="137"/>
  <c r="T55" i="137"/>
  <c r="U59" i="137"/>
  <c r="E9" i="138"/>
  <c r="T10" i="138"/>
  <c r="T30" i="138"/>
  <c r="T36" i="138"/>
  <c r="U45" i="138"/>
  <c r="T12" i="139"/>
  <c r="T18" i="139"/>
  <c r="T50" i="139"/>
  <c r="P56" i="139"/>
  <c r="T59" i="139"/>
  <c r="U16" i="140"/>
  <c r="T22" i="140"/>
  <c r="P28" i="140"/>
  <c r="T31" i="140"/>
  <c r="T38" i="140"/>
  <c r="T46" i="140"/>
  <c r="T52" i="140"/>
  <c r="T56" i="140"/>
  <c r="U57" i="140"/>
  <c r="T18" i="141"/>
  <c r="T24" i="141"/>
  <c r="U29" i="141"/>
  <c r="T34" i="141"/>
  <c r="T41" i="141"/>
  <c r="U50" i="141"/>
  <c r="T60" i="141"/>
  <c r="T10" i="142"/>
  <c r="T16" i="142"/>
  <c r="T23" i="142"/>
  <c r="E28" i="142"/>
  <c r="E8" i="142" s="1"/>
  <c r="U34" i="142"/>
  <c r="T51" i="142"/>
  <c r="T53" i="142"/>
  <c r="U53" i="142"/>
  <c r="Q56" i="142"/>
  <c r="T22" i="143"/>
  <c r="U31" i="143"/>
  <c r="T35" i="143"/>
  <c r="U47" i="143"/>
  <c r="T13" i="144"/>
  <c r="T24" i="144"/>
  <c r="U29" i="144"/>
  <c r="U40" i="144"/>
  <c r="Q56" i="144"/>
  <c r="U64" i="144"/>
  <c r="T26" i="145"/>
  <c r="T49" i="145"/>
  <c r="T51" i="145"/>
  <c r="U51" i="145"/>
  <c r="E62" i="145"/>
  <c r="U63" i="145"/>
  <c r="E44" i="146"/>
  <c r="T58" i="146"/>
  <c r="T64" i="146"/>
  <c r="U64" i="146"/>
  <c r="U11" i="147"/>
  <c r="T30" i="147"/>
  <c r="U40" i="147"/>
  <c r="T63" i="147"/>
  <c r="Q28" i="148"/>
  <c r="T55" i="148"/>
  <c r="U55" i="148"/>
  <c r="E56" i="148"/>
  <c r="U57" i="148"/>
  <c r="T11" i="149"/>
  <c r="T15" i="149"/>
  <c r="U25" i="149"/>
  <c r="P28" i="149"/>
  <c r="T31" i="149"/>
  <c r="T40" i="149"/>
  <c r="T45" i="149"/>
  <c r="U63" i="149"/>
  <c r="T10" i="150"/>
  <c r="U12" i="150"/>
  <c r="U33" i="150"/>
  <c r="T14" i="151"/>
  <c r="T19" i="151"/>
  <c r="U23" i="151"/>
  <c r="T38" i="151"/>
  <c r="U46" i="151"/>
  <c r="P56" i="151"/>
  <c r="P43" i="151" s="1"/>
  <c r="T15" i="152"/>
  <c r="U40" i="152"/>
  <c r="T40" i="152"/>
  <c r="T60" i="152"/>
  <c r="U60" i="152"/>
  <c r="T13" i="153"/>
  <c r="U13" i="153"/>
  <c r="T31" i="153"/>
  <c r="E44" i="153"/>
  <c r="U45" i="153"/>
  <c r="T48" i="153"/>
  <c r="P44" i="154"/>
  <c r="E9" i="155"/>
  <c r="U10" i="155"/>
  <c r="T16" i="155"/>
  <c r="T48" i="155"/>
  <c r="E56" i="155"/>
  <c r="T57" i="155"/>
  <c r="U57" i="155"/>
  <c r="T21" i="156"/>
  <c r="U21" i="156"/>
  <c r="T53" i="156"/>
  <c r="U53" i="156"/>
  <c r="T24" i="157"/>
  <c r="U24" i="157"/>
  <c r="Q28" i="113"/>
  <c r="E44" i="113"/>
  <c r="P9" i="114"/>
  <c r="P8" i="114" s="1"/>
  <c r="Q44" i="115"/>
  <c r="Q43" i="115" s="1"/>
  <c r="P28" i="116"/>
  <c r="E9" i="117"/>
  <c r="P44" i="118"/>
  <c r="P43" i="118" s="1"/>
  <c r="Q9" i="119"/>
  <c r="E28" i="119"/>
  <c r="Q28" i="121"/>
  <c r="E44" i="121"/>
  <c r="P9" i="122"/>
  <c r="P8" i="122" s="1"/>
  <c r="Q44" i="123"/>
  <c r="Q43" i="123" s="1"/>
  <c r="P28" i="124"/>
  <c r="U57" i="124"/>
  <c r="E9" i="125"/>
  <c r="U29" i="125"/>
  <c r="T10" i="126"/>
  <c r="P44" i="126"/>
  <c r="P43" i="126" s="1"/>
  <c r="Q9" i="127"/>
  <c r="Q8" i="127" s="1"/>
  <c r="E28" i="127"/>
  <c r="T44" i="127"/>
  <c r="U45" i="127"/>
  <c r="T57" i="127"/>
  <c r="T29" i="128"/>
  <c r="U63" i="128"/>
  <c r="Q28" i="129"/>
  <c r="E44" i="129"/>
  <c r="P9" i="130"/>
  <c r="P8" i="130" s="1"/>
  <c r="T45" i="130"/>
  <c r="T9" i="131"/>
  <c r="U10" i="131"/>
  <c r="Q44" i="131"/>
  <c r="Q43" i="131" s="1"/>
  <c r="T63" i="131"/>
  <c r="P28" i="132"/>
  <c r="U57" i="132"/>
  <c r="E9" i="133"/>
  <c r="U29" i="133"/>
  <c r="T10" i="134"/>
  <c r="P44" i="134"/>
  <c r="P43" i="134" s="1"/>
  <c r="Q9" i="135"/>
  <c r="P28" i="135"/>
  <c r="T57" i="135"/>
  <c r="Q9" i="136"/>
  <c r="T33" i="136"/>
  <c r="U51" i="136"/>
  <c r="E28" i="137"/>
  <c r="U29" i="137"/>
  <c r="P44" i="137"/>
  <c r="P9" i="138"/>
  <c r="T19" i="138"/>
  <c r="U26" i="138"/>
  <c r="T29" i="138"/>
  <c r="T50" i="138"/>
  <c r="U64" i="138"/>
  <c r="T35" i="139"/>
  <c r="U42" i="139"/>
  <c r="E44" i="139"/>
  <c r="U45" i="139"/>
  <c r="Q56" i="139"/>
  <c r="Q43" i="139" s="1"/>
  <c r="E9" i="140"/>
  <c r="Q28" i="140"/>
  <c r="Q8" i="140" s="1"/>
  <c r="T45" i="140"/>
  <c r="T63" i="140"/>
  <c r="U11" i="141"/>
  <c r="P44" i="141"/>
  <c r="U10" i="142"/>
  <c r="P28" i="142"/>
  <c r="T35" i="142"/>
  <c r="U35" i="142"/>
  <c r="T10" i="143"/>
  <c r="T26" i="143"/>
  <c r="T39" i="143"/>
  <c r="T48" i="143"/>
  <c r="U48" i="143"/>
  <c r="E9" i="144"/>
  <c r="U19" i="144"/>
  <c r="T41" i="144"/>
  <c r="U41" i="144"/>
  <c r="E44" i="145"/>
  <c r="U45" i="145"/>
  <c r="T23" i="146"/>
  <c r="U23" i="146"/>
  <c r="T33" i="146"/>
  <c r="P44" i="146"/>
  <c r="U12" i="147"/>
  <c r="T12" i="147"/>
  <c r="U15" i="147"/>
  <c r="T54" i="147"/>
  <c r="U57" i="147"/>
  <c r="U31" i="148"/>
  <c r="U46" i="148"/>
  <c r="T46" i="148"/>
  <c r="P56" i="148"/>
  <c r="P43" i="148" s="1"/>
  <c r="Q28" i="149"/>
  <c r="T49" i="149"/>
  <c r="U54" i="149"/>
  <c r="U64" i="149"/>
  <c r="T64" i="149"/>
  <c r="P9" i="150"/>
  <c r="E28" i="150"/>
  <c r="U29" i="150"/>
  <c r="T49" i="150"/>
  <c r="U49" i="150"/>
  <c r="T57" i="150"/>
  <c r="U63" i="150"/>
  <c r="E44" i="151"/>
  <c r="U10" i="152"/>
  <c r="T38" i="152"/>
  <c r="E44" i="152"/>
  <c r="U45" i="152"/>
  <c r="T45" i="152"/>
  <c r="T49" i="152"/>
  <c r="U49" i="152"/>
  <c r="E62" i="152"/>
  <c r="U63" i="152"/>
  <c r="T10" i="153"/>
  <c r="U25" i="153"/>
  <c r="T25" i="153"/>
  <c r="Q28" i="153"/>
  <c r="U36" i="153"/>
  <c r="T36" i="153"/>
  <c r="P44" i="153"/>
  <c r="U52" i="153"/>
  <c r="T26" i="154"/>
  <c r="T36" i="154"/>
  <c r="U36" i="154"/>
  <c r="Q44" i="154"/>
  <c r="U53" i="154"/>
  <c r="T53" i="154"/>
  <c r="P9" i="155"/>
  <c r="T31" i="156"/>
  <c r="U31" i="156"/>
  <c r="T35" i="156"/>
  <c r="U35" i="156"/>
  <c r="Q44" i="156"/>
  <c r="Q56" i="143"/>
  <c r="Q28" i="144"/>
  <c r="E44" i="144"/>
  <c r="P56" i="145"/>
  <c r="U16" i="146"/>
  <c r="P28" i="146"/>
  <c r="T38" i="146"/>
  <c r="T41" i="147"/>
  <c r="U50" i="147"/>
  <c r="Q56" i="147"/>
  <c r="Q43" i="147" s="1"/>
  <c r="T23" i="148"/>
  <c r="E28" i="148"/>
  <c r="E44" i="148"/>
  <c r="T45" i="148"/>
  <c r="P9" i="149"/>
  <c r="P8" i="149" s="1"/>
  <c r="T26" i="149"/>
  <c r="U30" i="149"/>
  <c r="E56" i="149"/>
  <c r="T34" i="150"/>
  <c r="U41" i="150"/>
  <c r="Q44" i="150"/>
  <c r="U15" i="151"/>
  <c r="T37" i="151"/>
  <c r="E28" i="152"/>
  <c r="Q44" i="152"/>
  <c r="P28" i="153"/>
  <c r="T53" i="153"/>
  <c r="T25" i="154"/>
  <c r="E44" i="154"/>
  <c r="U60" i="154"/>
  <c r="E62" i="154"/>
  <c r="U63" i="154"/>
  <c r="U32" i="155"/>
  <c r="U14" i="156"/>
  <c r="U17" i="157"/>
  <c r="E28" i="157"/>
  <c r="T39" i="157"/>
  <c r="U54" i="157"/>
  <c r="U59" i="157"/>
  <c r="E62" i="157"/>
  <c r="T63" i="157"/>
  <c r="P9" i="158"/>
  <c r="T13" i="158"/>
  <c r="U27" i="158"/>
  <c r="U32" i="158"/>
  <c r="U38" i="158"/>
  <c r="U45" i="158"/>
  <c r="E56" i="158"/>
  <c r="E43" i="158" s="1"/>
  <c r="U57" i="158"/>
  <c r="T62" i="158"/>
  <c r="U63" i="158"/>
  <c r="U12" i="159"/>
  <c r="T24" i="159"/>
  <c r="U35" i="159"/>
  <c r="U41" i="159"/>
  <c r="E44" i="159"/>
  <c r="T55" i="159"/>
  <c r="U59" i="159"/>
  <c r="E9" i="160"/>
  <c r="T10" i="160"/>
  <c r="U14" i="160"/>
  <c r="U20" i="160"/>
  <c r="U37" i="160"/>
  <c r="U45" i="160"/>
  <c r="U51" i="160"/>
  <c r="U19" i="161"/>
  <c r="U25" i="161"/>
  <c r="U30" i="161"/>
  <c r="U36" i="161"/>
  <c r="U51" i="161"/>
  <c r="P56" i="161"/>
  <c r="U62" i="161"/>
  <c r="U16" i="162"/>
  <c r="U23" i="162"/>
  <c r="P28" i="162"/>
  <c r="T38" i="162"/>
  <c r="U53" i="162"/>
  <c r="T55" i="162"/>
  <c r="T56" i="162"/>
  <c r="U57" i="162"/>
  <c r="U64" i="162"/>
  <c r="U25" i="163"/>
  <c r="T41" i="163"/>
  <c r="U50" i="163"/>
  <c r="Q56" i="163"/>
  <c r="U62" i="163"/>
  <c r="U11" i="164"/>
  <c r="E28" i="164"/>
  <c r="U36" i="164"/>
  <c r="U41" i="164"/>
  <c r="E44" i="164"/>
  <c r="T45" i="164"/>
  <c r="U49" i="164"/>
  <c r="U55" i="164"/>
  <c r="P9" i="165"/>
  <c r="U14" i="165"/>
  <c r="T26" i="165"/>
  <c r="U30" i="165"/>
  <c r="U37" i="165"/>
  <c r="U50" i="165"/>
  <c r="E56" i="165"/>
  <c r="U11" i="166"/>
  <c r="U17" i="166"/>
  <c r="T34" i="166"/>
  <c r="U41" i="166"/>
  <c r="Q44" i="166"/>
  <c r="Q43" i="166" s="1"/>
  <c r="U49" i="166"/>
  <c r="U55" i="166"/>
  <c r="U58" i="166"/>
  <c r="U15" i="167"/>
  <c r="U22" i="167"/>
  <c r="U53" i="167"/>
  <c r="U56" i="167"/>
  <c r="U63" i="167"/>
  <c r="U16" i="168"/>
  <c r="U37" i="168"/>
  <c r="E44" i="168"/>
  <c r="U60" i="168"/>
  <c r="U30" i="169"/>
  <c r="P44" i="169"/>
  <c r="U48" i="169"/>
  <c r="E56" i="169"/>
  <c r="T57" i="169"/>
  <c r="U57" i="169"/>
  <c r="Q9" i="170"/>
  <c r="Q8" i="170" s="1"/>
  <c r="T17" i="170"/>
  <c r="U35" i="170"/>
  <c r="U25" i="171"/>
  <c r="U38" i="171"/>
  <c r="U10" i="172"/>
  <c r="T22" i="172"/>
  <c r="U22" i="172"/>
  <c r="T35" i="172"/>
  <c r="U35" i="172"/>
  <c r="E44" i="172"/>
  <c r="T45" i="172"/>
  <c r="U45" i="172"/>
  <c r="T30" i="173"/>
  <c r="U30" i="173"/>
  <c r="T38" i="173"/>
  <c r="U38" i="173"/>
  <c r="U42" i="173"/>
  <c r="T42" i="173"/>
  <c r="U45" i="174"/>
  <c r="Q9" i="156"/>
  <c r="Q8" i="156" s="1"/>
  <c r="E56" i="156"/>
  <c r="P28" i="157"/>
  <c r="Q9" i="158"/>
  <c r="T33" i="158"/>
  <c r="P56" i="158"/>
  <c r="E28" i="159"/>
  <c r="U29" i="159"/>
  <c r="P44" i="159"/>
  <c r="P9" i="160"/>
  <c r="E44" i="161"/>
  <c r="U45" i="161"/>
  <c r="E9" i="162"/>
  <c r="Q28" i="162"/>
  <c r="P44" i="163"/>
  <c r="P28" i="164"/>
  <c r="P44" i="164"/>
  <c r="P43" i="164" s="1"/>
  <c r="Q9" i="165"/>
  <c r="Q8" i="165" s="1"/>
  <c r="E44" i="165"/>
  <c r="E28" i="166"/>
  <c r="P9" i="167"/>
  <c r="P8" i="167" s="1"/>
  <c r="T62" i="167"/>
  <c r="U10" i="168"/>
  <c r="U41" i="168"/>
  <c r="U49" i="168"/>
  <c r="P9" i="169"/>
  <c r="T35" i="169"/>
  <c r="Q44" i="169"/>
  <c r="Q43" i="169" s="1"/>
  <c r="P56" i="169"/>
  <c r="T24" i="170"/>
  <c r="U24" i="170"/>
  <c r="T36" i="170"/>
  <c r="T38" i="170"/>
  <c r="T47" i="170"/>
  <c r="U47" i="170"/>
  <c r="T60" i="170"/>
  <c r="U60" i="170"/>
  <c r="T11" i="171"/>
  <c r="U11" i="171"/>
  <c r="T26" i="171"/>
  <c r="P28" i="171"/>
  <c r="T41" i="171"/>
  <c r="Q44" i="171"/>
  <c r="T50" i="171"/>
  <c r="U50" i="171"/>
  <c r="T63" i="171"/>
  <c r="E9" i="173"/>
  <c r="U10" i="173"/>
  <c r="U24" i="174"/>
  <c r="T24" i="174"/>
  <c r="U60" i="174"/>
  <c r="T60" i="174"/>
  <c r="T10" i="161"/>
  <c r="P44" i="161"/>
  <c r="P9" i="162"/>
  <c r="T10" i="163"/>
  <c r="E28" i="163"/>
  <c r="Q44" i="163"/>
  <c r="Q43" i="163" s="1"/>
  <c r="Q28" i="164"/>
  <c r="Q44" i="164"/>
  <c r="P44" i="165"/>
  <c r="Q9" i="167"/>
  <c r="P56" i="167"/>
  <c r="Q44" i="168"/>
  <c r="U63" i="171"/>
  <c r="P28" i="172"/>
  <c r="T53" i="172"/>
  <c r="U53" i="172"/>
  <c r="P8" i="173"/>
  <c r="E62" i="173"/>
  <c r="T63" i="173"/>
  <c r="U63" i="173"/>
  <c r="T12" i="174"/>
  <c r="U12" i="174"/>
  <c r="U16" i="174"/>
  <c r="T16" i="174"/>
  <c r="T20" i="174"/>
  <c r="U20" i="174"/>
  <c r="U37" i="174"/>
  <c r="T37" i="174"/>
  <c r="T41" i="174"/>
  <c r="U41" i="174"/>
  <c r="U50" i="175"/>
  <c r="T50" i="175"/>
  <c r="Q44" i="145"/>
  <c r="Q43" i="145" s="1"/>
  <c r="Q9" i="146"/>
  <c r="Q8" i="146" s="1"/>
  <c r="P56" i="146"/>
  <c r="P28" i="147"/>
  <c r="Q62" i="147"/>
  <c r="E9" i="148"/>
  <c r="E9" i="150"/>
  <c r="Q28" i="150"/>
  <c r="T46" i="151"/>
  <c r="Q56" i="151"/>
  <c r="P62" i="151"/>
  <c r="Q62" i="152"/>
  <c r="E56" i="153"/>
  <c r="T57" i="153"/>
  <c r="E28" i="154"/>
  <c r="T29" i="154"/>
  <c r="Q9" i="155"/>
  <c r="P56" i="155"/>
  <c r="T62" i="155"/>
  <c r="U63" i="155"/>
  <c r="T49" i="156"/>
  <c r="T55" i="156"/>
  <c r="Q56" i="156"/>
  <c r="T59" i="156"/>
  <c r="E9" i="157"/>
  <c r="U10" i="157"/>
  <c r="T14" i="157"/>
  <c r="T37" i="157"/>
  <c r="T50" i="157"/>
  <c r="T64" i="157"/>
  <c r="T11" i="158"/>
  <c r="T17" i="158"/>
  <c r="T20" i="158"/>
  <c r="P44" i="158"/>
  <c r="T49" i="158"/>
  <c r="T55" i="158"/>
  <c r="T58" i="158"/>
  <c r="P62" i="158"/>
  <c r="T22" i="159"/>
  <c r="Q28" i="159"/>
  <c r="T53" i="159"/>
  <c r="T63" i="159"/>
  <c r="T11" i="160"/>
  <c r="U18" i="160"/>
  <c r="T24" i="160"/>
  <c r="T33" i="160"/>
  <c r="T40" i="160"/>
  <c r="U49" i="160"/>
  <c r="T55" i="160"/>
  <c r="Q56" i="160"/>
  <c r="T60" i="160"/>
  <c r="T62" i="160"/>
  <c r="U63" i="160"/>
  <c r="T15" i="161"/>
  <c r="T22" i="161"/>
  <c r="U34" i="161"/>
  <c r="T40" i="161"/>
  <c r="Q44" i="161"/>
  <c r="Q43" i="161" s="1"/>
  <c r="Q9" i="162"/>
  <c r="T13" i="162"/>
  <c r="T36" i="162"/>
  <c r="T42" i="162"/>
  <c r="T49" i="162"/>
  <c r="P56" i="162"/>
  <c r="T15" i="163"/>
  <c r="T21" i="163"/>
  <c r="P28" i="163"/>
  <c r="P8" i="163" s="1"/>
  <c r="T39" i="163"/>
  <c r="T47" i="163"/>
  <c r="T57" i="163"/>
  <c r="Q62" i="163"/>
  <c r="E9" i="164"/>
  <c r="T21" i="164"/>
  <c r="U23" i="164"/>
  <c r="T27" i="164"/>
  <c r="T31" i="164"/>
  <c r="T37" i="164"/>
  <c r="T46" i="164"/>
  <c r="U53" i="164"/>
  <c r="T64" i="164"/>
  <c r="T24" i="165"/>
  <c r="U48" i="165"/>
  <c r="T54" i="165"/>
  <c r="T59" i="165"/>
  <c r="E9" i="166"/>
  <c r="T27" i="166"/>
  <c r="Q28" i="166"/>
  <c r="T32" i="166"/>
  <c r="T38" i="166"/>
  <c r="T45" i="166"/>
  <c r="T52" i="166"/>
  <c r="T63" i="166"/>
  <c r="T12" i="167"/>
  <c r="T35" i="167"/>
  <c r="U37" i="167"/>
  <c r="T41" i="167"/>
  <c r="T46" i="167"/>
  <c r="Q56" i="167"/>
  <c r="Q43" i="167" s="1"/>
  <c r="P62" i="167"/>
  <c r="T19" i="168"/>
  <c r="T25" i="168"/>
  <c r="T31" i="168"/>
  <c r="T40" i="168"/>
  <c r="T47" i="168"/>
  <c r="T12" i="169"/>
  <c r="T17" i="169"/>
  <c r="U23" i="169"/>
  <c r="U34" i="169"/>
  <c r="T38" i="169"/>
  <c r="T63" i="169"/>
  <c r="T20" i="170"/>
  <c r="T25" i="170"/>
  <c r="T46" i="170"/>
  <c r="T48" i="170"/>
  <c r="U54" i="170"/>
  <c r="E9" i="171"/>
  <c r="T10" i="171"/>
  <c r="T12" i="171"/>
  <c r="U18" i="171"/>
  <c r="U31" i="171"/>
  <c r="T46" i="171"/>
  <c r="T51" i="171"/>
  <c r="Q28" i="172"/>
  <c r="U31" i="172"/>
  <c r="P28" i="173"/>
  <c r="E28" i="174"/>
  <c r="U29" i="174"/>
  <c r="T29" i="174"/>
  <c r="T33" i="174"/>
  <c r="U33" i="174"/>
  <c r="P56" i="153"/>
  <c r="P28" i="154"/>
  <c r="P8" i="154" s="1"/>
  <c r="Q56" i="155"/>
  <c r="Q43" i="155" s="1"/>
  <c r="E28" i="156"/>
  <c r="E44" i="156"/>
  <c r="T45" i="156"/>
  <c r="P9" i="157"/>
  <c r="P8" i="157" s="1"/>
  <c r="E56" i="157"/>
  <c r="Q44" i="158"/>
  <c r="Q43" i="158" s="1"/>
  <c r="U63" i="159"/>
  <c r="E28" i="160"/>
  <c r="Q44" i="160"/>
  <c r="P28" i="161"/>
  <c r="P8" i="161" s="1"/>
  <c r="E44" i="162"/>
  <c r="E62" i="162"/>
  <c r="U63" i="162"/>
  <c r="U57" i="163"/>
  <c r="E28" i="165"/>
  <c r="E62" i="165"/>
  <c r="T63" i="165"/>
  <c r="P9" i="166"/>
  <c r="U45" i="166"/>
  <c r="E56" i="166"/>
  <c r="U57" i="166"/>
  <c r="T62" i="166"/>
  <c r="U63" i="166"/>
  <c r="E44" i="167"/>
  <c r="E9" i="168"/>
  <c r="T10" i="168"/>
  <c r="P28" i="169"/>
  <c r="U63" i="169"/>
  <c r="E28" i="170"/>
  <c r="T29" i="170"/>
  <c r="U29" i="170"/>
  <c r="E44" i="170"/>
  <c r="T55" i="170"/>
  <c r="U55" i="170"/>
  <c r="E62" i="170"/>
  <c r="U63" i="170"/>
  <c r="P9" i="171"/>
  <c r="T19" i="171"/>
  <c r="U19" i="171"/>
  <c r="T32" i="171"/>
  <c r="U32" i="171"/>
  <c r="Q56" i="171"/>
  <c r="T48" i="173"/>
  <c r="U48" i="173"/>
  <c r="U52" i="173"/>
  <c r="T52" i="173"/>
  <c r="P44" i="155"/>
  <c r="U10" i="156"/>
  <c r="P28" i="156"/>
  <c r="P44" i="156"/>
  <c r="P43" i="156" s="1"/>
  <c r="Q9" i="157"/>
  <c r="Q8" i="157" s="1"/>
  <c r="E44" i="157"/>
  <c r="U10" i="158"/>
  <c r="E28" i="158"/>
  <c r="P9" i="159"/>
  <c r="P8" i="159" s="1"/>
  <c r="E56" i="159"/>
  <c r="T62" i="159"/>
  <c r="P28" i="160"/>
  <c r="E9" i="161"/>
  <c r="Q28" i="161"/>
  <c r="T37" i="162"/>
  <c r="P44" i="162"/>
  <c r="E9" i="163"/>
  <c r="T56" i="163"/>
  <c r="Q9" i="164"/>
  <c r="E56" i="164"/>
  <c r="P28" i="165"/>
  <c r="Q9" i="166"/>
  <c r="T33" i="166"/>
  <c r="P56" i="166"/>
  <c r="T10" i="167"/>
  <c r="E28" i="167"/>
  <c r="U29" i="167"/>
  <c r="P44" i="167"/>
  <c r="P9" i="168"/>
  <c r="E28" i="168"/>
  <c r="T10" i="169"/>
  <c r="T13" i="169"/>
  <c r="Q28" i="169"/>
  <c r="T46" i="169"/>
  <c r="T52" i="169"/>
  <c r="U52" i="169"/>
  <c r="T62" i="169"/>
  <c r="P28" i="170"/>
  <c r="T14" i="172"/>
  <c r="U14" i="172"/>
  <c r="T58" i="172"/>
  <c r="U58" i="172"/>
  <c r="T17" i="173"/>
  <c r="U17" i="173"/>
  <c r="U11" i="175"/>
  <c r="T11" i="175"/>
  <c r="U19" i="175"/>
  <c r="T19" i="175"/>
  <c r="U27" i="175"/>
  <c r="T27" i="175"/>
  <c r="U40" i="175"/>
  <c r="T40" i="175"/>
  <c r="U14" i="176"/>
  <c r="T14" i="176"/>
  <c r="U22" i="176"/>
  <c r="T22" i="176"/>
  <c r="P44" i="157"/>
  <c r="Q9" i="159"/>
  <c r="P56" i="159"/>
  <c r="Q28" i="160"/>
  <c r="Q8" i="160" s="1"/>
  <c r="T16" i="170"/>
  <c r="U16" i="170"/>
  <c r="T25" i="173"/>
  <c r="U25" i="173"/>
  <c r="E56" i="173"/>
  <c r="U57" i="173"/>
  <c r="T57" i="173"/>
  <c r="U32" i="175"/>
  <c r="T32" i="175"/>
  <c r="Q44" i="135"/>
  <c r="P56" i="135"/>
  <c r="P28" i="136"/>
  <c r="Q62" i="136"/>
  <c r="E9" i="137"/>
  <c r="P44" i="138"/>
  <c r="P43" i="138" s="1"/>
  <c r="E56" i="138"/>
  <c r="Q9" i="139"/>
  <c r="E28" i="139"/>
  <c r="P62" i="139"/>
  <c r="Q56" i="140"/>
  <c r="Q28" i="141"/>
  <c r="E44" i="141"/>
  <c r="P9" i="142"/>
  <c r="E62" i="142"/>
  <c r="Q44" i="143"/>
  <c r="Q43" i="143" s="1"/>
  <c r="P56" i="143"/>
  <c r="P28" i="144"/>
  <c r="Q62" i="144"/>
  <c r="E56" i="145"/>
  <c r="T57" i="145"/>
  <c r="E28" i="146"/>
  <c r="T29" i="146"/>
  <c r="Q9" i="147"/>
  <c r="P56" i="147"/>
  <c r="Q56" i="148"/>
  <c r="E9" i="149"/>
  <c r="U10" i="149"/>
  <c r="U13" i="150"/>
  <c r="P44" i="150"/>
  <c r="P43" i="150" s="1"/>
  <c r="P62" i="150"/>
  <c r="Q28" i="151"/>
  <c r="Q56" i="152"/>
  <c r="Q44" i="153"/>
  <c r="Q43" i="153" s="1"/>
  <c r="Q9" i="154"/>
  <c r="P56" i="154"/>
  <c r="P28" i="155"/>
  <c r="Q62" i="155"/>
  <c r="E9" i="156"/>
  <c r="U57" i="156"/>
  <c r="U48" i="157"/>
  <c r="E9" i="158"/>
  <c r="Q28" i="158"/>
  <c r="T45" i="158"/>
  <c r="T52" i="158"/>
  <c r="T63" i="158"/>
  <c r="T46" i="159"/>
  <c r="Q56" i="159"/>
  <c r="Q43" i="159" s="1"/>
  <c r="P62" i="159"/>
  <c r="T27" i="160"/>
  <c r="U31" i="160"/>
  <c r="T45" i="160"/>
  <c r="Q62" i="160"/>
  <c r="U13" i="161"/>
  <c r="E56" i="161"/>
  <c r="T57" i="161"/>
  <c r="U63" i="161"/>
  <c r="U10" i="162"/>
  <c r="E28" i="162"/>
  <c r="T29" i="162"/>
  <c r="U47" i="162"/>
  <c r="T57" i="162"/>
  <c r="Q9" i="163"/>
  <c r="T12" i="163"/>
  <c r="U19" i="163"/>
  <c r="T29" i="163"/>
  <c r="P56" i="163"/>
  <c r="U63" i="163"/>
  <c r="U35" i="164"/>
  <c r="Q56" i="164"/>
  <c r="T59" i="164"/>
  <c r="E9" i="165"/>
  <c r="U10" i="165"/>
  <c r="U45" i="165"/>
  <c r="T64" i="165"/>
  <c r="U13" i="166"/>
  <c r="U29" i="166"/>
  <c r="P44" i="166"/>
  <c r="T44" i="166" s="1"/>
  <c r="P62" i="166"/>
  <c r="Q28" i="167"/>
  <c r="U57" i="167"/>
  <c r="T63" i="167"/>
  <c r="T11" i="168"/>
  <c r="Q28" i="168"/>
  <c r="Q8" i="168" s="1"/>
  <c r="T33" i="168"/>
  <c r="T50" i="168"/>
  <c r="Q56" i="168"/>
  <c r="U21" i="169"/>
  <c r="U36" i="169"/>
  <c r="U42" i="169"/>
  <c r="E44" i="169"/>
  <c r="U45" i="169"/>
  <c r="T53" i="169"/>
  <c r="P9" i="170"/>
  <c r="T31" i="170"/>
  <c r="T37" i="170"/>
  <c r="U37" i="170"/>
  <c r="T27" i="171"/>
  <c r="U27" i="171"/>
  <c r="T40" i="171"/>
  <c r="U40" i="171"/>
  <c r="T10" i="172"/>
  <c r="T13" i="172"/>
  <c r="T15" i="172"/>
  <c r="U21" i="172"/>
  <c r="T59" i="172"/>
  <c r="U23" i="173"/>
  <c r="U47" i="174"/>
  <c r="T47" i="174"/>
  <c r="T51" i="174"/>
  <c r="U51" i="174"/>
  <c r="U55" i="174"/>
  <c r="T55" i="174"/>
  <c r="E9" i="170"/>
  <c r="P44" i="171"/>
  <c r="P43" i="171" s="1"/>
  <c r="E56" i="171"/>
  <c r="Q9" i="172"/>
  <c r="E28" i="172"/>
  <c r="E8" i="172" s="1"/>
  <c r="Q56" i="173"/>
  <c r="Q28" i="174"/>
  <c r="Q8" i="174" s="1"/>
  <c r="E44" i="174"/>
  <c r="P9" i="175"/>
  <c r="U15" i="175"/>
  <c r="U23" i="175"/>
  <c r="U36" i="175"/>
  <c r="U46" i="175"/>
  <c r="U54" i="175"/>
  <c r="U59" i="175"/>
  <c r="U18" i="176"/>
  <c r="U26" i="176"/>
  <c r="U31" i="176"/>
  <c r="U39" i="176"/>
  <c r="Q44" i="176"/>
  <c r="U49" i="176"/>
  <c r="P56" i="176"/>
  <c r="U64" i="176"/>
  <c r="U13" i="177"/>
  <c r="U21" i="177"/>
  <c r="P28" i="177"/>
  <c r="P8" i="177" s="1"/>
  <c r="U55" i="177"/>
  <c r="U17" i="178"/>
  <c r="T21" i="178"/>
  <c r="U32" i="178"/>
  <c r="U37" i="178"/>
  <c r="P44" i="178"/>
  <c r="U51" i="178"/>
  <c r="T51" i="178"/>
  <c r="U64" i="178"/>
  <c r="U13" i="179"/>
  <c r="U46" i="179"/>
  <c r="T46" i="179"/>
  <c r="U59" i="179"/>
  <c r="T59" i="179"/>
  <c r="U15" i="180"/>
  <c r="T19" i="180"/>
  <c r="T32" i="180"/>
  <c r="E9" i="181"/>
  <c r="U21" i="181"/>
  <c r="T21" i="181"/>
  <c r="U42" i="181"/>
  <c r="T42" i="181"/>
  <c r="Q56" i="181"/>
  <c r="T58" i="181"/>
  <c r="Q9" i="182"/>
  <c r="U14" i="182"/>
  <c r="P28" i="182"/>
  <c r="T46" i="182"/>
  <c r="T48" i="182"/>
  <c r="U58" i="182"/>
  <c r="U15" i="183"/>
  <c r="U26" i="183"/>
  <c r="T31" i="183"/>
  <c r="U47" i="183"/>
  <c r="U11" i="184"/>
  <c r="T13" i="184"/>
  <c r="U27" i="184"/>
  <c r="U31" i="184"/>
  <c r="E44" i="184"/>
  <c r="U45" i="184"/>
  <c r="T45" i="184"/>
  <c r="U58" i="184"/>
  <c r="T58" i="184"/>
  <c r="E9" i="185"/>
  <c r="U10" i="185"/>
  <c r="U15" i="185"/>
  <c r="U17" i="186"/>
  <c r="U37" i="186"/>
  <c r="P44" i="186"/>
  <c r="U51" i="186"/>
  <c r="T51" i="186"/>
  <c r="U64" i="186"/>
  <c r="U13" i="187"/>
  <c r="U46" i="187"/>
  <c r="T46" i="187"/>
  <c r="T56" i="187"/>
  <c r="U57" i="187"/>
  <c r="E9" i="188"/>
  <c r="U10" i="188"/>
  <c r="T10" i="188"/>
  <c r="U19" i="188"/>
  <c r="T19" i="188"/>
  <c r="U31" i="188"/>
  <c r="T31" i="188"/>
  <c r="U41" i="189"/>
  <c r="U58" i="189"/>
  <c r="T58" i="189"/>
  <c r="U21" i="190"/>
  <c r="T46" i="190"/>
  <c r="E56" i="190"/>
  <c r="T57" i="190"/>
  <c r="U36" i="192"/>
  <c r="T36" i="192"/>
  <c r="U46" i="192"/>
  <c r="T46" i="192"/>
  <c r="E56" i="192"/>
  <c r="T57" i="192"/>
  <c r="U39" i="193"/>
  <c r="T39" i="193"/>
  <c r="E44" i="193"/>
  <c r="T45" i="193"/>
  <c r="T26" i="194"/>
  <c r="U38" i="194"/>
  <c r="U52" i="194"/>
  <c r="T52" i="194"/>
  <c r="U14" i="195"/>
  <c r="T34" i="195"/>
  <c r="E44" i="195"/>
  <c r="T45" i="195"/>
  <c r="T52" i="195"/>
  <c r="P9" i="196"/>
  <c r="U25" i="196"/>
  <c r="T60" i="196"/>
  <c r="U30" i="198"/>
  <c r="T30" i="198"/>
  <c r="U20" i="199"/>
  <c r="T20" i="199"/>
  <c r="U46" i="200"/>
  <c r="T46" i="200"/>
  <c r="P44" i="174"/>
  <c r="P43" i="174" s="1"/>
  <c r="E56" i="174"/>
  <c r="Q9" i="175"/>
  <c r="E28" i="175"/>
  <c r="Q56" i="176"/>
  <c r="Q28" i="177"/>
  <c r="E44" i="177"/>
  <c r="Q62" i="177"/>
  <c r="T64" i="177"/>
  <c r="U11" i="178"/>
  <c r="U27" i="178"/>
  <c r="U33" i="178"/>
  <c r="T33" i="178"/>
  <c r="Q44" i="178"/>
  <c r="T16" i="179"/>
  <c r="U25" i="180"/>
  <c r="E28" i="180"/>
  <c r="U38" i="180"/>
  <c r="Q56" i="180"/>
  <c r="U64" i="180"/>
  <c r="T64" i="180"/>
  <c r="P9" i="181"/>
  <c r="U51" i="181"/>
  <c r="T17" i="182"/>
  <c r="Q28" i="182"/>
  <c r="T30" i="182"/>
  <c r="E44" i="182"/>
  <c r="U54" i="182"/>
  <c r="U11" i="183"/>
  <c r="T11" i="183"/>
  <c r="U27" i="183"/>
  <c r="T27" i="183"/>
  <c r="U39" i="183"/>
  <c r="P56" i="183"/>
  <c r="U21" i="184"/>
  <c r="P44" i="184"/>
  <c r="P9" i="185"/>
  <c r="T18" i="185"/>
  <c r="E28" i="185"/>
  <c r="T29" i="185"/>
  <c r="E44" i="185"/>
  <c r="Q62" i="185"/>
  <c r="T64" i="185"/>
  <c r="U11" i="186"/>
  <c r="U27" i="186"/>
  <c r="U33" i="186"/>
  <c r="T33" i="186"/>
  <c r="Q44" i="186"/>
  <c r="T14" i="187"/>
  <c r="T16" i="187"/>
  <c r="U55" i="187"/>
  <c r="T55" i="187"/>
  <c r="P9" i="188"/>
  <c r="U38" i="188"/>
  <c r="U50" i="188"/>
  <c r="T50" i="188"/>
  <c r="U20" i="189"/>
  <c r="T32" i="189"/>
  <c r="T50" i="189"/>
  <c r="U17" i="190"/>
  <c r="T17" i="190"/>
  <c r="P28" i="190"/>
  <c r="T35" i="190"/>
  <c r="T54" i="190"/>
  <c r="U59" i="190"/>
  <c r="U26" i="191"/>
  <c r="U37" i="191"/>
  <c r="U55" i="191"/>
  <c r="U15" i="192"/>
  <c r="T15" i="192"/>
  <c r="U27" i="192"/>
  <c r="U54" i="192"/>
  <c r="T54" i="192"/>
  <c r="T23" i="193"/>
  <c r="U47" i="193"/>
  <c r="T59" i="193"/>
  <c r="Q62" i="193"/>
  <c r="E9" i="194"/>
  <c r="U10" i="194"/>
  <c r="U17" i="194"/>
  <c r="U34" i="194"/>
  <c r="T34" i="194"/>
  <c r="U22" i="195"/>
  <c r="T42" i="195"/>
  <c r="P44" i="195"/>
  <c r="Q9" i="196"/>
  <c r="T16" i="196"/>
  <c r="U30" i="196"/>
  <c r="U38" i="196"/>
  <c r="U12" i="199"/>
  <c r="T12" i="199"/>
  <c r="U51" i="199"/>
  <c r="T51" i="199"/>
  <c r="U54" i="200"/>
  <c r="T54" i="200"/>
  <c r="P28" i="175"/>
  <c r="E9" i="176"/>
  <c r="T10" i="177"/>
  <c r="P44" i="177"/>
  <c r="T10" i="178"/>
  <c r="U12" i="178"/>
  <c r="T12" i="178"/>
  <c r="E56" i="178"/>
  <c r="U57" i="178"/>
  <c r="E44" i="179"/>
  <c r="T45" i="179"/>
  <c r="E9" i="180"/>
  <c r="U10" i="180"/>
  <c r="T10" i="180"/>
  <c r="U26" i="180"/>
  <c r="T26" i="180"/>
  <c r="P28" i="180"/>
  <c r="U39" i="180"/>
  <c r="T39" i="180"/>
  <c r="E44" i="180"/>
  <c r="U52" i="181"/>
  <c r="T52" i="181"/>
  <c r="P44" i="182"/>
  <c r="U55" i="182"/>
  <c r="T55" i="182"/>
  <c r="E62" i="182"/>
  <c r="U63" i="182"/>
  <c r="E28" i="183"/>
  <c r="U40" i="183"/>
  <c r="T40" i="183"/>
  <c r="U45" i="183"/>
  <c r="U22" i="184"/>
  <c r="T22" i="184"/>
  <c r="Q44" i="184"/>
  <c r="E56" i="184"/>
  <c r="T57" i="184"/>
  <c r="Q9" i="185"/>
  <c r="P28" i="185"/>
  <c r="P44" i="185"/>
  <c r="T10" i="186"/>
  <c r="U12" i="186"/>
  <c r="T12" i="186"/>
  <c r="E56" i="186"/>
  <c r="U57" i="186"/>
  <c r="E44" i="187"/>
  <c r="T45" i="187"/>
  <c r="U27" i="188"/>
  <c r="T27" i="188"/>
  <c r="U39" i="188"/>
  <c r="T39" i="188"/>
  <c r="E62" i="188"/>
  <c r="T63" i="188"/>
  <c r="U25" i="190"/>
  <c r="T25" i="190"/>
  <c r="E44" i="190"/>
  <c r="U45" i="190"/>
  <c r="E9" i="191"/>
  <c r="T10" i="191"/>
  <c r="U33" i="191"/>
  <c r="T33" i="191"/>
  <c r="U51" i="191"/>
  <c r="T51" i="191"/>
  <c r="U23" i="192"/>
  <c r="T23" i="192"/>
  <c r="P9" i="194"/>
  <c r="U13" i="194"/>
  <c r="T13" i="194"/>
  <c r="U42" i="194"/>
  <c r="T42" i="194"/>
  <c r="Q44" i="195"/>
  <c r="U14" i="197"/>
  <c r="T14" i="197"/>
  <c r="E62" i="198"/>
  <c r="U63" i="198"/>
  <c r="T63" i="198"/>
  <c r="U33" i="199"/>
  <c r="T33" i="199"/>
  <c r="U36" i="200"/>
  <c r="T36" i="200"/>
  <c r="P44" i="172"/>
  <c r="P43" i="172" s="1"/>
  <c r="E56" i="172"/>
  <c r="Q9" i="173"/>
  <c r="E28" i="173"/>
  <c r="P62" i="173"/>
  <c r="Q56" i="174"/>
  <c r="Q43" i="174" s="1"/>
  <c r="Q28" i="175"/>
  <c r="E44" i="175"/>
  <c r="P9" i="176"/>
  <c r="T35" i="176"/>
  <c r="T45" i="176"/>
  <c r="T53" i="176"/>
  <c r="T58" i="176"/>
  <c r="E62" i="176"/>
  <c r="T17" i="177"/>
  <c r="T25" i="177"/>
  <c r="U30" i="177"/>
  <c r="T36" i="177"/>
  <c r="U38" i="177"/>
  <c r="T38" i="177"/>
  <c r="T52" i="177"/>
  <c r="T25" i="178"/>
  <c r="T29" i="178"/>
  <c r="T34" i="178"/>
  <c r="P56" i="178"/>
  <c r="T60" i="178"/>
  <c r="E62" i="178"/>
  <c r="T21" i="179"/>
  <c r="U23" i="179"/>
  <c r="T23" i="179"/>
  <c r="U35" i="179"/>
  <c r="P44" i="179"/>
  <c r="U53" i="179"/>
  <c r="E56" i="179"/>
  <c r="P9" i="180"/>
  <c r="P8" i="180" s="1"/>
  <c r="T23" i="180"/>
  <c r="Q28" i="180"/>
  <c r="T36" i="180"/>
  <c r="T53" i="180"/>
  <c r="T58" i="180"/>
  <c r="E62" i="180"/>
  <c r="T63" i="180"/>
  <c r="U12" i="181"/>
  <c r="U33" i="181"/>
  <c r="E44" i="181"/>
  <c r="U45" i="181"/>
  <c r="T49" i="181"/>
  <c r="T63" i="181"/>
  <c r="T22" i="182"/>
  <c r="U24" i="182"/>
  <c r="T24" i="182"/>
  <c r="T35" i="182"/>
  <c r="U37" i="182"/>
  <c r="T37" i="182"/>
  <c r="Q44" i="182"/>
  <c r="T52" i="182"/>
  <c r="E56" i="182"/>
  <c r="P62" i="182"/>
  <c r="E9" i="183"/>
  <c r="T10" i="183"/>
  <c r="T12" i="183"/>
  <c r="T23" i="183"/>
  <c r="P28" i="183"/>
  <c r="T37" i="183"/>
  <c r="T55" i="183"/>
  <c r="T59" i="183"/>
  <c r="E62" i="183"/>
  <c r="E9" i="184"/>
  <c r="T19" i="184"/>
  <c r="T39" i="184"/>
  <c r="U52" i="184"/>
  <c r="P56" i="184"/>
  <c r="T23" i="185"/>
  <c r="U25" i="185"/>
  <c r="T25" i="185"/>
  <c r="Q28" i="185"/>
  <c r="T36" i="185"/>
  <c r="U38" i="185"/>
  <c r="T38" i="185"/>
  <c r="T52" i="185"/>
  <c r="T25" i="186"/>
  <c r="T29" i="186"/>
  <c r="T34" i="186"/>
  <c r="P56" i="186"/>
  <c r="T60" i="186"/>
  <c r="E62" i="186"/>
  <c r="T21" i="187"/>
  <c r="U23" i="187"/>
  <c r="T23" i="187"/>
  <c r="U35" i="187"/>
  <c r="P44" i="187"/>
  <c r="U53" i="187"/>
  <c r="P56" i="187"/>
  <c r="T16" i="188"/>
  <c r="U18" i="188"/>
  <c r="T18" i="188"/>
  <c r="E28" i="188"/>
  <c r="T36" i="188"/>
  <c r="U48" i="188"/>
  <c r="T60" i="188"/>
  <c r="P62" i="188"/>
  <c r="T19" i="189"/>
  <c r="U31" i="189"/>
  <c r="U49" i="189"/>
  <c r="U15" i="190"/>
  <c r="U34" i="190"/>
  <c r="P44" i="190"/>
  <c r="U48" i="190"/>
  <c r="T48" i="190"/>
  <c r="T58" i="190"/>
  <c r="P9" i="191"/>
  <c r="T25" i="191"/>
  <c r="E28" i="191"/>
  <c r="T29" i="191"/>
  <c r="U41" i="191"/>
  <c r="T41" i="191"/>
  <c r="U13" i="192"/>
  <c r="U42" i="192"/>
  <c r="U52" i="192"/>
  <c r="U59" i="192"/>
  <c r="T59" i="192"/>
  <c r="E9" i="193"/>
  <c r="U10" i="193"/>
  <c r="T10" i="193"/>
  <c r="U22" i="193"/>
  <c r="T46" i="193"/>
  <c r="U58" i="193"/>
  <c r="U21" i="194"/>
  <c r="T21" i="194"/>
  <c r="U32" i="194"/>
  <c r="Q9" i="195"/>
  <c r="T21" i="195"/>
  <c r="E28" i="195"/>
  <c r="U29" i="195"/>
  <c r="T29" i="195"/>
  <c r="U41" i="195"/>
  <c r="U47" i="195"/>
  <c r="T47" i="195"/>
  <c r="U15" i="196"/>
  <c r="T37" i="196"/>
  <c r="T47" i="196"/>
  <c r="U22" i="197"/>
  <c r="T22" i="197"/>
  <c r="Q28" i="197"/>
  <c r="P9" i="198"/>
  <c r="T10" i="198"/>
  <c r="U41" i="199"/>
  <c r="T41" i="199"/>
  <c r="U15" i="200"/>
  <c r="T15" i="200"/>
  <c r="U59" i="200"/>
  <c r="T59" i="200"/>
  <c r="E9" i="174"/>
  <c r="P44" i="175"/>
  <c r="P43" i="175" s="1"/>
  <c r="E56" i="175"/>
  <c r="Q9" i="176"/>
  <c r="Q8" i="176" s="1"/>
  <c r="E28" i="176"/>
  <c r="U45" i="176"/>
  <c r="U31" i="177"/>
  <c r="U29" i="178"/>
  <c r="Q56" i="178"/>
  <c r="U36" i="179"/>
  <c r="T36" i="179"/>
  <c r="Q44" i="179"/>
  <c r="U54" i="179"/>
  <c r="T54" i="179"/>
  <c r="P56" i="179"/>
  <c r="Q9" i="180"/>
  <c r="P62" i="180"/>
  <c r="U13" i="181"/>
  <c r="T13" i="181"/>
  <c r="Q28" i="181"/>
  <c r="U34" i="181"/>
  <c r="T34" i="181"/>
  <c r="P44" i="181"/>
  <c r="T62" i="181"/>
  <c r="U63" i="181"/>
  <c r="P56" i="182"/>
  <c r="Q62" i="182"/>
  <c r="P9" i="183"/>
  <c r="U53" i="184"/>
  <c r="T53" i="184"/>
  <c r="Q56" i="184"/>
  <c r="U31" i="185"/>
  <c r="U29" i="186"/>
  <c r="Q56" i="186"/>
  <c r="U36" i="187"/>
  <c r="T36" i="187"/>
  <c r="Q44" i="187"/>
  <c r="U54" i="187"/>
  <c r="T54" i="187"/>
  <c r="U60" i="187"/>
  <c r="T60" i="187"/>
  <c r="P28" i="188"/>
  <c r="Q62" i="188"/>
  <c r="E44" i="189"/>
  <c r="U45" i="189"/>
  <c r="T45" i="189"/>
  <c r="P56" i="189"/>
  <c r="Q9" i="191"/>
  <c r="E62" i="191"/>
  <c r="U63" i="191"/>
  <c r="P44" i="192"/>
  <c r="P43" i="192" s="1"/>
  <c r="U18" i="193"/>
  <c r="T18" i="193"/>
  <c r="E28" i="193"/>
  <c r="T29" i="193"/>
  <c r="U64" i="193"/>
  <c r="T64" i="193"/>
  <c r="E56" i="194"/>
  <c r="U57" i="194"/>
  <c r="T57" i="194"/>
  <c r="E62" i="194"/>
  <c r="T63" i="194"/>
  <c r="U37" i="195"/>
  <c r="T37" i="195"/>
  <c r="U55" i="195"/>
  <c r="T55" i="195"/>
  <c r="E56" i="195"/>
  <c r="U57" i="195"/>
  <c r="U11" i="196"/>
  <c r="T11" i="196"/>
  <c r="E44" i="197"/>
  <c r="U45" i="197"/>
  <c r="T45" i="197"/>
  <c r="U17" i="198"/>
  <c r="T17" i="198"/>
  <c r="U48" i="198"/>
  <c r="T48" i="198"/>
  <c r="U23" i="200"/>
  <c r="T23" i="200"/>
  <c r="P28" i="168"/>
  <c r="Q62" i="168"/>
  <c r="E9" i="169"/>
  <c r="T10" i="170"/>
  <c r="P44" i="170"/>
  <c r="P43" i="170" s="1"/>
  <c r="E56" i="170"/>
  <c r="Q9" i="171"/>
  <c r="E28" i="171"/>
  <c r="T57" i="171"/>
  <c r="P62" i="171"/>
  <c r="T62" i="171" s="1"/>
  <c r="T29" i="172"/>
  <c r="Q56" i="172"/>
  <c r="Q43" i="172" s="1"/>
  <c r="Q28" i="173"/>
  <c r="E44" i="173"/>
  <c r="P9" i="174"/>
  <c r="T45" i="174"/>
  <c r="E62" i="174"/>
  <c r="U10" i="175"/>
  <c r="Q44" i="175"/>
  <c r="Q43" i="175" s="1"/>
  <c r="P56" i="175"/>
  <c r="T63" i="175"/>
  <c r="P28" i="176"/>
  <c r="Q62" i="176"/>
  <c r="E9" i="177"/>
  <c r="T39" i="177"/>
  <c r="U48" i="177"/>
  <c r="T48" i="177"/>
  <c r="E56" i="177"/>
  <c r="E9" i="178"/>
  <c r="U19" i="178"/>
  <c r="U41" i="178"/>
  <c r="T41" i="178"/>
  <c r="U45" i="178"/>
  <c r="T24" i="179"/>
  <c r="E28" i="179"/>
  <c r="U29" i="179"/>
  <c r="Q56" i="179"/>
  <c r="U17" i="180"/>
  <c r="U30" i="180"/>
  <c r="U49" i="180"/>
  <c r="T49" i="180"/>
  <c r="Q62" i="180"/>
  <c r="T10" i="181"/>
  <c r="Q44" i="181"/>
  <c r="T23" i="182"/>
  <c r="T25" i="182"/>
  <c r="T36" i="182"/>
  <c r="T38" i="182"/>
  <c r="U46" i="182"/>
  <c r="Q9" i="183"/>
  <c r="U19" i="183"/>
  <c r="T19" i="183"/>
  <c r="U31" i="183"/>
  <c r="U49" i="183"/>
  <c r="Q62" i="183"/>
  <c r="U13" i="184"/>
  <c r="P28" i="184"/>
  <c r="U35" i="184"/>
  <c r="T35" i="184"/>
  <c r="T10" i="185"/>
  <c r="T26" i="185"/>
  <c r="T39" i="185"/>
  <c r="U48" i="185"/>
  <c r="T48" i="185"/>
  <c r="E56" i="185"/>
  <c r="E9" i="186"/>
  <c r="U19" i="186"/>
  <c r="U41" i="186"/>
  <c r="T41" i="186"/>
  <c r="U45" i="186"/>
  <c r="T22" i="187"/>
  <c r="T24" i="187"/>
  <c r="E28" i="187"/>
  <c r="U29" i="187"/>
  <c r="U11" i="188"/>
  <c r="T11" i="188"/>
  <c r="U26" i="188"/>
  <c r="T26" i="188"/>
  <c r="U32" i="188"/>
  <c r="T32" i="188"/>
  <c r="U59" i="188"/>
  <c r="U18" i="189"/>
  <c r="U35" i="189"/>
  <c r="T35" i="189"/>
  <c r="U53" i="189"/>
  <c r="T53" i="189"/>
  <c r="Q56" i="189"/>
  <c r="Q43" i="189" s="1"/>
  <c r="T14" i="190"/>
  <c r="U30" i="190"/>
  <c r="T30" i="190"/>
  <c r="U38" i="190"/>
  <c r="T38" i="190"/>
  <c r="U46" i="190"/>
  <c r="U57" i="190"/>
  <c r="E62" i="190"/>
  <c r="U63" i="190"/>
  <c r="T63" i="190"/>
  <c r="U12" i="191"/>
  <c r="T12" i="191"/>
  <c r="U24" i="191"/>
  <c r="U39" i="191"/>
  <c r="P62" i="191"/>
  <c r="T12" i="192"/>
  <c r="P28" i="192"/>
  <c r="T41" i="192"/>
  <c r="Q44" i="192"/>
  <c r="Q43" i="192" s="1"/>
  <c r="T51" i="192"/>
  <c r="U57" i="192"/>
  <c r="Q9" i="193"/>
  <c r="Q8" i="193" s="1"/>
  <c r="U26" i="193"/>
  <c r="T26" i="193"/>
  <c r="P28" i="193"/>
  <c r="U45" i="193"/>
  <c r="U19" i="194"/>
  <c r="T31" i="194"/>
  <c r="P44" i="194"/>
  <c r="U20" i="195"/>
  <c r="Q28" i="195"/>
  <c r="U45" i="195"/>
  <c r="P56" i="195"/>
  <c r="U60" i="195"/>
  <c r="T60" i="195"/>
  <c r="U19" i="196"/>
  <c r="T19" i="196"/>
  <c r="U36" i="196"/>
  <c r="U46" i="196"/>
  <c r="U20" i="197"/>
  <c r="U53" i="197"/>
  <c r="T53" i="197"/>
  <c r="U25" i="198"/>
  <c r="T25" i="198"/>
  <c r="U20" i="178"/>
  <c r="T20" i="178"/>
  <c r="U18" i="180"/>
  <c r="T18" i="180"/>
  <c r="U31" i="180"/>
  <c r="T31" i="180"/>
  <c r="E56" i="181"/>
  <c r="U57" i="181"/>
  <c r="T57" i="181"/>
  <c r="U47" i="182"/>
  <c r="T47" i="182"/>
  <c r="U32" i="183"/>
  <c r="T32" i="183"/>
  <c r="U50" i="183"/>
  <c r="T50" i="183"/>
  <c r="U14" i="184"/>
  <c r="T14" i="184"/>
  <c r="U20" i="186"/>
  <c r="T20" i="186"/>
  <c r="U14" i="189"/>
  <c r="T14" i="189"/>
  <c r="U20" i="191"/>
  <c r="T20" i="191"/>
  <c r="U16" i="195"/>
  <c r="T16" i="195"/>
  <c r="U27" i="196"/>
  <c r="T27" i="196"/>
  <c r="E28" i="196"/>
  <c r="U29" i="196"/>
  <c r="E62" i="196"/>
  <c r="T63" i="196"/>
  <c r="U35" i="197"/>
  <c r="T35" i="197"/>
  <c r="Q44" i="197"/>
  <c r="U58" i="197"/>
  <c r="T58" i="197"/>
  <c r="Q9" i="145"/>
  <c r="Q8" i="145" s="1"/>
  <c r="E28" i="145"/>
  <c r="P62" i="145"/>
  <c r="Q56" i="146"/>
  <c r="Q28" i="147"/>
  <c r="E44" i="147"/>
  <c r="P9" i="148"/>
  <c r="E62" i="148"/>
  <c r="Q44" i="149"/>
  <c r="Q43" i="149" s="1"/>
  <c r="P56" i="149"/>
  <c r="P43" i="149" s="1"/>
  <c r="P28" i="150"/>
  <c r="Q62" i="150"/>
  <c r="E9" i="151"/>
  <c r="P44" i="152"/>
  <c r="P43" i="152" s="1"/>
  <c r="E56" i="152"/>
  <c r="Q9" i="153"/>
  <c r="Q8" i="153" s="1"/>
  <c r="Q61" i="153" s="1"/>
  <c r="Q65" i="153" s="1"/>
  <c r="E28" i="153"/>
  <c r="P62" i="153"/>
  <c r="Q56" i="154"/>
  <c r="Q28" i="155"/>
  <c r="E44" i="155"/>
  <c r="P9" i="156"/>
  <c r="P8" i="156" s="1"/>
  <c r="P61" i="156" s="1"/>
  <c r="P65" i="156" s="1"/>
  <c r="E62" i="156"/>
  <c r="Q44" i="157"/>
  <c r="Q43" i="157" s="1"/>
  <c r="P56" i="157"/>
  <c r="P28" i="158"/>
  <c r="Q62" i="158"/>
  <c r="E9" i="159"/>
  <c r="P44" i="160"/>
  <c r="P43" i="160" s="1"/>
  <c r="E56" i="160"/>
  <c r="E43" i="160" s="1"/>
  <c r="Q9" i="161"/>
  <c r="E28" i="161"/>
  <c r="P62" i="161"/>
  <c r="Q56" i="162"/>
  <c r="Q43" i="162" s="1"/>
  <c r="Q28" i="163"/>
  <c r="E44" i="163"/>
  <c r="P9" i="164"/>
  <c r="P8" i="164" s="1"/>
  <c r="P61" i="164" s="1"/>
  <c r="P65" i="164" s="1"/>
  <c r="E62" i="164"/>
  <c r="Q44" i="165"/>
  <c r="Q43" i="165" s="1"/>
  <c r="P56" i="165"/>
  <c r="P28" i="166"/>
  <c r="Q62" i="166"/>
  <c r="E9" i="167"/>
  <c r="P44" i="168"/>
  <c r="P43" i="168" s="1"/>
  <c r="E56" i="168"/>
  <c r="Q9" i="169"/>
  <c r="E28" i="169"/>
  <c r="P62" i="169"/>
  <c r="Q56" i="170"/>
  <c r="Q43" i="170" s="1"/>
  <c r="Q28" i="171"/>
  <c r="E44" i="171"/>
  <c r="P9" i="172"/>
  <c r="E62" i="172"/>
  <c r="Q44" i="173"/>
  <c r="Q43" i="173" s="1"/>
  <c r="P56" i="173"/>
  <c r="P43" i="173" s="1"/>
  <c r="P28" i="174"/>
  <c r="U57" i="174"/>
  <c r="Q62" i="174"/>
  <c r="E9" i="175"/>
  <c r="U29" i="175"/>
  <c r="T10" i="176"/>
  <c r="P44" i="176"/>
  <c r="P43" i="176" s="1"/>
  <c r="E56" i="176"/>
  <c r="Q9" i="177"/>
  <c r="Q8" i="177" s="1"/>
  <c r="E28" i="177"/>
  <c r="U45" i="177"/>
  <c r="T49" i="177"/>
  <c r="U60" i="177"/>
  <c r="E62" i="177"/>
  <c r="U63" i="177"/>
  <c r="T63" i="177"/>
  <c r="Q9" i="178"/>
  <c r="U13" i="178"/>
  <c r="T42" i="178"/>
  <c r="U50" i="178"/>
  <c r="T57" i="178"/>
  <c r="Q9" i="179"/>
  <c r="U15" i="179"/>
  <c r="T15" i="179"/>
  <c r="Q28" i="179"/>
  <c r="U45" i="179"/>
  <c r="U58" i="179"/>
  <c r="U29" i="180"/>
  <c r="T45" i="180"/>
  <c r="T50" i="180"/>
  <c r="U20" i="181"/>
  <c r="U41" i="181"/>
  <c r="P56" i="181"/>
  <c r="P9" i="182"/>
  <c r="U16" i="182"/>
  <c r="T16" i="182"/>
  <c r="E28" i="182"/>
  <c r="U29" i="182"/>
  <c r="T29" i="182"/>
  <c r="U45" i="182"/>
  <c r="U60" i="182"/>
  <c r="T60" i="182"/>
  <c r="T63" i="182"/>
  <c r="T20" i="183"/>
  <c r="T29" i="183"/>
  <c r="U64" i="183"/>
  <c r="T36" i="184"/>
  <c r="U57" i="184"/>
  <c r="U17" i="185"/>
  <c r="T17" i="185"/>
  <c r="U30" i="185"/>
  <c r="T30" i="185"/>
  <c r="U45" i="185"/>
  <c r="T49" i="185"/>
  <c r="U60" i="185"/>
  <c r="E62" i="185"/>
  <c r="U63" i="185"/>
  <c r="T63" i="185"/>
  <c r="Q9" i="186"/>
  <c r="U13" i="186"/>
  <c r="T42" i="186"/>
  <c r="U50" i="186"/>
  <c r="T57" i="186"/>
  <c r="Q9" i="187"/>
  <c r="U15" i="187"/>
  <c r="T15" i="187"/>
  <c r="Q28" i="187"/>
  <c r="U45" i="187"/>
  <c r="T57" i="187"/>
  <c r="U59" i="187"/>
  <c r="T59" i="187"/>
  <c r="U30" i="188"/>
  <c r="U40" i="188"/>
  <c r="T40" i="188"/>
  <c r="U63" i="188"/>
  <c r="E9" i="189"/>
  <c r="T10" i="189"/>
  <c r="U22" i="189"/>
  <c r="T22" i="189"/>
  <c r="U33" i="189"/>
  <c r="U51" i="189"/>
  <c r="P9" i="190"/>
  <c r="P8" i="190" s="1"/>
  <c r="U13" i="190"/>
  <c r="T23" i="190"/>
  <c r="U36" i="190"/>
  <c r="T45" i="190"/>
  <c r="U10" i="191"/>
  <c r="T31" i="191"/>
  <c r="T38" i="191"/>
  <c r="Q44" i="191"/>
  <c r="U64" i="191"/>
  <c r="U11" i="192"/>
  <c r="U40" i="192"/>
  <c r="U50" i="192"/>
  <c r="U24" i="193"/>
  <c r="U31" i="193"/>
  <c r="T31" i="193"/>
  <c r="U49" i="193"/>
  <c r="T49" i="193"/>
  <c r="U60" i="193"/>
  <c r="T18" i="194"/>
  <c r="U30" i="194"/>
  <c r="T64" i="194"/>
  <c r="U10" i="195"/>
  <c r="U24" i="195"/>
  <c r="T24" i="195"/>
  <c r="U58" i="195"/>
  <c r="U17" i="196"/>
  <c r="P28" i="196"/>
  <c r="U32" i="196"/>
  <c r="T32" i="196"/>
  <c r="U40" i="196"/>
  <c r="T40" i="196"/>
  <c r="U50" i="196"/>
  <c r="T50" i="196"/>
  <c r="P62" i="196"/>
  <c r="U51" i="197"/>
  <c r="U38" i="198"/>
  <c r="T38" i="198"/>
  <c r="P28" i="200"/>
  <c r="U14" i="216"/>
  <c r="U51" i="216"/>
  <c r="U16" i="217"/>
  <c r="U22" i="217"/>
  <c r="Q28" i="217"/>
  <c r="U47" i="217"/>
  <c r="U53" i="217"/>
  <c r="U58" i="217"/>
  <c r="U27" i="218"/>
  <c r="U32" i="218"/>
  <c r="U38" i="218"/>
  <c r="U64" i="218"/>
  <c r="U34" i="219"/>
  <c r="Q44" i="219"/>
  <c r="U59" i="219"/>
  <c r="P9" i="220"/>
  <c r="U13" i="220"/>
  <c r="U31" i="220"/>
  <c r="U37" i="220"/>
  <c r="E9" i="221"/>
  <c r="U41" i="221"/>
  <c r="T41" i="221"/>
  <c r="T16" i="222"/>
  <c r="U16" i="222"/>
  <c r="T24" i="222"/>
  <c r="U24" i="222"/>
  <c r="P44" i="189"/>
  <c r="E56" i="189"/>
  <c r="Q9" i="190"/>
  <c r="Q8" i="190" s="1"/>
  <c r="E28" i="190"/>
  <c r="P62" i="190"/>
  <c r="Q56" i="191"/>
  <c r="Q28" i="192"/>
  <c r="E44" i="192"/>
  <c r="P9" i="193"/>
  <c r="E62" i="193"/>
  <c r="Q44" i="194"/>
  <c r="Q43" i="194" s="1"/>
  <c r="P56" i="194"/>
  <c r="P28" i="195"/>
  <c r="Q62" i="195"/>
  <c r="E9" i="196"/>
  <c r="P44" i="197"/>
  <c r="P43" i="197" s="1"/>
  <c r="E56" i="197"/>
  <c r="Q9" i="198"/>
  <c r="E28" i="198"/>
  <c r="P62" i="198"/>
  <c r="Q56" i="199"/>
  <c r="Q43" i="199" s="1"/>
  <c r="Q28" i="200"/>
  <c r="E44" i="200"/>
  <c r="P9" i="201"/>
  <c r="T9" i="201" s="1"/>
  <c r="E62" i="201"/>
  <c r="Q44" i="202"/>
  <c r="P56" i="202"/>
  <c r="P43" i="202" s="1"/>
  <c r="P28" i="203"/>
  <c r="T28" i="203" s="1"/>
  <c r="Q62" i="203"/>
  <c r="E9" i="204"/>
  <c r="P44" i="205"/>
  <c r="T44" i="205" s="1"/>
  <c r="E56" i="205"/>
  <c r="E43" i="205" s="1"/>
  <c r="Q9" i="206"/>
  <c r="E28" i="206"/>
  <c r="P62" i="206"/>
  <c r="Q56" i="207"/>
  <c r="Q43" i="207" s="1"/>
  <c r="Q28" i="208"/>
  <c r="E44" i="208"/>
  <c r="P9" i="209"/>
  <c r="E62" i="209"/>
  <c r="Q44" i="210"/>
  <c r="P56" i="210"/>
  <c r="P43" i="210" s="1"/>
  <c r="P56" i="211"/>
  <c r="P28" i="212"/>
  <c r="T28" i="212" s="1"/>
  <c r="Q62" i="212"/>
  <c r="E9" i="213"/>
  <c r="U23" i="213"/>
  <c r="T46" i="213"/>
  <c r="U53" i="213"/>
  <c r="U48" i="214"/>
  <c r="E9" i="215"/>
  <c r="Q28" i="215"/>
  <c r="U34" i="215"/>
  <c r="T52" i="215"/>
  <c r="U37" i="216"/>
  <c r="T46" i="216"/>
  <c r="Q56" i="216"/>
  <c r="P62" i="216"/>
  <c r="T27" i="217"/>
  <c r="U31" i="217"/>
  <c r="Q62" i="217"/>
  <c r="U13" i="218"/>
  <c r="E56" i="218"/>
  <c r="T57" i="218"/>
  <c r="E28" i="219"/>
  <c r="T29" i="219"/>
  <c r="U47" i="219"/>
  <c r="Q9" i="220"/>
  <c r="U24" i="221"/>
  <c r="T24" i="221"/>
  <c r="P28" i="198"/>
  <c r="E9" i="199"/>
  <c r="P44" i="200"/>
  <c r="E56" i="200"/>
  <c r="Q9" i="201"/>
  <c r="U9" i="201" s="1"/>
  <c r="E28" i="201"/>
  <c r="E8" i="201" s="1"/>
  <c r="Q56" i="202"/>
  <c r="Q28" i="203"/>
  <c r="U28" i="203" s="1"/>
  <c r="E44" i="203"/>
  <c r="P9" i="204"/>
  <c r="Q44" i="205"/>
  <c r="U44" i="205" s="1"/>
  <c r="P56" i="205"/>
  <c r="P28" i="206"/>
  <c r="P8" i="206" s="1"/>
  <c r="E9" i="207"/>
  <c r="P44" i="208"/>
  <c r="E56" i="208"/>
  <c r="Q9" i="209"/>
  <c r="U9" i="209" s="1"/>
  <c r="E28" i="209"/>
  <c r="Q56" i="210"/>
  <c r="E44" i="211"/>
  <c r="E62" i="211"/>
  <c r="U63" i="211"/>
  <c r="E28" i="214"/>
  <c r="E62" i="214"/>
  <c r="T63" i="214"/>
  <c r="P9" i="215"/>
  <c r="E56" i="215"/>
  <c r="U57" i="215"/>
  <c r="E9" i="217"/>
  <c r="T10" i="217"/>
  <c r="Q56" i="197"/>
  <c r="Q28" i="198"/>
  <c r="E44" i="198"/>
  <c r="P9" i="199"/>
  <c r="E62" i="199"/>
  <c r="Q44" i="200"/>
  <c r="P56" i="200"/>
  <c r="P28" i="201"/>
  <c r="Q62" i="201"/>
  <c r="E9" i="202"/>
  <c r="P44" i="203"/>
  <c r="E56" i="203"/>
  <c r="Q9" i="204"/>
  <c r="E28" i="204"/>
  <c r="P62" i="204"/>
  <c r="Q56" i="205"/>
  <c r="Q28" i="206"/>
  <c r="E44" i="206"/>
  <c r="P9" i="207"/>
  <c r="E62" i="207"/>
  <c r="Q44" i="208"/>
  <c r="P56" i="208"/>
  <c r="P28" i="209"/>
  <c r="Q62" i="209"/>
  <c r="E9" i="210"/>
  <c r="P44" i="211"/>
  <c r="E9" i="212"/>
  <c r="Q9" i="213"/>
  <c r="Q8" i="213" s="1"/>
  <c r="E56" i="213"/>
  <c r="P28" i="214"/>
  <c r="Q9" i="215"/>
  <c r="T33" i="215"/>
  <c r="P56" i="215"/>
  <c r="E28" i="216"/>
  <c r="U29" i="216"/>
  <c r="T36" i="216"/>
  <c r="P44" i="216"/>
  <c r="P9" i="217"/>
  <c r="E44" i="218"/>
  <c r="U45" i="218"/>
  <c r="E62" i="218"/>
  <c r="E9" i="219"/>
  <c r="Q28" i="219"/>
  <c r="P44" i="220"/>
  <c r="E62" i="220"/>
  <c r="T63" i="220"/>
  <c r="Q44" i="221"/>
  <c r="Q62" i="196"/>
  <c r="E9" i="197"/>
  <c r="P44" i="198"/>
  <c r="P43" i="198" s="1"/>
  <c r="E56" i="198"/>
  <c r="Q9" i="199"/>
  <c r="E28" i="199"/>
  <c r="Q56" i="200"/>
  <c r="Q28" i="201"/>
  <c r="E44" i="201"/>
  <c r="P9" i="202"/>
  <c r="T45" i="202"/>
  <c r="E62" i="202"/>
  <c r="U10" i="203"/>
  <c r="Q44" i="203"/>
  <c r="P56" i="203"/>
  <c r="P28" i="204"/>
  <c r="Q62" i="204"/>
  <c r="E9" i="205"/>
  <c r="T10" i="206"/>
  <c r="P44" i="206"/>
  <c r="E56" i="206"/>
  <c r="Q9" i="207"/>
  <c r="E28" i="207"/>
  <c r="U45" i="207"/>
  <c r="P62" i="207"/>
  <c r="Q56" i="208"/>
  <c r="Q28" i="209"/>
  <c r="E44" i="209"/>
  <c r="P9" i="210"/>
  <c r="T45" i="210"/>
  <c r="E62" i="210"/>
  <c r="U10" i="211"/>
  <c r="Q44" i="211"/>
  <c r="Q62" i="211"/>
  <c r="P9" i="212"/>
  <c r="E56" i="212"/>
  <c r="P56" i="213"/>
  <c r="Q28" i="214"/>
  <c r="Q62" i="214"/>
  <c r="E44" i="215"/>
  <c r="Q56" i="215"/>
  <c r="E62" i="215"/>
  <c r="U10" i="216"/>
  <c r="P28" i="216"/>
  <c r="Q44" i="216"/>
  <c r="Q9" i="217"/>
  <c r="E44" i="217"/>
  <c r="P56" i="217"/>
  <c r="T10" i="218"/>
  <c r="P44" i="218"/>
  <c r="P43" i="218" s="1"/>
  <c r="P9" i="219"/>
  <c r="P8" i="219" s="1"/>
  <c r="E56" i="219"/>
  <c r="T10" i="220"/>
  <c r="E28" i="220"/>
  <c r="Q44" i="220"/>
  <c r="Q43" i="220" s="1"/>
  <c r="P62" i="220"/>
  <c r="T52" i="221"/>
  <c r="U52" i="221"/>
  <c r="E56" i="221"/>
  <c r="T57" i="221"/>
  <c r="U57" i="221"/>
  <c r="Q56" i="187"/>
  <c r="Q28" i="188"/>
  <c r="Q8" i="188" s="1"/>
  <c r="E44" i="188"/>
  <c r="P9" i="189"/>
  <c r="E62" i="189"/>
  <c r="U10" i="190"/>
  <c r="Q44" i="190"/>
  <c r="P56" i="190"/>
  <c r="P28" i="191"/>
  <c r="Q62" i="191"/>
  <c r="E9" i="192"/>
  <c r="P44" i="193"/>
  <c r="E56" i="193"/>
  <c r="Q9" i="194"/>
  <c r="E28" i="194"/>
  <c r="P62" i="194"/>
  <c r="Q56" i="195"/>
  <c r="Q28" i="196"/>
  <c r="E44" i="196"/>
  <c r="P9" i="197"/>
  <c r="E62" i="197"/>
  <c r="U10" i="198"/>
  <c r="Q44" i="198"/>
  <c r="P56" i="198"/>
  <c r="P28" i="199"/>
  <c r="Q62" i="199"/>
  <c r="E9" i="200"/>
  <c r="T10" i="201"/>
  <c r="T18" i="201"/>
  <c r="T26" i="201"/>
  <c r="T31" i="201"/>
  <c r="T39" i="201"/>
  <c r="P44" i="201"/>
  <c r="T49" i="201"/>
  <c r="E56" i="201"/>
  <c r="T64" i="201"/>
  <c r="Q9" i="202"/>
  <c r="T13" i="202"/>
  <c r="T21" i="202"/>
  <c r="E28" i="202"/>
  <c r="T34" i="202"/>
  <c r="T42" i="202"/>
  <c r="U45" i="202"/>
  <c r="T52" i="202"/>
  <c r="T57" i="202"/>
  <c r="P62" i="202"/>
  <c r="T16" i="203"/>
  <c r="T24" i="203"/>
  <c r="T29" i="203"/>
  <c r="T37" i="203"/>
  <c r="T47" i="203"/>
  <c r="T55" i="203"/>
  <c r="Q56" i="203"/>
  <c r="T60" i="203"/>
  <c r="T11" i="204"/>
  <c r="T19" i="204"/>
  <c r="T27" i="204"/>
  <c r="Q28" i="204"/>
  <c r="T32" i="204"/>
  <c r="T40" i="204"/>
  <c r="E44" i="204"/>
  <c r="T50" i="204"/>
  <c r="P9" i="205"/>
  <c r="T14" i="205"/>
  <c r="T22" i="205"/>
  <c r="T35" i="205"/>
  <c r="T45" i="205"/>
  <c r="T53" i="205"/>
  <c r="T58" i="205"/>
  <c r="E62" i="205"/>
  <c r="U10" i="206"/>
  <c r="T17" i="206"/>
  <c r="T25" i="206"/>
  <c r="T30" i="206"/>
  <c r="T38" i="206"/>
  <c r="Q44" i="206"/>
  <c r="T48" i="206"/>
  <c r="P56" i="206"/>
  <c r="T63" i="206"/>
  <c r="T12" i="207"/>
  <c r="T20" i="207"/>
  <c r="P28" i="207"/>
  <c r="T33" i="207"/>
  <c r="T41" i="207"/>
  <c r="T51" i="207"/>
  <c r="Q62" i="207"/>
  <c r="E9" i="208"/>
  <c r="T15" i="208"/>
  <c r="T23" i="208"/>
  <c r="T36" i="208"/>
  <c r="T46" i="208"/>
  <c r="T54" i="208"/>
  <c r="T59" i="208"/>
  <c r="T10" i="209"/>
  <c r="T18" i="209"/>
  <c r="T26" i="209"/>
  <c r="T31" i="209"/>
  <c r="T39" i="209"/>
  <c r="P44" i="209"/>
  <c r="T49" i="209"/>
  <c r="E56" i="209"/>
  <c r="T64" i="209"/>
  <c r="Q9" i="210"/>
  <c r="T13" i="210"/>
  <c r="T21" i="210"/>
  <c r="E28" i="210"/>
  <c r="T34" i="210"/>
  <c r="T42" i="210"/>
  <c r="U45" i="210"/>
  <c r="T52" i="210"/>
  <c r="T57" i="210"/>
  <c r="P62" i="210"/>
  <c r="T16" i="211"/>
  <c r="T23" i="211"/>
  <c r="E28" i="211"/>
  <c r="T29" i="211"/>
  <c r="U47" i="211"/>
  <c r="T53" i="211"/>
  <c r="T57" i="211"/>
  <c r="T64" i="211"/>
  <c r="Q9" i="212"/>
  <c r="T12" i="212"/>
  <c r="U19" i="212"/>
  <c r="T25" i="212"/>
  <c r="T29" i="212"/>
  <c r="P56" i="212"/>
  <c r="T11" i="213"/>
  <c r="U35" i="213"/>
  <c r="T41" i="213"/>
  <c r="T49" i="213"/>
  <c r="T55" i="213"/>
  <c r="Q56" i="213"/>
  <c r="Q43" i="213" s="1"/>
  <c r="T59" i="213"/>
  <c r="E9" i="214"/>
  <c r="U10" i="214"/>
  <c r="T14" i="214"/>
  <c r="T37" i="214"/>
  <c r="T50" i="214"/>
  <c r="T64" i="214"/>
  <c r="T11" i="215"/>
  <c r="T17" i="215"/>
  <c r="P44" i="215"/>
  <c r="T49" i="215"/>
  <c r="T55" i="215"/>
  <c r="T58" i="215"/>
  <c r="P62" i="215"/>
  <c r="T22" i="216"/>
  <c r="Q28" i="216"/>
  <c r="Q8" i="216" s="1"/>
  <c r="T53" i="216"/>
  <c r="T63" i="216"/>
  <c r="T11" i="217"/>
  <c r="U18" i="217"/>
  <c r="T24" i="217"/>
  <c r="T33" i="217"/>
  <c r="T40" i="217"/>
  <c r="U49" i="217"/>
  <c r="T55" i="217"/>
  <c r="Q56" i="217"/>
  <c r="T60" i="217"/>
  <c r="T15" i="218"/>
  <c r="T22" i="218"/>
  <c r="U34" i="218"/>
  <c r="T40" i="218"/>
  <c r="Q44" i="218"/>
  <c r="Q43" i="218" s="1"/>
  <c r="Q9" i="219"/>
  <c r="T13" i="219"/>
  <c r="T36" i="219"/>
  <c r="T42" i="219"/>
  <c r="T49" i="219"/>
  <c r="P56" i="219"/>
  <c r="T15" i="220"/>
  <c r="T21" i="220"/>
  <c r="P28" i="220"/>
  <c r="T39" i="220"/>
  <c r="T47" i="220"/>
  <c r="T57" i="220"/>
  <c r="T10" i="221"/>
  <c r="E28" i="221"/>
  <c r="U29" i="221"/>
  <c r="T29" i="221"/>
  <c r="U47" i="221"/>
  <c r="T47" i="221"/>
  <c r="P56" i="221"/>
  <c r="P43" i="221" s="1"/>
  <c r="Q44" i="177"/>
  <c r="P56" i="177"/>
  <c r="P28" i="178"/>
  <c r="T28" i="178" s="1"/>
  <c r="Q62" i="178"/>
  <c r="E9" i="179"/>
  <c r="P44" i="180"/>
  <c r="E56" i="180"/>
  <c r="Q9" i="181"/>
  <c r="Q8" i="181" s="1"/>
  <c r="E28" i="181"/>
  <c r="P62" i="181"/>
  <c r="Q56" i="182"/>
  <c r="Q28" i="183"/>
  <c r="E44" i="183"/>
  <c r="P9" i="184"/>
  <c r="E62" i="184"/>
  <c r="Q44" i="185"/>
  <c r="P56" i="185"/>
  <c r="P28" i="186"/>
  <c r="T28" i="186" s="1"/>
  <c r="Q62" i="186"/>
  <c r="E9" i="187"/>
  <c r="P44" i="188"/>
  <c r="T49" i="188"/>
  <c r="E56" i="188"/>
  <c r="T64" i="188"/>
  <c r="Q9" i="189"/>
  <c r="Q8" i="189" s="1"/>
  <c r="T13" i="189"/>
  <c r="T21" i="189"/>
  <c r="E28" i="189"/>
  <c r="T34" i="189"/>
  <c r="T42" i="189"/>
  <c r="T52" i="189"/>
  <c r="T57" i="189"/>
  <c r="P62" i="189"/>
  <c r="T16" i="190"/>
  <c r="T24" i="190"/>
  <c r="T29" i="190"/>
  <c r="T37" i="190"/>
  <c r="T47" i="190"/>
  <c r="T55" i="190"/>
  <c r="Q56" i="190"/>
  <c r="T60" i="190"/>
  <c r="T11" i="191"/>
  <c r="T19" i="191"/>
  <c r="T27" i="191"/>
  <c r="Q28" i="191"/>
  <c r="T32" i="191"/>
  <c r="T40" i="191"/>
  <c r="E44" i="191"/>
  <c r="T50" i="191"/>
  <c r="P9" i="192"/>
  <c r="P8" i="192" s="1"/>
  <c r="P61" i="192" s="1"/>
  <c r="P65" i="192" s="1"/>
  <c r="T14" i="192"/>
  <c r="T22" i="192"/>
  <c r="T35" i="192"/>
  <c r="T45" i="192"/>
  <c r="T53" i="192"/>
  <c r="T58" i="192"/>
  <c r="E62" i="192"/>
  <c r="T17" i="193"/>
  <c r="T25" i="193"/>
  <c r="T30" i="193"/>
  <c r="T38" i="193"/>
  <c r="Q44" i="193"/>
  <c r="Q43" i="193" s="1"/>
  <c r="T48" i="193"/>
  <c r="P56" i="193"/>
  <c r="T63" i="193"/>
  <c r="T12" i="194"/>
  <c r="T20" i="194"/>
  <c r="P28" i="194"/>
  <c r="T33" i="194"/>
  <c r="T41" i="194"/>
  <c r="T51" i="194"/>
  <c r="Q62" i="194"/>
  <c r="E9" i="195"/>
  <c r="T15" i="195"/>
  <c r="T23" i="195"/>
  <c r="T36" i="195"/>
  <c r="T46" i="195"/>
  <c r="T54" i="195"/>
  <c r="T59" i="195"/>
  <c r="T10" i="196"/>
  <c r="T18" i="196"/>
  <c r="T26" i="196"/>
  <c r="T31" i="196"/>
  <c r="T39" i="196"/>
  <c r="P44" i="196"/>
  <c r="T49" i="196"/>
  <c r="E56" i="196"/>
  <c r="T64" i="196"/>
  <c r="Q9" i="197"/>
  <c r="T13" i="197"/>
  <c r="T21" i="197"/>
  <c r="E28" i="197"/>
  <c r="T34" i="197"/>
  <c r="T42" i="197"/>
  <c r="T52" i="197"/>
  <c r="T57" i="197"/>
  <c r="P62" i="197"/>
  <c r="T16" i="198"/>
  <c r="T24" i="198"/>
  <c r="T29" i="198"/>
  <c r="T37" i="198"/>
  <c r="T47" i="198"/>
  <c r="T55" i="198"/>
  <c r="Q56" i="198"/>
  <c r="T60" i="198"/>
  <c r="T11" i="199"/>
  <c r="T19" i="199"/>
  <c r="T27" i="199"/>
  <c r="Q28" i="199"/>
  <c r="T32" i="199"/>
  <c r="T40" i="199"/>
  <c r="E44" i="199"/>
  <c r="T50" i="199"/>
  <c r="P9" i="200"/>
  <c r="P8" i="200" s="1"/>
  <c r="T14" i="200"/>
  <c r="T22" i="200"/>
  <c r="T35" i="200"/>
  <c r="T45" i="200"/>
  <c r="T53" i="200"/>
  <c r="T58" i="200"/>
  <c r="E62" i="200"/>
  <c r="U10" i="201"/>
  <c r="T17" i="201"/>
  <c r="T25" i="201"/>
  <c r="T30" i="201"/>
  <c r="T38" i="201"/>
  <c r="Q44" i="201"/>
  <c r="T48" i="201"/>
  <c r="P56" i="201"/>
  <c r="T63" i="201"/>
  <c r="T12" i="202"/>
  <c r="T20" i="202"/>
  <c r="P28" i="202"/>
  <c r="T33" i="202"/>
  <c r="T41" i="202"/>
  <c r="T51" i="202"/>
  <c r="T56" i="202"/>
  <c r="U57" i="202"/>
  <c r="Q62" i="202"/>
  <c r="E9" i="203"/>
  <c r="T15" i="203"/>
  <c r="T23" i="203"/>
  <c r="U29" i="203"/>
  <c r="T36" i="203"/>
  <c r="T46" i="203"/>
  <c r="T54" i="203"/>
  <c r="T59" i="203"/>
  <c r="T10" i="204"/>
  <c r="T18" i="204"/>
  <c r="T26" i="204"/>
  <c r="T31" i="204"/>
  <c r="T39" i="204"/>
  <c r="P44" i="204"/>
  <c r="T49" i="204"/>
  <c r="E56" i="204"/>
  <c r="T64" i="204"/>
  <c r="Q9" i="205"/>
  <c r="Q8" i="205" s="1"/>
  <c r="T13" i="205"/>
  <c r="T21" i="205"/>
  <c r="E28" i="205"/>
  <c r="T34" i="205"/>
  <c r="T42" i="205"/>
  <c r="U45" i="205"/>
  <c r="T52" i="205"/>
  <c r="T57" i="205"/>
  <c r="P62" i="205"/>
  <c r="T16" i="206"/>
  <c r="T24" i="206"/>
  <c r="T29" i="206"/>
  <c r="T37" i="206"/>
  <c r="T47" i="206"/>
  <c r="T55" i="206"/>
  <c r="Q56" i="206"/>
  <c r="T60" i="206"/>
  <c r="T62" i="206"/>
  <c r="U63" i="206"/>
  <c r="T11" i="207"/>
  <c r="T19" i="207"/>
  <c r="T27" i="207"/>
  <c r="Q28" i="207"/>
  <c r="T32" i="207"/>
  <c r="T40" i="207"/>
  <c r="E44" i="207"/>
  <c r="T50" i="207"/>
  <c r="P9" i="208"/>
  <c r="P8" i="208" s="1"/>
  <c r="T14" i="208"/>
  <c r="T22" i="208"/>
  <c r="T35" i="208"/>
  <c r="T45" i="208"/>
  <c r="T53" i="208"/>
  <c r="T58" i="208"/>
  <c r="E62" i="208"/>
  <c r="T9" i="209"/>
  <c r="U10" i="209"/>
  <c r="T17" i="209"/>
  <c r="T25" i="209"/>
  <c r="T30" i="209"/>
  <c r="T38" i="209"/>
  <c r="Q44" i="209"/>
  <c r="T48" i="209"/>
  <c r="P56" i="209"/>
  <c r="T63" i="209"/>
  <c r="T12" i="210"/>
  <c r="T20" i="210"/>
  <c r="P28" i="210"/>
  <c r="T33" i="210"/>
  <c r="T41" i="210"/>
  <c r="T51" i="210"/>
  <c r="T56" i="210"/>
  <c r="U57" i="210"/>
  <c r="Q62" i="210"/>
  <c r="E9" i="211"/>
  <c r="T15" i="211"/>
  <c r="T22" i="211"/>
  <c r="P28" i="211"/>
  <c r="T31" i="211"/>
  <c r="T38" i="211"/>
  <c r="T46" i="211"/>
  <c r="T52" i="211"/>
  <c r="T56" i="211"/>
  <c r="U57" i="211"/>
  <c r="T18" i="212"/>
  <c r="T24" i="212"/>
  <c r="U29" i="212"/>
  <c r="T34" i="212"/>
  <c r="T41" i="212"/>
  <c r="U50" i="212"/>
  <c r="Q56" i="212"/>
  <c r="Q43" i="212" s="1"/>
  <c r="T60" i="212"/>
  <c r="T10" i="213"/>
  <c r="T16" i="213"/>
  <c r="T23" i="213"/>
  <c r="E28" i="213"/>
  <c r="T34" i="213"/>
  <c r="U36" i="213"/>
  <c r="T40" i="213"/>
  <c r="E44" i="213"/>
  <c r="T45" i="213"/>
  <c r="P9" i="214"/>
  <c r="T13" i="214"/>
  <c r="T19" i="214"/>
  <c r="T26" i="214"/>
  <c r="U30" i="214"/>
  <c r="T36" i="214"/>
  <c r="T42" i="214"/>
  <c r="E56" i="214"/>
  <c r="T10" i="215"/>
  <c r="T16" i="215"/>
  <c r="T22" i="215"/>
  <c r="T34" i="215"/>
  <c r="U41" i="215"/>
  <c r="Q44" i="215"/>
  <c r="Q43" i="215" s="1"/>
  <c r="T48" i="215"/>
  <c r="U15" i="216"/>
  <c r="T21" i="216"/>
  <c r="T27" i="216"/>
  <c r="T30" i="216"/>
  <c r="T37" i="216"/>
  <c r="U46" i="216"/>
  <c r="T52" i="216"/>
  <c r="U63" i="216"/>
  <c r="T17" i="217"/>
  <c r="T23" i="217"/>
  <c r="E28" i="217"/>
  <c r="Q44" i="217"/>
  <c r="T48" i="217"/>
  <c r="T54" i="217"/>
  <c r="T59" i="217"/>
  <c r="P28" i="218"/>
  <c r="P8" i="218" s="1"/>
  <c r="T33" i="218"/>
  <c r="T39" i="218"/>
  <c r="T46" i="218"/>
  <c r="T53" i="218"/>
  <c r="U57" i="218"/>
  <c r="T12" i="219"/>
  <c r="T18" i="219"/>
  <c r="T25" i="219"/>
  <c r="U29" i="219"/>
  <c r="T35" i="219"/>
  <c r="T41" i="219"/>
  <c r="E44" i="219"/>
  <c r="U60" i="219"/>
  <c r="E62" i="219"/>
  <c r="U63" i="219"/>
  <c r="U32" i="220"/>
  <c r="T38" i="220"/>
  <c r="T46" i="220"/>
  <c r="T52" i="220"/>
  <c r="U57" i="220"/>
  <c r="T64" i="220"/>
  <c r="U10" i="221"/>
  <c r="U20" i="221"/>
  <c r="U37" i="221"/>
  <c r="T37" i="221"/>
  <c r="Q56" i="177"/>
  <c r="Q28" i="178"/>
  <c r="U28" i="178" s="1"/>
  <c r="E44" i="178"/>
  <c r="P9" i="179"/>
  <c r="P8" i="179" s="1"/>
  <c r="Q44" i="180"/>
  <c r="Q43" i="180" s="1"/>
  <c r="P56" i="180"/>
  <c r="P28" i="181"/>
  <c r="Q62" i="181"/>
  <c r="E9" i="182"/>
  <c r="P44" i="183"/>
  <c r="E56" i="183"/>
  <c r="Q9" i="184"/>
  <c r="Q8" i="184" s="1"/>
  <c r="E28" i="184"/>
  <c r="P62" i="184"/>
  <c r="Q56" i="185"/>
  <c r="Q28" i="186"/>
  <c r="U28" i="186" s="1"/>
  <c r="E44" i="186"/>
  <c r="P9" i="187"/>
  <c r="P8" i="187" s="1"/>
  <c r="Q44" i="188"/>
  <c r="Q43" i="188" s="1"/>
  <c r="P56" i="188"/>
  <c r="P28" i="189"/>
  <c r="U57" i="189"/>
  <c r="E9" i="190"/>
  <c r="U29" i="190"/>
  <c r="P44" i="191"/>
  <c r="P43" i="191" s="1"/>
  <c r="E56" i="191"/>
  <c r="Q9" i="192"/>
  <c r="E28" i="192"/>
  <c r="U45" i="192"/>
  <c r="Q56" i="193"/>
  <c r="U63" i="193"/>
  <c r="Q28" i="194"/>
  <c r="E44" i="194"/>
  <c r="P9" i="195"/>
  <c r="E62" i="195"/>
  <c r="U10" i="196"/>
  <c r="Q44" i="196"/>
  <c r="Q43" i="196" s="1"/>
  <c r="P56" i="196"/>
  <c r="P28" i="197"/>
  <c r="U57" i="197"/>
  <c r="Q62" i="197"/>
  <c r="E9" i="198"/>
  <c r="U29" i="198"/>
  <c r="T10" i="199"/>
  <c r="P44" i="199"/>
  <c r="P43" i="199" s="1"/>
  <c r="E56" i="199"/>
  <c r="Q9" i="200"/>
  <c r="Q8" i="200" s="1"/>
  <c r="E28" i="200"/>
  <c r="U45" i="200"/>
  <c r="T57" i="200"/>
  <c r="P62" i="200"/>
  <c r="T29" i="201"/>
  <c r="Q56" i="201"/>
  <c r="U63" i="201"/>
  <c r="Q28" i="202"/>
  <c r="E44" i="202"/>
  <c r="P9" i="203"/>
  <c r="T45" i="203"/>
  <c r="E62" i="203"/>
  <c r="U10" i="204"/>
  <c r="Q44" i="204"/>
  <c r="Q43" i="204" s="1"/>
  <c r="P56" i="204"/>
  <c r="T63" i="204"/>
  <c r="P28" i="205"/>
  <c r="U57" i="205"/>
  <c r="Q62" i="205"/>
  <c r="E9" i="206"/>
  <c r="U29" i="206"/>
  <c r="T10" i="207"/>
  <c r="P44" i="207"/>
  <c r="P43" i="207" s="1"/>
  <c r="E56" i="207"/>
  <c r="Q9" i="208"/>
  <c r="E28" i="208"/>
  <c r="U45" i="208"/>
  <c r="T57" i="208"/>
  <c r="P62" i="208"/>
  <c r="T29" i="209"/>
  <c r="Q56" i="209"/>
  <c r="U63" i="209"/>
  <c r="Q28" i="210"/>
  <c r="E44" i="210"/>
  <c r="P9" i="211"/>
  <c r="Q28" i="211"/>
  <c r="Q8" i="211" s="1"/>
  <c r="T45" i="211"/>
  <c r="T63" i="211"/>
  <c r="U11" i="212"/>
  <c r="P44" i="212"/>
  <c r="E62" i="212"/>
  <c r="U10" i="213"/>
  <c r="P28" i="213"/>
  <c r="P44" i="213"/>
  <c r="P43" i="213" s="1"/>
  <c r="T54" i="213"/>
  <c r="U58" i="213"/>
  <c r="Q62" i="213"/>
  <c r="Q9" i="214"/>
  <c r="T29" i="214"/>
  <c r="U31" i="214"/>
  <c r="E44" i="214"/>
  <c r="T49" i="214"/>
  <c r="U63" i="214"/>
  <c r="U10" i="215"/>
  <c r="T12" i="215"/>
  <c r="E28" i="215"/>
  <c r="T57" i="215"/>
  <c r="P9" i="216"/>
  <c r="T23" i="216"/>
  <c r="T45" i="216"/>
  <c r="U47" i="216"/>
  <c r="E56" i="216"/>
  <c r="E43" i="216" s="1"/>
  <c r="T62" i="216"/>
  <c r="U10" i="217"/>
  <c r="P28" i="217"/>
  <c r="T32" i="217"/>
  <c r="U39" i="217"/>
  <c r="E62" i="217"/>
  <c r="E9" i="218"/>
  <c r="T14" i="218"/>
  <c r="U21" i="218"/>
  <c r="Q28" i="218"/>
  <c r="P44" i="219"/>
  <c r="T48" i="219"/>
  <c r="U55" i="219"/>
  <c r="P62" i="219"/>
  <c r="E9" i="220"/>
  <c r="T20" i="220"/>
  <c r="U27" i="220"/>
  <c r="U33" i="220"/>
  <c r="T56" i="220"/>
  <c r="U14" i="221"/>
  <c r="U33" i="221"/>
  <c r="T33" i="221"/>
  <c r="U46" i="221"/>
  <c r="U51" i="221"/>
  <c r="T51" i="221"/>
  <c r="P56" i="220"/>
  <c r="P28" i="221"/>
  <c r="Q62" i="221"/>
  <c r="E9" i="222"/>
  <c r="T15" i="222"/>
  <c r="T23" i="222"/>
  <c r="U29" i="222"/>
  <c r="T36" i="222"/>
  <c r="U37" i="222"/>
  <c r="T45" i="222"/>
  <c r="T52" i="222"/>
  <c r="T63" i="222"/>
  <c r="U64" i="222"/>
  <c r="T12" i="223"/>
  <c r="U13" i="223"/>
  <c r="U19" i="223"/>
  <c r="U25" i="223"/>
  <c r="T35" i="223"/>
  <c r="T41" i="223"/>
  <c r="U42" i="223"/>
  <c r="T46" i="223"/>
  <c r="U50" i="223"/>
  <c r="Q56" i="223"/>
  <c r="P62" i="223"/>
  <c r="T14" i="224"/>
  <c r="U15" i="224"/>
  <c r="T20" i="224"/>
  <c r="T27" i="224"/>
  <c r="U31" i="224"/>
  <c r="T37" i="224"/>
  <c r="U38" i="224"/>
  <c r="T45" i="224"/>
  <c r="U46" i="224"/>
  <c r="T51" i="224"/>
  <c r="Q62" i="224"/>
  <c r="U13" i="225"/>
  <c r="T19" i="225"/>
  <c r="U20" i="225"/>
  <c r="T25" i="225"/>
  <c r="U26" i="225"/>
  <c r="T30" i="225"/>
  <c r="U31" i="225"/>
  <c r="T36" i="225"/>
  <c r="T51" i="225"/>
  <c r="E56" i="225"/>
  <c r="T57" i="225"/>
  <c r="U63" i="225"/>
  <c r="U10" i="226"/>
  <c r="T23" i="226"/>
  <c r="E28" i="226"/>
  <c r="E8" i="226" s="1"/>
  <c r="T29" i="226"/>
  <c r="U33" i="226"/>
  <c r="U39" i="226"/>
  <c r="U47" i="226"/>
  <c r="T53" i="226"/>
  <c r="U54" i="226"/>
  <c r="T57" i="226"/>
  <c r="U58" i="226"/>
  <c r="T64" i="226"/>
  <c r="Q9" i="227"/>
  <c r="T12" i="227"/>
  <c r="U19" i="227"/>
  <c r="T25" i="227"/>
  <c r="U26" i="227"/>
  <c r="T29" i="227"/>
  <c r="U30" i="227"/>
  <c r="U36" i="227"/>
  <c r="U42" i="227"/>
  <c r="P56" i="227"/>
  <c r="P43" i="227" s="1"/>
  <c r="T62" i="227"/>
  <c r="U63" i="227"/>
  <c r="T11" i="228"/>
  <c r="U12" i="228"/>
  <c r="U18" i="228"/>
  <c r="U24" i="228"/>
  <c r="U35" i="228"/>
  <c r="T41" i="228"/>
  <c r="U42" i="228"/>
  <c r="T49" i="228"/>
  <c r="U50" i="228"/>
  <c r="T55" i="228"/>
  <c r="Q56" i="228"/>
  <c r="T59" i="228"/>
  <c r="Q9" i="229"/>
  <c r="T13" i="229"/>
  <c r="T19" i="229"/>
  <c r="U20" i="229"/>
  <c r="U26" i="229"/>
  <c r="T29" i="229"/>
  <c r="T36" i="229"/>
  <c r="T51" i="229"/>
  <c r="U52" i="229"/>
  <c r="E56" i="229"/>
  <c r="T60" i="229"/>
  <c r="E9" i="230"/>
  <c r="T21" i="230"/>
  <c r="T27" i="230"/>
  <c r="T31" i="230"/>
  <c r="U32" i="230"/>
  <c r="T37" i="230"/>
  <c r="T46" i="230"/>
  <c r="U53" i="230"/>
  <c r="T56" i="230"/>
  <c r="U57" i="230"/>
  <c r="T64" i="230"/>
  <c r="U10" i="231"/>
  <c r="U16" i="231"/>
  <c r="P28" i="231"/>
  <c r="T33" i="231"/>
  <c r="U34" i="231"/>
  <c r="T39" i="231"/>
  <c r="U40" i="231"/>
  <c r="P44" i="231"/>
  <c r="T47" i="231"/>
  <c r="T54" i="231"/>
  <c r="T57" i="231"/>
  <c r="U64" i="231"/>
  <c r="T15" i="232"/>
  <c r="T21" i="232"/>
  <c r="U23" i="232"/>
  <c r="T26" i="232"/>
  <c r="T36" i="232"/>
  <c r="T42" i="232"/>
  <c r="U49" i="232"/>
  <c r="U58" i="232"/>
  <c r="T64" i="232"/>
  <c r="U10" i="233"/>
  <c r="U22" i="233"/>
  <c r="U31" i="233"/>
  <c r="U46" i="233"/>
  <c r="T49" i="233"/>
  <c r="U55" i="233"/>
  <c r="T10" i="234"/>
  <c r="U16" i="234"/>
  <c r="Q28" i="234"/>
  <c r="T31" i="234"/>
  <c r="T36" i="234"/>
  <c r="U42" i="234"/>
  <c r="P44" i="234"/>
  <c r="T53" i="234"/>
  <c r="U53" i="234"/>
  <c r="U13" i="235"/>
  <c r="T13" i="235"/>
  <c r="U20" i="235"/>
  <c r="U34" i="235"/>
  <c r="T34" i="235"/>
  <c r="U41" i="235"/>
  <c r="E56" i="235"/>
  <c r="U57" i="235"/>
  <c r="T57" i="235"/>
  <c r="Q28" i="221"/>
  <c r="Q8" i="221" s="1"/>
  <c r="E44" i="221"/>
  <c r="P9" i="222"/>
  <c r="U45" i="222"/>
  <c r="E56" i="222"/>
  <c r="E43" i="222" s="1"/>
  <c r="U57" i="222"/>
  <c r="E44" i="223"/>
  <c r="E9" i="224"/>
  <c r="T10" i="224"/>
  <c r="P56" i="225"/>
  <c r="P43" i="225" s="1"/>
  <c r="U16" i="226"/>
  <c r="P28" i="226"/>
  <c r="T38" i="226"/>
  <c r="Q56" i="227"/>
  <c r="E28" i="228"/>
  <c r="E44" i="228"/>
  <c r="T45" i="228"/>
  <c r="U46" i="229"/>
  <c r="Q28" i="231"/>
  <c r="Q44" i="231"/>
  <c r="E9" i="232"/>
  <c r="E44" i="232"/>
  <c r="T45" i="232"/>
  <c r="U23" i="233"/>
  <c r="Q44" i="234"/>
  <c r="T58" i="234"/>
  <c r="U58" i="234"/>
  <c r="U21" i="235"/>
  <c r="T21" i="235"/>
  <c r="Q28" i="235"/>
  <c r="U42" i="235"/>
  <c r="T42" i="235"/>
  <c r="E9" i="236"/>
  <c r="U26" i="236"/>
  <c r="T26" i="236"/>
  <c r="E28" i="223"/>
  <c r="U29" i="223"/>
  <c r="E44" i="225"/>
  <c r="U45" i="225"/>
  <c r="E44" i="233"/>
  <c r="T45" i="233"/>
  <c r="P28" i="222"/>
  <c r="T28" i="222" s="1"/>
  <c r="E62" i="222"/>
  <c r="Q44" i="223"/>
  <c r="E44" i="224"/>
  <c r="P9" i="226"/>
  <c r="T9" i="226" s="1"/>
  <c r="E56" i="226"/>
  <c r="E28" i="227"/>
  <c r="Q44" i="227"/>
  <c r="P62" i="227"/>
  <c r="Q28" i="228"/>
  <c r="Q44" i="228"/>
  <c r="E28" i="229"/>
  <c r="E44" i="229"/>
  <c r="T45" i="229"/>
  <c r="P56" i="230"/>
  <c r="E56" i="231"/>
  <c r="Q9" i="232"/>
  <c r="Q44" i="232"/>
  <c r="E9" i="234"/>
  <c r="U52" i="234"/>
  <c r="T52" i="234"/>
  <c r="E44" i="235"/>
  <c r="T45" i="235"/>
  <c r="U45" i="235"/>
  <c r="U39" i="236"/>
  <c r="T39" i="236"/>
  <c r="T55" i="221"/>
  <c r="Q56" i="221"/>
  <c r="T60" i="221"/>
  <c r="T11" i="222"/>
  <c r="T19" i="222"/>
  <c r="T27" i="222"/>
  <c r="Q28" i="222"/>
  <c r="Q8" i="222" s="1"/>
  <c r="T32" i="222"/>
  <c r="T40" i="222"/>
  <c r="P44" i="222"/>
  <c r="T49" i="222"/>
  <c r="T55" i="222"/>
  <c r="T58" i="222"/>
  <c r="P62" i="222"/>
  <c r="T22" i="223"/>
  <c r="Q28" i="223"/>
  <c r="T53" i="223"/>
  <c r="T63" i="223"/>
  <c r="T11" i="224"/>
  <c r="U18" i="224"/>
  <c r="T24" i="224"/>
  <c r="T33" i="224"/>
  <c r="T40" i="224"/>
  <c r="U49" i="224"/>
  <c r="T55" i="224"/>
  <c r="Q56" i="224"/>
  <c r="T60" i="224"/>
  <c r="T15" i="225"/>
  <c r="T22" i="225"/>
  <c r="U34" i="225"/>
  <c r="T40" i="225"/>
  <c r="Q44" i="225"/>
  <c r="Q43" i="225" s="1"/>
  <c r="Q9" i="226"/>
  <c r="Q8" i="226" s="1"/>
  <c r="T13" i="226"/>
  <c r="T36" i="226"/>
  <c r="T42" i="226"/>
  <c r="T49" i="226"/>
  <c r="P56" i="226"/>
  <c r="T15" i="227"/>
  <c r="T21" i="227"/>
  <c r="P28" i="227"/>
  <c r="T39" i="227"/>
  <c r="T47" i="227"/>
  <c r="T57" i="227"/>
  <c r="Q62" i="227"/>
  <c r="E9" i="228"/>
  <c r="T21" i="228"/>
  <c r="T27" i="228"/>
  <c r="T31" i="228"/>
  <c r="T37" i="228"/>
  <c r="T46" i="228"/>
  <c r="U53" i="228"/>
  <c r="T64" i="228"/>
  <c r="P28" i="229"/>
  <c r="T33" i="229"/>
  <c r="T39" i="229"/>
  <c r="P44" i="229"/>
  <c r="P43" i="229" s="1"/>
  <c r="T47" i="229"/>
  <c r="T54" i="229"/>
  <c r="U58" i="229"/>
  <c r="Q62" i="229"/>
  <c r="T11" i="230"/>
  <c r="U35" i="230"/>
  <c r="T41" i="230"/>
  <c r="T49" i="230"/>
  <c r="T55" i="230"/>
  <c r="Q56" i="230"/>
  <c r="T59" i="230"/>
  <c r="Q9" i="231"/>
  <c r="T13" i="231"/>
  <c r="T19" i="231"/>
  <c r="T29" i="231"/>
  <c r="T36" i="231"/>
  <c r="T51" i="231"/>
  <c r="P56" i="231"/>
  <c r="T12" i="232"/>
  <c r="E28" i="232"/>
  <c r="T29" i="232"/>
  <c r="T33" i="232"/>
  <c r="T46" i="232"/>
  <c r="T52" i="232"/>
  <c r="E56" i="232"/>
  <c r="U60" i="232"/>
  <c r="Q9" i="233"/>
  <c r="U9" i="233" s="1"/>
  <c r="T13" i="233"/>
  <c r="T18" i="233"/>
  <c r="U24" i="233"/>
  <c r="T34" i="233"/>
  <c r="T39" i="233"/>
  <c r="Q44" i="233"/>
  <c r="U53" i="233"/>
  <c r="U14" i="234"/>
  <c r="T49" i="234"/>
  <c r="E56" i="234"/>
  <c r="U57" i="234"/>
  <c r="T57" i="234"/>
  <c r="E9" i="235"/>
  <c r="P44" i="235"/>
  <c r="P43" i="235" s="1"/>
  <c r="T53" i="235"/>
  <c r="U53" i="235"/>
  <c r="U12" i="236"/>
  <c r="Q44" i="222"/>
  <c r="Q43" i="222" s="1"/>
  <c r="U63" i="223"/>
  <c r="E28" i="224"/>
  <c r="Q44" i="224"/>
  <c r="P28" i="225"/>
  <c r="E44" i="226"/>
  <c r="E62" i="226"/>
  <c r="U63" i="226"/>
  <c r="U57" i="227"/>
  <c r="Q28" i="229"/>
  <c r="Q44" i="229"/>
  <c r="Q43" i="229" s="1"/>
  <c r="E28" i="230"/>
  <c r="U36" i="230"/>
  <c r="E44" i="230"/>
  <c r="T45" i="230"/>
  <c r="U46" i="231"/>
  <c r="Q62" i="231"/>
  <c r="P28" i="232"/>
  <c r="P56" i="232"/>
  <c r="P43" i="232" s="1"/>
  <c r="E28" i="233"/>
  <c r="E8" i="233" s="1"/>
  <c r="T29" i="233"/>
  <c r="T52" i="233"/>
  <c r="E56" i="233"/>
  <c r="U60" i="233"/>
  <c r="Q9" i="234"/>
  <c r="Q8" i="234" s="1"/>
  <c r="T13" i="234"/>
  <c r="T18" i="234"/>
  <c r="U24" i="234"/>
  <c r="P56" i="234"/>
  <c r="T14" i="235"/>
  <c r="U14" i="235"/>
  <c r="T35" i="235"/>
  <c r="U35" i="235"/>
  <c r="Q44" i="235"/>
  <c r="T58" i="235"/>
  <c r="U58" i="235"/>
  <c r="U13" i="236"/>
  <c r="T13" i="236"/>
  <c r="U31" i="236"/>
  <c r="T31" i="236"/>
  <c r="Q56" i="211"/>
  <c r="Q28" i="212"/>
  <c r="U28" i="212" s="1"/>
  <c r="E44" i="212"/>
  <c r="P9" i="213"/>
  <c r="E62" i="213"/>
  <c r="Q44" i="214"/>
  <c r="Q43" i="214" s="1"/>
  <c r="P56" i="214"/>
  <c r="P43" i="214" s="1"/>
  <c r="P28" i="215"/>
  <c r="Q62" i="215"/>
  <c r="E9" i="216"/>
  <c r="P44" i="217"/>
  <c r="E56" i="217"/>
  <c r="Q9" i="218"/>
  <c r="E28" i="218"/>
  <c r="P62" i="218"/>
  <c r="Q56" i="219"/>
  <c r="Q28" i="220"/>
  <c r="E44" i="220"/>
  <c r="P9" i="221"/>
  <c r="T45" i="221"/>
  <c r="E62" i="221"/>
  <c r="U10" i="222"/>
  <c r="T57" i="222"/>
  <c r="P9" i="223"/>
  <c r="P8" i="223" s="1"/>
  <c r="T45" i="223"/>
  <c r="U47" i="223"/>
  <c r="E56" i="223"/>
  <c r="T62" i="223"/>
  <c r="U10" i="224"/>
  <c r="P28" i="224"/>
  <c r="P8" i="224" s="1"/>
  <c r="T32" i="224"/>
  <c r="U39" i="224"/>
  <c r="E62" i="224"/>
  <c r="E9" i="225"/>
  <c r="T14" i="225"/>
  <c r="U21" i="225"/>
  <c r="Q28" i="225"/>
  <c r="P44" i="226"/>
  <c r="T48" i="226"/>
  <c r="U55" i="226"/>
  <c r="P62" i="226"/>
  <c r="E9" i="227"/>
  <c r="T20" i="227"/>
  <c r="U27" i="227"/>
  <c r="U33" i="227"/>
  <c r="T56" i="227"/>
  <c r="Q9" i="228"/>
  <c r="T29" i="228"/>
  <c r="T36" i="228"/>
  <c r="U45" i="228"/>
  <c r="E56" i="228"/>
  <c r="E9" i="229"/>
  <c r="T46" i="229"/>
  <c r="U53" i="229"/>
  <c r="U57" i="229"/>
  <c r="U10" i="230"/>
  <c r="P28" i="230"/>
  <c r="P44" i="230"/>
  <c r="T54" i="230"/>
  <c r="U58" i="230"/>
  <c r="Q62" i="230"/>
  <c r="T14" i="231"/>
  <c r="U35" i="231"/>
  <c r="U55" i="231"/>
  <c r="T10" i="232"/>
  <c r="U16" i="232"/>
  <c r="Q28" i="232"/>
  <c r="U37" i="232"/>
  <c r="U45" i="232"/>
  <c r="T59" i="232"/>
  <c r="Q62" i="232"/>
  <c r="T14" i="233"/>
  <c r="T23" i="233"/>
  <c r="P28" i="233"/>
  <c r="T47" i="233"/>
  <c r="P56" i="233"/>
  <c r="P43" i="233" s="1"/>
  <c r="E28" i="234"/>
  <c r="T29" i="234"/>
  <c r="T33" i="234"/>
  <c r="T35" i="234"/>
  <c r="U35" i="234"/>
  <c r="T22" i="235"/>
  <c r="U22" i="235"/>
  <c r="U51" i="235"/>
  <c r="T10" i="236"/>
  <c r="T29" i="222"/>
  <c r="Q9" i="223"/>
  <c r="T29" i="223"/>
  <c r="U36" i="223"/>
  <c r="P56" i="223"/>
  <c r="P43" i="223" s="1"/>
  <c r="T60" i="223"/>
  <c r="Q28" i="224"/>
  <c r="Q8" i="224" s="1"/>
  <c r="P9" i="225"/>
  <c r="P8" i="225" s="1"/>
  <c r="T45" i="225"/>
  <c r="U52" i="225"/>
  <c r="T63" i="225"/>
  <c r="T10" i="226"/>
  <c r="T17" i="226"/>
  <c r="U24" i="226"/>
  <c r="P9" i="227"/>
  <c r="T51" i="227"/>
  <c r="T63" i="227"/>
  <c r="P56" i="228"/>
  <c r="P43" i="228" s="1"/>
  <c r="U14" i="229"/>
  <c r="T15" i="230"/>
  <c r="U22" i="230"/>
  <c r="Q28" i="230"/>
  <c r="Q44" i="230"/>
  <c r="T57" i="230"/>
  <c r="T10" i="231"/>
  <c r="T23" i="231"/>
  <c r="E28" i="231"/>
  <c r="E44" i="231"/>
  <c r="T45" i="231"/>
  <c r="U58" i="231"/>
  <c r="U22" i="232"/>
  <c r="U55" i="232"/>
  <c r="T10" i="233"/>
  <c r="U16" i="233"/>
  <c r="Q28" i="233"/>
  <c r="U37" i="233"/>
  <c r="U45" i="233"/>
  <c r="T59" i="233"/>
  <c r="T23" i="234"/>
  <c r="P28" i="234"/>
  <c r="E44" i="234"/>
  <c r="T45" i="234"/>
  <c r="U45" i="234"/>
  <c r="U12" i="235"/>
  <c r="U33" i="235"/>
  <c r="U52" i="235"/>
  <c r="T52" i="235"/>
  <c r="U10" i="236"/>
  <c r="U18" i="236"/>
  <c r="U20" i="236"/>
  <c r="T20" i="236"/>
  <c r="Q9" i="235"/>
  <c r="Q8" i="235" s="1"/>
  <c r="E28" i="235"/>
  <c r="Q9" i="236"/>
  <c r="U14" i="236"/>
  <c r="T21" i="236"/>
  <c r="U22" i="236"/>
  <c r="E28" i="236"/>
  <c r="T34" i="236"/>
  <c r="U35" i="236"/>
  <c r="T42" i="236"/>
  <c r="T52" i="236"/>
  <c r="U53" i="236"/>
  <c r="T57" i="236"/>
  <c r="U58" i="236"/>
  <c r="Q9" i="237"/>
  <c r="T13" i="237"/>
  <c r="U14" i="237"/>
  <c r="T21" i="237"/>
  <c r="U22" i="237"/>
  <c r="E28" i="237"/>
  <c r="E8" i="237" s="1"/>
  <c r="T34" i="237"/>
  <c r="U35" i="237"/>
  <c r="T42" i="237"/>
  <c r="T52" i="237"/>
  <c r="U14" i="238"/>
  <c r="U19" i="238"/>
  <c r="P28" i="238"/>
  <c r="T32" i="238"/>
  <c r="U33" i="238"/>
  <c r="T37" i="238"/>
  <c r="T50" i="238"/>
  <c r="U51" i="238"/>
  <c r="T55" i="238"/>
  <c r="U10" i="239"/>
  <c r="T21" i="239"/>
  <c r="T23" i="239"/>
  <c r="U23" i="239"/>
  <c r="U35" i="239"/>
  <c r="U40" i="239"/>
  <c r="P44" i="239"/>
  <c r="U53" i="239"/>
  <c r="E56" i="239"/>
  <c r="T12" i="240"/>
  <c r="U13" i="240"/>
  <c r="T42" i="240"/>
  <c r="T46" i="240"/>
  <c r="U46" i="240"/>
  <c r="T57" i="240"/>
  <c r="T59" i="240"/>
  <c r="U59" i="240"/>
  <c r="T18" i="241"/>
  <c r="U19" i="241"/>
  <c r="T23" i="241"/>
  <c r="U34" i="241"/>
  <c r="U39" i="241"/>
  <c r="T51" i="241"/>
  <c r="T53" i="241"/>
  <c r="U53" i="241"/>
  <c r="Q56" i="241"/>
  <c r="T14" i="242"/>
  <c r="T25" i="242"/>
  <c r="U26" i="242"/>
  <c r="T30" i="242"/>
  <c r="E56" i="242"/>
  <c r="T57" i="242"/>
  <c r="U57" i="242"/>
  <c r="T16" i="243"/>
  <c r="T21" i="243"/>
  <c r="U32" i="243"/>
  <c r="P44" i="243"/>
  <c r="P43" i="243" s="1"/>
  <c r="T49" i="243"/>
  <c r="T51" i="243"/>
  <c r="U51" i="243"/>
  <c r="T63" i="243"/>
  <c r="E9" i="244"/>
  <c r="T10" i="244"/>
  <c r="T12" i="244"/>
  <c r="T23" i="244"/>
  <c r="P28" i="244"/>
  <c r="T37" i="244"/>
  <c r="T55" i="244"/>
  <c r="T59" i="244"/>
  <c r="U60" i="244"/>
  <c r="T16" i="245"/>
  <c r="T18" i="245"/>
  <c r="U18" i="245"/>
  <c r="T29" i="245"/>
  <c r="T31" i="245"/>
  <c r="U31" i="245"/>
  <c r="T46" i="245"/>
  <c r="U47" i="245"/>
  <c r="E9" i="246"/>
  <c r="U10" i="246"/>
  <c r="T14" i="246"/>
  <c r="U15" i="246"/>
  <c r="U55" i="246"/>
  <c r="T59" i="246"/>
  <c r="T20" i="247"/>
  <c r="U36" i="247"/>
  <c r="U22" i="248"/>
  <c r="U42" i="248"/>
  <c r="T42" i="248"/>
  <c r="P28" i="235"/>
  <c r="P28" i="236"/>
  <c r="T33" i="236"/>
  <c r="T41" i="236"/>
  <c r="T51" i="236"/>
  <c r="T56" i="236"/>
  <c r="U57" i="236"/>
  <c r="Q62" i="236"/>
  <c r="T12" i="237"/>
  <c r="T20" i="237"/>
  <c r="P28" i="237"/>
  <c r="T33" i="237"/>
  <c r="T41" i="237"/>
  <c r="T51" i="237"/>
  <c r="E56" i="237"/>
  <c r="T60" i="237"/>
  <c r="Q9" i="238"/>
  <c r="T13" i="238"/>
  <c r="T15" i="238"/>
  <c r="U15" i="238"/>
  <c r="Q28" i="238"/>
  <c r="U58" i="238"/>
  <c r="T20" i="239"/>
  <c r="T34" i="239"/>
  <c r="T36" i="239"/>
  <c r="U36" i="239"/>
  <c r="Q44" i="239"/>
  <c r="T52" i="239"/>
  <c r="T54" i="239"/>
  <c r="U54" i="239"/>
  <c r="P56" i="239"/>
  <c r="Q62" i="239"/>
  <c r="T11" i="240"/>
  <c r="T16" i="240"/>
  <c r="T27" i="240"/>
  <c r="T41" i="240"/>
  <c r="U13" i="241"/>
  <c r="P28" i="241"/>
  <c r="T33" i="241"/>
  <c r="T35" i="241"/>
  <c r="U35" i="241"/>
  <c r="U46" i="241"/>
  <c r="T50" i="241"/>
  <c r="U20" i="242"/>
  <c r="U41" i="242"/>
  <c r="P56" i="242"/>
  <c r="U11" i="243"/>
  <c r="U27" i="243"/>
  <c r="T31" i="243"/>
  <c r="T33" i="243"/>
  <c r="U33" i="243"/>
  <c r="Q44" i="243"/>
  <c r="Q43" i="243" s="1"/>
  <c r="T48" i="243"/>
  <c r="T62" i="243"/>
  <c r="U63" i="243"/>
  <c r="P9" i="244"/>
  <c r="U18" i="244"/>
  <c r="T36" i="244"/>
  <c r="T41" i="244"/>
  <c r="T54" i="244"/>
  <c r="P62" i="244"/>
  <c r="T15" i="245"/>
  <c r="T45" i="245"/>
  <c r="T50" i="245"/>
  <c r="P9" i="246"/>
  <c r="T9" i="246" s="1"/>
  <c r="T13" i="246"/>
  <c r="T18" i="246"/>
  <c r="E28" i="246"/>
  <c r="T29" i="246"/>
  <c r="T31" i="246"/>
  <c r="T42" i="246"/>
  <c r="E44" i="246"/>
  <c r="T54" i="246"/>
  <c r="T58" i="246"/>
  <c r="Q62" i="246"/>
  <c r="T64" i="246"/>
  <c r="U15" i="247"/>
  <c r="P28" i="247"/>
  <c r="T53" i="247"/>
  <c r="E56" i="247"/>
  <c r="T57" i="247"/>
  <c r="T13" i="248"/>
  <c r="U34" i="248"/>
  <c r="T34" i="248"/>
  <c r="Q28" i="236"/>
  <c r="E44" i="236"/>
  <c r="Q28" i="237"/>
  <c r="E44" i="237"/>
  <c r="T46" i="238"/>
  <c r="U46" i="238"/>
  <c r="T59" i="238"/>
  <c r="U59" i="238"/>
  <c r="E28" i="239"/>
  <c r="U29" i="239"/>
  <c r="Q56" i="239"/>
  <c r="E44" i="240"/>
  <c r="T45" i="240"/>
  <c r="T14" i="241"/>
  <c r="U14" i="241"/>
  <c r="E9" i="242"/>
  <c r="T21" i="242"/>
  <c r="U21" i="242"/>
  <c r="T42" i="242"/>
  <c r="U42" i="242"/>
  <c r="Q56" i="242"/>
  <c r="T12" i="243"/>
  <c r="U12" i="243"/>
  <c r="E56" i="243"/>
  <c r="U57" i="243"/>
  <c r="Q9" i="244"/>
  <c r="T19" i="244"/>
  <c r="U19" i="244"/>
  <c r="U45" i="245"/>
  <c r="Q9" i="246"/>
  <c r="P28" i="246"/>
  <c r="P44" i="246"/>
  <c r="P9" i="247"/>
  <c r="T16" i="247"/>
  <c r="U16" i="247"/>
  <c r="Q28" i="247"/>
  <c r="Q9" i="248"/>
  <c r="P44" i="236"/>
  <c r="P43" i="236" s="1"/>
  <c r="T49" i="236"/>
  <c r="T64" i="236"/>
  <c r="T10" i="237"/>
  <c r="T18" i="237"/>
  <c r="T26" i="237"/>
  <c r="T31" i="237"/>
  <c r="T39" i="237"/>
  <c r="P44" i="237"/>
  <c r="P43" i="237" s="1"/>
  <c r="T49" i="237"/>
  <c r="T55" i="237"/>
  <c r="Q56" i="237"/>
  <c r="T59" i="237"/>
  <c r="Q62" i="237"/>
  <c r="T11" i="238"/>
  <c r="T16" i="238"/>
  <c r="T27" i="238"/>
  <c r="T41" i="238"/>
  <c r="U14" i="239"/>
  <c r="P28" i="239"/>
  <c r="T37" i="239"/>
  <c r="T55" i="239"/>
  <c r="T23" i="240"/>
  <c r="U23" i="240"/>
  <c r="U35" i="240"/>
  <c r="P44" i="240"/>
  <c r="U53" i="240"/>
  <c r="E56" i="240"/>
  <c r="T11" i="241"/>
  <c r="T27" i="241"/>
  <c r="T31" i="241"/>
  <c r="T36" i="241"/>
  <c r="P9" i="242"/>
  <c r="T18" i="242"/>
  <c r="U51" i="242"/>
  <c r="T32" i="244"/>
  <c r="U32" i="244"/>
  <c r="T50" i="244"/>
  <c r="U50" i="244"/>
  <c r="U25" i="245"/>
  <c r="E28" i="245"/>
  <c r="T64" i="245"/>
  <c r="U64" i="245"/>
  <c r="T25" i="246"/>
  <c r="U25" i="246"/>
  <c r="Q28" i="246"/>
  <c r="T38" i="246"/>
  <c r="U38" i="246"/>
  <c r="T52" i="246"/>
  <c r="Q9" i="247"/>
  <c r="T13" i="247"/>
  <c r="U23" i="247"/>
  <c r="E44" i="247"/>
  <c r="U45" i="247"/>
  <c r="U52" i="247"/>
  <c r="Q44" i="236"/>
  <c r="U10" i="237"/>
  <c r="Q44" i="237"/>
  <c r="Q43" i="237" s="1"/>
  <c r="E44" i="238"/>
  <c r="T45" i="238"/>
  <c r="T15" i="239"/>
  <c r="U15" i="239"/>
  <c r="T36" i="240"/>
  <c r="U36" i="240"/>
  <c r="T54" i="240"/>
  <c r="U54" i="240"/>
  <c r="P56" i="240"/>
  <c r="E44" i="241"/>
  <c r="T45" i="241"/>
  <c r="U45" i="241"/>
  <c r="T58" i="241"/>
  <c r="U58" i="241"/>
  <c r="T52" i="242"/>
  <c r="U52" i="242"/>
  <c r="E9" i="245"/>
  <c r="T9" i="245" s="1"/>
  <c r="T10" i="245"/>
  <c r="U10" i="245"/>
  <c r="T26" i="245"/>
  <c r="U26" i="245"/>
  <c r="T39" i="245"/>
  <c r="U39" i="245"/>
  <c r="U48" i="247"/>
  <c r="T48" i="247"/>
  <c r="Q56" i="231"/>
  <c r="Q56" i="232"/>
  <c r="Q56" i="233"/>
  <c r="Q56" i="234"/>
  <c r="U63" i="234"/>
  <c r="T29" i="235"/>
  <c r="Q56" i="235"/>
  <c r="T29" i="236"/>
  <c r="Q56" i="236"/>
  <c r="T29" i="237"/>
  <c r="T54" i="237"/>
  <c r="U58" i="237"/>
  <c r="U10" i="238"/>
  <c r="T23" i="238"/>
  <c r="U23" i="238"/>
  <c r="U35" i="238"/>
  <c r="P44" i="238"/>
  <c r="P43" i="238" s="1"/>
  <c r="U53" i="238"/>
  <c r="E56" i="238"/>
  <c r="T46" i="239"/>
  <c r="U46" i="239"/>
  <c r="T57" i="239"/>
  <c r="T59" i="239"/>
  <c r="U59" i="239"/>
  <c r="T24" i="240"/>
  <c r="E28" i="240"/>
  <c r="U29" i="240"/>
  <c r="Q56" i="240"/>
  <c r="Q43" i="240" s="1"/>
  <c r="U21" i="241"/>
  <c r="P44" i="241"/>
  <c r="U12" i="242"/>
  <c r="U33" i="242"/>
  <c r="E44" i="242"/>
  <c r="U45" i="242"/>
  <c r="T49" i="242"/>
  <c r="T63" i="242"/>
  <c r="E9" i="243"/>
  <c r="T9" i="243" s="1"/>
  <c r="U19" i="243"/>
  <c r="T41" i="243"/>
  <c r="U41" i="243"/>
  <c r="U10" i="244"/>
  <c r="U26" i="244"/>
  <c r="T31" i="244"/>
  <c r="T33" i="244"/>
  <c r="T51" i="244"/>
  <c r="T63" i="244"/>
  <c r="P9" i="245"/>
  <c r="P8" i="245" s="1"/>
  <c r="Q28" i="245"/>
  <c r="E62" i="245"/>
  <c r="T63" i="245"/>
  <c r="T10" i="246"/>
  <c r="T26" i="246"/>
  <c r="T39" i="246"/>
  <c r="T48" i="246"/>
  <c r="U48" i="246"/>
  <c r="E56" i="246"/>
  <c r="T22" i="247"/>
  <c r="U30" i="247"/>
  <c r="T30" i="247"/>
  <c r="U42" i="247"/>
  <c r="U16" i="248"/>
  <c r="T16" i="248"/>
  <c r="T36" i="238"/>
  <c r="U36" i="238"/>
  <c r="T54" i="238"/>
  <c r="U54" i="238"/>
  <c r="P28" i="240"/>
  <c r="T22" i="241"/>
  <c r="U22" i="241"/>
  <c r="Q43" i="241"/>
  <c r="E56" i="241"/>
  <c r="T57" i="241"/>
  <c r="T13" i="242"/>
  <c r="U13" i="242"/>
  <c r="T34" i="242"/>
  <c r="U34" i="242"/>
  <c r="P44" i="242"/>
  <c r="P9" i="243"/>
  <c r="T20" i="243"/>
  <c r="U20" i="243"/>
  <c r="E28" i="243"/>
  <c r="T11" i="244"/>
  <c r="U11" i="244"/>
  <c r="T27" i="244"/>
  <c r="U27" i="244"/>
  <c r="Q9" i="245"/>
  <c r="P62" i="245"/>
  <c r="U38" i="247"/>
  <c r="T38" i="247"/>
  <c r="E62" i="247"/>
  <c r="U63" i="247"/>
  <c r="T63" i="247"/>
  <c r="Q62" i="222"/>
  <c r="E9" i="223"/>
  <c r="P44" i="224"/>
  <c r="P43" i="224" s="1"/>
  <c r="E56" i="224"/>
  <c r="Q9" i="225"/>
  <c r="E28" i="225"/>
  <c r="P62" i="225"/>
  <c r="Q56" i="226"/>
  <c r="Q43" i="226" s="1"/>
  <c r="Q28" i="227"/>
  <c r="E44" i="227"/>
  <c r="P9" i="228"/>
  <c r="P8" i="228" s="1"/>
  <c r="E62" i="228"/>
  <c r="P9" i="229"/>
  <c r="E62" i="229"/>
  <c r="P9" i="230"/>
  <c r="E62" i="230"/>
  <c r="P9" i="231"/>
  <c r="E62" i="231"/>
  <c r="P9" i="232"/>
  <c r="E62" i="232"/>
  <c r="P9" i="233"/>
  <c r="P8" i="233" s="1"/>
  <c r="E62" i="233"/>
  <c r="P9" i="234"/>
  <c r="E62" i="234"/>
  <c r="P9" i="235"/>
  <c r="E62" i="235"/>
  <c r="P9" i="236"/>
  <c r="T45" i="236"/>
  <c r="E62" i="236"/>
  <c r="P9" i="237"/>
  <c r="T9" i="237" s="1"/>
  <c r="T45" i="237"/>
  <c r="U53" i="237"/>
  <c r="U57" i="237"/>
  <c r="T24" i="238"/>
  <c r="E28" i="238"/>
  <c r="U29" i="238"/>
  <c r="Q56" i="238"/>
  <c r="Q43" i="238" s="1"/>
  <c r="U22" i="239"/>
  <c r="T29" i="239"/>
  <c r="E44" i="239"/>
  <c r="T45" i="239"/>
  <c r="T47" i="239"/>
  <c r="T60" i="239"/>
  <c r="Q9" i="240"/>
  <c r="T15" i="240"/>
  <c r="U15" i="240"/>
  <c r="Q28" i="240"/>
  <c r="U45" i="240"/>
  <c r="U58" i="240"/>
  <c r="E9" i="241"/>
  <c r="U52" i="241"/>
  <c r="P56" i="241"/>
  <c r="T10" i="242"/>
  <c r="Q44" i="242"/>
  <c r="Q9" i="243"/>
  <c r="U13" i="243"/>
  <c r="T42" i="243"/>
  <c r="U50" i="243"/>
  <c r="T57" i="243"/>
  <c r="E28" i="244"/>
  <c r="T40" i="244"/>
  <c r="U40" i="244"/>
  <c r="Q56" i="244"/>
  <c r="Q43" i="244" s="1"/>
  <c r="U17" i="245"/>
  <c r="U30" i="245"/>
  <c r="T49" i="245"/>
  <c r="U49" i="245"/>
  <c r="Q62" i="245"/>
  <c r="T17" i="246"/>
  <c r="U17" i="246"/>
  <c r="T30" i="246"/>
  <c r="U30" i="246"/>
  <c r="U45" i="246"/>
  <c r="T49" i="246"/>
  <c r="U60" i="246"/>
  <c r="E62" i="246"/>
  <c r="T63" i="246"/>
  <c r="U63" i="246"/>
  <c r="U10" i="247"/>
  <c r="U21" i="247"/>
  <c r="U54" i="247"/>
  <c r="U14" i="248"/>
  <c r="E62" i="237"/>
  <c r="P9" i="238"/>
  <c r="P8" i="238" s="1"/>
  <c r="E62" i="238"/>
  <c r="P9" i="239"/>
  <c r="E62" i="239"/>
  <c r="P9" i="240"/>
  <c r="E62" i="240"/>
  <c r="Q9" i="241"/>
  <c r="Q8" i="241" s="1"/>
  <c r="Q61" i="241" s="1"/>
  <c r="Q65" i="241" s="1"/>
  <c r="E28" i="241"/>
  <c r="P62" i="241"/>
  <c r="P28" i="242"/>
  <c r="Q62" i="242"/>
  <c r="Q28" i="243"/>
  <c r="E44" i="243"/>
  <c r="P44" i="244"/>
  <c r="P43" i="244" s="1"/>
  <c r="E56" i="244"/>
  <c r="Q44" i="245"/>
  <c r="Q43" i="245" s="1"/>
  <c r="P56" i="245"/>
  <c r="Q56" i="246"/>
  <c r="E9" i="247"/>
  <c r="U24" i="247"/>
  <c r="U37" i="247"/>
  <c r="U47" i="247"/>
  <c r="U55" i="247"/>
  <c r="U60" i="247"/>
  <c r="P9" i="248"/>
  <c r="U15" i="248"/>
  <c r="U23" i="248"/>
  <c r="T35" i="248"/>
  <c r="U36" i="248"/>
  <c r="T45" i="248"/>
  <c r="U46" i="248"/>
  <c r="T53" i="248"/>
  <c r="U54" i="248"/>
  <c r="U59" i="248"/>
  <c r="Q9" i="249"/>
  <c r="T13" i="249"/>
  <c r="U14" i="249"/>
  <c r="T21" i="249"/>
  <c r="U22" i="249"/>
  <c r="E28" i="249"/>
  <c r="U35" i="249"/>
  <c r="U53" i="249"/>
  <c r="U58" i="249"/>
  <c r="U13" i="250"/>
  <c r="U21" i="250"/>
  <c r="P28" i="250"/>
  <c r="U34" i="250"/>
  <c r="U42" i="250"/>
  <c r="U52" i="250"/>
  <c r="U12" i="251"/>
  <c r="U20" i="251"/>
  <c r="Q28" i="251"/>
  <c r="U33" i="251"/>
  <c r="U41" i="251"/>
  <c r="E44" i="251"/>
  <c r="U51" i="251"/>
  <c r="U56" i="251"/>
  <c r="U11" i="252"/>
  <c r="U19" i="252"/>
  <c r="U27" i="252"/>
  <c r="U32" i="252"/>
  <c r="U40" i="252"/>
  <c r="P44" i="252"/>
  <c r="P43" i="252" s="1"/>
  <c r="U50" i="252"/>
  <c r="E56" i="252"/>
  <c r="U18" i="253"/>
  <c r="U26" i="253"/>
  <c r="U31" i="253"/>
  <c r="U39" i="253"/>
  <c r="Q44" i="253"/>
  <c r="Q43" i="253" s="1"/>
  <c r="U49" i="253"/>
  <c r="P56" i="253"/>
  <c r="T63" i="253"/>
  <c r="U64" i="253"/>
  <c r="U17" i="254"/>
  <c r="U25" i="254"/>
  <c r="U30" i="254"/>
  <c r="U38" i="254"/>
  <c r="U48" i="254"/>
  <c r="Q56" i="254"/>
  <c r="E9" i="255"/>
  <c r="U16" i="255"/>
  <c r="U24" i="255"/>
  <c r="U37" i="255"/>
  <c r="U47" i="255"/>
  <c r="U55" i="255"/>
  <c r="U60" i="255"/>
  <c r="U62" i="255"/>
  <c r="P9" i="256"/>
  <c r="U15" i="256"/>
  <c r="U23" i="256"/>
  <c r="U36" i="256"/>
  <c r="T45" i="256"/>
  <c r="U46" i="256"/>
  <c r="T53" i="256"/>
  <c r="U54" i="256"/>
  <c r="T58" i="256"/>
  <c r="U59" i="256"/>
  <c r="Q9" i="257"/>
  <c r="Q8" i="257" s="1"/>
  <c r="T13" i="257"/>
  <c r="U14" i="257"/>
  <c r="T21" i="257"/>
  <c r="U22" i="257"/>
  <c r="E28" i="257"/>
  <c r="T34" i="257"/>
  <c r="U35" i="257"/>
  <c r="T42" i="257"/>
  <c r="T44" i="257"/>
  <c r="U45" i="257"/>
  <c r="T52" i="257"/>
  <c r="U53" i="257"/>
  <c r="T57" i="257"/>
  <c r="U58" i="257"/>
  <c r="U10" i="258"/>
  <c r="T17" i="258"/>
  <c r="U18" i="258"/>
  <c r="T25" i="258"/>
  <c r="U26" i="258"/>
  <c r="T30" i="258"/>
  <c r="U31" i="258"/>
  <c r="U39" i="258"/>
  <c r="Q44" i="258"/>
  <c r="Q43" i="258" s="1"/>
  <c r="U49" i="258"/>
  <c r="U55" i="258"/>
  <c r="E28" i="248"/>
  <c r="T52" i="248"/>
  <c r="T57" i="248"/>
  <c r="T12" i="249"/>
  <c r="T20" i="249"/>
  <c r="P28" i="249"/>
  <c r="T33" i="249"/>
  <c r="T41" i="249"/>
  <c r="T51" i="249"/>
  <c r="T11" i="250"/>
  <c r="T19" i="250"/>
  <c r="T27" i="250"/>
  <c r="Q28" i="250"/>
  <c r="T32" i="250"/>
  <c r="T40" i="250"/>
  <c r="E44" i="250"/>
  <c r="T50" i="250"/>
  <c r="T10" i="251"/>
  <c r="T18" i="251"/>
  <c r="T26" i="251"/>
  <c r="T31" i="251"/>
  <c r="T39" i="251"/>
  <c r="P44" i="251"/>
  <c r="T49" i="251"/>
  <c r="T64" i="251"/>
  <c r="T17" i="252"/>
  <c r="T25" i="252"/>
  <c r="T30" i="252"/>
  <c r="T38" i="252"/>
  <c r="Q44" i="252"/>
  <c r="T48" i="252"/>
  <c r="T63" i="252"/>
  <c r="T16" i="253"/>
  <c r="T24" i="253"/>
  <c r="T29" i="253"/>
  <c r="T37" i="253"/>
  <c r="T47" i="253"/>
  <c r="T55" i="253"/>
  <c r="T60" i="253"/>
  <c r="E9" i="254"/>
  <c r="T15" i="254"/>
  <c r="T23" i="254"/>
  <c r="T36" i="254"/>
  <c r="T46" i="254"/>
  <c r="T54" i="254"/>
  <c r="T59" i="254"/>
  <c r="P9" i="255"/>
  <c r="T14" i="255"/>
  <c r="T22" i="255"/>
  <c r="T35" i="255"/>
  <c r="T45" i="255"/>
  <c r="T53" i="255"/>
  <c r="T58" i="255"/>
  <c r="Q9" i="256"/>
  <c r="T13" i="256"/>
  <c r="T21" i="256"/>
  <c r="E28" i="256"/>
  <c r="T34" i="256"/>
  <c r="T42" i="256"/>
  <c r="T52" i="256"/>
  <c r="P28" i="257"/>
  <c r="E28" i="247"/>
  <c r="P62" i="247"/>
  <c r="P28" i="248"/>
  <c r="T56" i="248"/>
  <c r="U57" i="248"/>
  <c r="Q62" i="248"/>
  <c r="Q28" i="249"/>
  <c r="E44" i="249"/>
  <c r="T39" i="250"/>
  <c r="P44" i="250"/>
  <c r="T49" i="250"/>
  <c r="E56" i="250"/>
  <c r="T64" i="250"/>
  <c r="U10" i="251"/>
  <c r="T17" i="251"/>
  <c r="T25" i="251"/>
  <c r="T30" i="251"/>
  <c r="T38" i="251"/>
  <c r="Q44" i="251"/>
  <c r="T48" i="251"/>
  <c r="P56" i="251"/>
  <c r="T63" i="251"/>
  <c r="T16" i="252"/>
  <c r="T24" i="252"/>
  <c r="T29" i="252"/>
  <c r="T37" i="252"/>
  <c r="T47" i="252"/>
  <c r="T55" i="252"/>
  <c r="Q56" i="252"/>
  <c r="T60" i="252"/>
  <c r="T62" i="252"/>
  <c r="U63" i="252"/>
  <c r="E9" i="253"/>
  <c r="T15" i="253"/>
  <c r="T23" i="253"/>
  <c r="U29" i="253"/>
  <c r="T36" i="253"/>
  <c r="T46" i="253"/>
  <c r="T54" i="253"/>
  <c r="T59" i="253"/>
  <c r="P9" i="254"/>
  <c r="P8" i="254" s="1"/>
  <c r="T14" i="254"/>
  <c r="T22" i="254"/>
  <c r="T35" i="254"/>
  <c r="T45" i="254"/>
  <c r="T53" i="254"/>
  <c r="T58" i="254"/>
  <c r="E62" i="254"/>
  <c r="Q9" i="255"/>
  <c r="Q8" i="255" s="1"/>
  <c r="T13" i="255"/>
  <c r="T21" i="255"/>
  <c r="E28" i="255"/>
  <c r="U45" i="255"/>
  <c r="P62" i="255"/>
  <c r="P28" i="256"/>
  <c r="U59" i="258"/>
  <c r="T59" i="258"/>
  <c r="Q28" i="248"/>
  <c r="E44" i="248"/>
  <c r="P44" i="249"/>
  <c r="P43" i="249" s="1"/>
  <c r="E56" i="249"/>
  <c r="Q44" i="250"/>
  <c r="Q43" i="250" s="1"/>
  <c r="P56" i="250"/>
  <c r="Q56" i="251"/>
  <c r="E9" i="252"/>
  <c r="P9" i="253"/>
  <c r="Q9" i="254"/>
  <c r="E28" i="254"/>
  <c r="P28" i="255"/>
  <c r="Q62" i="255"/>
  <c r="Q28" i="256"/>
  <c r="E44" i="256"/>
  <c r="P44" i="257"/>
  <c r="E56" i="257"/>
  <c r="E43" i="257" s="1"/>
  <c r="P9" i="258"/>
  <c r="E56" i="256"/>
  <c r="Q44" i="257"/>
  <c r="P56" i="257"/>
  <c r="Q9" i="258"/>
  <c r="E28" i="258"/>
  <c r="E56" i="258"/>
  <c r="Q44" i="248"/>
  <c r="P56" i="248"/>
  <c r="P43" i="248" s="1"/>
  <c r="Q56" i="249"/>
  <c r="Q43" i="249" s="1"/>
  <c r="E9" i="250"/>
  <c r="T9" i="250" s="1"/>
  <c r="P9" i="251"/>
  <c r="E62" i="251"/>
  <c r="Q9" i="252"/>
  <c r="E28" i="252"/>
  <c r="P62" i="252"/>
  <c r="P28" i="253"/>
  <c r="T28" i="253" s="1"/>
  <c r="Q62" i="253"/>
  <c r="Q28" i="254"/>
  <c r="E44" i="254"/>
  <c r="T10" i="255"/>
  <c r="P44" i="255"/>
  <c r="T44" i="255" s="1"/>
  <c r="E56" i="255"/>
  <c r="E43" i="255" s="1"/>
  <c r="U10" i="256"/>
  <c r="Q44" i="256"/>
  <c r="P56" i="256"/>
  <c r="P43" i="256" s="1"/>
  <c r="Q56" i="257"/>
  <c r="P28" i="258"/>
  <c r="P56" i="258"/>
  <c r="Q44" i="247"/>
  <c r="P56" i="247"/>
  <c r="P43" i="247" s="1"/>
  <c r="T24" i="248"/>
  <c r="T29" i="248"/>
  <c r="T37" i="248"/>
  <c r="T47" i="248"/>
  <c r="T55" i="248"/>
  <c r="Q56" i="248"/>
  <c r="T60" i="248"/>
  <c r="E9" i="249"/>
  <c r="T9" i="249" s="1"/>
  <c r="T15" i="249"/>
  <c r="T23" i="249"/>
  <c r="T36" i="249"/>
  <c r="T46" i="249"/>
  <c r="T54" i="249"/>
  <c r="T59" i="249"/>
  <c r="P9" i="250"/>
  <c r="T14" i="250"/>
  <c r="T22" i="250"/>
  <c r="T35" i="250"/>
  <c r="T45" i="250"/>
  <c r="T53" i="250"/>
  <c r="T58" i="250"/>
  <c r="E62" i="250"/>
  <c r="Q9" i="251"/>
  <c r="U9" i="251" s="1"/>
  <c r="T13" i="251"/>
  <c r="T21" i="251"/>
  <c r="E28" i="251"/>
  <c r="E8" i="251" s="1"/>
  <c r="T34" i="251"/>
  <c r="T42" i="251"/>
  <c r="T52" i="251"/>
  <c r="T57" i="251"/>
  <c r="P62" i="251"/>
  <c r="T12" i="252"/>
  <c r="T20" i="252"/>
  <c r="P28" i="252"/>
  <c r="P8" i="252" s="1"/>
  <c r="T33" i="252"/>
  <c r="T41" i="252"/>
  <c r="T51" i="252"/>
  <c r="Q62" i="252"/>
  <c r="T11" i="253"/>
  <c r="T19" i="253"/>
  <c r="T27" i="253"/>
  <c r="Q28" i="253"/>
  <c r="U28" i="253" s="1"/>
  <c r="T32" i="253"/>
  <c r="T40" i="253"/>
  <c r="E44" i="253"/>
  <c r="T50" i="253"/>
  <c r="T10" i="254"/>
  <c r="T18" i="254"/>
  <c r="T26" i="254"/>
  <c r="T31" i="254"/>
  <c r="T39" i="254"/>
  <c r="P44" i="254"/>
  <c r="T49" i="254"/>
  <c r="E56" i="254"/>
  <c r="T64" i="254"/>
  <c r="U10" i="255"/>
  <c r="T17" i="255"/>
  <c r="T25" i="255"/>
  <c r="T30" i="255"/>
  <c r="T38" i="255"/>
  <c r="Q44" i="255"/>
  <c r="T48" i="255"/>
  <c r="P56" i="255"/>
  <c r="T63" i="255"/>
  <c r="T16" i="256"/>
  <c r="T24" i="256"/>
  <c r="T29" i="256"/>
  <c r="T37" i="256"/>
  <c r="T47" i="256"/>
  <c r="T55" i="256"/>
  <c r="Q56" i="256"/>
  <c r="T60" i="256"/>
  <c r="E9" i="257"/>
  <c r="T15" i="257"/>
  <c r="T23" i="257"/>
  <c r="T36" i="257"/>
  <c r="T46" i="257"/>
  <c r="T54" i="257"/>
  <c r="T59" i="257"/>
  <c r="T11" i="258"/>
  <c r="T19" i="258"/>
  <c r="T27" i="258"/>
  <c r="Q28" i="258"/>
  <c r="T32" i="258"/>
  <c r="T40" i="258"/>
  <c r="E44" i="258"/>
  <c r="U50" i="258"/>
  <c r="E9" i="238"/>
  <c r="E9" i="239"/>
  <c r="T9" i="239" s="1"/>
  <c r="E9" i="240"/>
  <c r="T9" i="240" s="1"/>
  <c r="P9" i="241"/>
  <c r="E62" i="241"/>
  <c r="Q9" i="242"/>
  <c r="Q8" i="242" s="1"/>
  <c r="E28" i="242"/>
  <c r="P62" i="242"/>
  <c r="P28" i="243"/>
  <c r="Q62" i="243"/>
  <c r="Q28" i="244"/>
  <c r="E44" i="244"/>
  <c r="P44" i="245"/>
  <c r="E56" i="245"/>
  <c r="Q44" i="246"/>
  <c r="Q43" i="246" s="1"/>
  <c r="P56" i="246"/>
  <c r="T29" i="247"/>
  <c r="Q56" i="247"/>
  <c r="E9" i="248"/>
  <c r="U29" i="248"/>
  <c r="P9" i="249"/>
  <c r="T45" i="249"/>
  <c r="E62" i="249"/>
  <c r="Q9" i="250"/>
  <c r="E28" i="250"/>
  <c r="U45" i="250"/>
  <c r="T57" i="250"/>
  <c r="P62" i="250"/>
  <c r="P28" i="251"/>
  <c r="U57" i="251"/>
  <c r="Q62" i="251"/>
  <c r="Q28" i="252"/>
  <c r="E44" i="252"/>
  <c r="T10" i="253"/>
  <c r="P44" i="253"/>
  <c r="E56" i="253"/>
  <c r="U10" i="254"/>
  <c r="Q44" i="254"/>
  <c r="P56" i="254"/>
  <c r="T63" i="254"/>
  <c r="T29" i="255"/>
  <c r="Q56" i="255"/>
  <c r="U63" i="255"/>
  <c r="E9" i="256"/>
  <c r="U29" i="256"/>
  <c r="P9" i="257"/>
  <c r="T45" i="257"/>
  <c r="E62" i="257"/>
  <c r="T10" i="258"/>
  <c r="P44" i="258"/>
  <c r="U60" i="258"/>
  <c r="T60" i="258"/>
  <c r="T64" i="258"/>
  <c r="T63" i="258"/>
  <c r="T62" i="258"/>
  <c r="U63" i="258"/>
  <c r="R8" i="258"/>
  <c r="H61" i="258"/>
  <c r="R8" i="257"/>
  <c r="H61" i="257"/>
  <c r="R8" i="256"/>
  <c r="H61" i="256"/>
  <c r="R8" i="255"/>
  <c r="H61" i="255"/>
  <c r="R8" i="254"/>
  <c r="H61" i="254"/>
  <c r="R8" i="253"/>
  <c r="H61" i="253"/>
  <c r="R8" i="252"/>
  <c r="H61" i="252"/>
  <c r="R8" i="251"/>
  <c r="H61" i="251"/>
  <c r="R8" i="250"/>
  <c r="H61" i="250"/>
  <c r="R8" i="249"/>
  <c r="H61" i="249"/>
  <c r="R8" i="248"/>
  <c r="H61" i="248"/>
  <c r="R8" i="247"/>
  <c r="H61" i="247"/>
  <c r="R8" i="246"/>
  <c r="H61" i="246"/>
  <c r="R8" i="245"/>
  <c r="H61" i="245"/>
  <c r="R8" i="244"/>
  <c r="H61" i="244"/>
  <c r="R8" i="243"/>
  <c r="H61" i="243"/>
  <c r="S8" i="258"/>
  <c r="I61" i="258"/>
  <c r="K8" i="43"/>
  <c r="C8" i="40"/>
  <c r="C61" i="40" s="1"/>
  <c r="C65" i="40" s="1"/>
  <c r="C8" i="43"/>
  <c r="C61" i="43" s="1"/>
  <c r="C65" i="43" s="1"/>
  <c r="K8" i="38"/>
  <c r="K8" i="41"/>
  <c r="C8" i="38"/>
  <c r="C61" i="38" s="1"/>
  <c r="C65" i="38" s="1"/>
  <c r="K8" i="44"/>
  <c r="C8" i="41"/>
  <c r="C61" i="41" s="1"/>
  <c r="C65" i="41" s="1"/>
  <c r="K8" i="39"/>
  <c r="K8" i="42"/>
  <c r="C8" i="39"/>
  <c r="C61" i="39" s="1"/>
  <c r="C65" i="39" s="1"/>
  <c r="C8" i="42"/>
  <c r="C61" i="42" s="1"/>
  <c r="C65" i="42" s="1"/>
  <c r="K8" i="40"/>
  <c r="C8" i="37"/>
  <c r="C61" i="37" s="1"/>
  <c r="C65" i="37" s="1"/>
  <c r="K8" i="37"/>
  <c r="C8" i="36"/>
  <c r="C61" i="36" s="1"/>
  <c r="C65" i="36" s="1"/>
  <c r="K8" i="36"/>
  <c r="C8" i="35"/>
  <c r="C61" i="35" s="1"/>
  <c r="C65" i="35" s="1"/>
  <c r="K8" i="35"/>
  <c r="C8" i="34"/>
  <c r="C61" i="34" s="1"/>
  <c r="C65" i="34" s="1"/>
  <c r="K8" i="34"/>
  <c r="K61" i="34" s="1"/>
  <c r="K65" i="34" s="1"/>
  <c r="C8" i="33"/>
  <c r="C61" i="33" s="1"/>
  <c r="C65" i="33" s="1"/>
  <c r="K8" i="33"/>
  <c r="C8" i="32"/>
  <c r="C61" i="32" s="1"/>
  <c r="C65" i="32" s="1"/>
  <c r="K8" i="32"/>
  <c r="C8" i="31"/>
  <c r="C61" i="31" s="1"/>
  <c r="C65" i="31" s="1"/>
  <c r="K8" i="31"/>
  <c r="C8" i="30"/>
  <c r="C61" i="30" s="1"/>
  <c r="C65" i="30" s="1"/>
  <c r="K8" i="30"/>
  <c r="C8" i="29"/>
  <c r="C61" i="29" s="1"/>
  <c r="C65" i="29" s="1"/>
  <c r="K8" i="29"/>
  <c r="C8" i="28"/>
  <c r="C61" i="28" s="1"/>
  <c r="C65" i="28" s="1"/>
  <c r="K8" i="28"/>
  <c r="C8" i="27"/>
  <c r="C61" i="27" s="1"/>
  <c r="C65" i="27" s="1"/>
  <c r="K8" i="27"/>
  <c r="C8" i="26"/>
  <c r="C61" i="26" s="1"/>
  <c r="C65" i="26" s="1"/>
  <c r="K8" i="26"/>
  <c r="C8" i="25"/>
  <c r="C61" i="25" s="1"/>
  <c r="C65" i="25" s="1"/>
  <c r="K8" i="25"/>
  <c r="C8" i="24"/>
  <c r="C61" i="24" s="1"/>
  <c r="C65" i="24" s="1"/>
  <c r="K8" i="24"/>
  <c r="C8" i="23"/>
  <c r="C61" i="23" s="1"/>
  <c r="C65" i="23" s="1"/>
  <c r="K8" i="23"/>
  <c r="C8" i="22"/>
  <c r="C61" i="22" s="1"/>
  <c r="C65" i="22" s="1"/>
  <c r="K8" i="22"/>
  <c r="C8" i="21"/>
  <c r="C61" i="21" s="1"/>
  <c r="C65" i="21" s="1"/>
  <c r="K8" i="21"/>
  <c r="K61" i="21" s="1"/>
  <c r="K65" i="21" s="1"/>
  <c r="C8" i="20"/>
  <c r="C61" i="20" s="1"/>
  <c r="C65" i="20" s="1"/>
  <c r="K8" i="20"/>
  <c r="C8" i="19"/>
  <c r="C61" i="19" s="1"/>
  <c r="C65" i="19" s="1"/>
  <c r="K8" i="19"/>
  <c r="C8" i="18"/>
  <c r="C61" i="18" s="1"/>
  <c r="C65" i="18" s="1"/>
  <c r="K8" i="18"/>
  <c r="C8" i="17"/>
  <c r="C61" i="17" s="1"/>
  <c r="C65" i="17" s="1"/>
  <c r="K8" i="17"/>
  <c r="C8" i="16"/>
  <c r="C61" i="16" s="1"/>
  <c r="C65" i="16" s="1"/>
  <c r="K8" i="16"/>
  <c r="C8" i="15"/>
  <c r="C61" i="15" s="1"/>
  <c r="C65" i="15" s="1"/>
  <c r="K8" i="15"/>
  <c r="C8" i="14"/>
  <c r="C61" i="14" s="1"/>
  <c r="C65" i="14" s="1"/>
  <c r="K8" i="14"/>
  <c r="C8" i="13"/>
  <c r="C61" i="13" s="1"/>
  <c r="C65" i="13" s="1"/>
  <c r="K8" i="13"/>
  <c r="C8" i="12"/>
  <c r="C61" i="12" s="1"/>
  <c r="C65" i="12" s="1"/>
  <c r="K8" i="12"/>
  <c r="K61" i="12" s="1"/>
  <c r="K65" i="12" s="1"/>
  <c r="C8" i="11"/>
  <c r="C61" i="11" s="1"/>
  <c r="C65" i="11" s="1"/>
  <c r="K8" i="11"/>
  <c r="C8" i="10"/>
  <c r="C61" i="10" s="1"/>
  <c r="C65" i="10" s="1"/>
  <c r="K8" i="10"/>
  <c r="C8" i="9"/>
  <c r="C61" i="9" s="1"/>
  <c r="C65" i="9" s="1"/>
  <c r="K8" i="9"/>
  <c r="K61" i="9" s="1"/>
  <c r="K65" i="9" s="1"/>
  <c r="C8" i="8"/>
  <c r="C61" i="8" s="1"/>
  <c r="C65" i="8" s="1"/>
  <c r="K8" i="8"/>
  <c r="C8" i="7"/>
  <c r="C61" i="7" s="1"/>
  <c r="C65" i="7" s="1"/>
  <c r="K8" i="7"/>
  <c r="C8" i="6"/>
  <c r="C61" i="6" s="1"/>
  <c r="C65" i="6" s="1"/>
  <c r="K8" i="6"/>
  <c r="C8" i="5"/>
  <c r="C61" i="5" s="1"/>
  <c r="C65" i="5" s="1"/>
  <c r="K8" i="5"/>
  <c r="C8" i="4"/>
  <c r="C61" i="4" s="1"/>
  <c r="C65" i="4" s="1"/>
  <c r="K8" i="4"/>
  <c r="C8" i="3"/>
  <c r="C61" i="3" s="1"/>
  <c r="C65" i="3" s="1"/>
  <c r="K8" i="3"/>
  <c r="C8" i="2"/>
  <c r="C61" i="2" s="1"/>
  <c r="C65" i="2" s="1"/>
  <c r="K8" i="2"/>
  <c r="R8" i="242"/>
  <c r="R8" i="241"/>
  <c r="T9" i="235"/>
  <c r="T9" i="238"/>
  <c r="T9" i="247"/>
  <c r="T9" i="252"/>
  <c r="T9" i="254"/>
  <c r="T9" i="256"/>
  <c r="T9" i="258"/>
  <c r="P43" i="52" l="1"/>
  <c r="P43" i="183"/>
  <c r="Q43" i="47"/>
  <c r="P8" i="9"/>
  <c r="B61" i="138"/>
  <c r="B65" i="138" s="1"/>
  <c r="W61" i="142"/>
  <c r="W65" i="142" s="1"/>
  <c r="R65" i="169"/>
  <c r="H65" i="242"/>
  <c r="R65" i="242" s="1"/>
  <c r="U62" i="253"/>
  <c r="T62" i="253"/>
  <c r="Q43" i="254"/>
  <c r="T28" i="57"/>
  <c r="T62" i="52"/>
  <c r="Q43" i="9"/>
  <c r="P43" i="3"/>
  <c r="W61" i="24"/>
  <c r="W65" i="24" s="1"/>
  <c r="I61" i="56"/>
  <c r="V61" i="62"/>
  <c r="V65" i="62" s="1"/>
  <c r="S65" i="106"/>
  <c r="I61" i="118"/>
  <c r="I65" i="118" s="1"/>
  <c r="R61" i="171"/>
  <c r="R8" i="174"/>
  <c r="Q61" i="222"/>
  <c r="Q43" i="228"/>
  <c r="P8" i="141"/>
  <c r="P43" i="67"/>
  <c r="P8" i="64"/>
  <c r="U62" i="33"/>
  <c r="R8" i="68"/>
  <c r="S8" i="72"/>
  <c r="R8" i="160"/>
  <c r="R65" i="193"/>
  <c r="P43" i="162"/>
  <c r="P43" i="131"/>
  <c r="Q43" i="90"/>
  <c r="T28" i="25"/>
  <c r="Q43" i="11"/>
  <c r="R8" i="70"/>
  <c r="H61" i="73"/>
  <c r="S65" i="77"/>
  <c r="R65" i="100"/>
  <c r="S8" i="212"/>
  <c r="I61" i="223"/>
  <c r="I65" i="223" s="1"/>
  <c r="S65" i="223" s="1"/>
  <c r="T62" i="244"/>
  <c r="Q8" i="119"/>
  <c r="Q43" i="34"/>
  <c r="S65" i="118"/>
  <c r="T56" i="11"/>
  <c r="W61" i="54"/>
  <c r="W65" i="54" s="1"/>
  <c r="W61" i="166"/>
  <c r="W65" i="166" s="1"/>
  <c r="H61" i="211"/>
  <c r="W61" i="226"/>
  <c r="W65" i="226" s="1"/>
  <c r="S8" i="246"/>
  <c r="P43" i="86"/>
  <c r="R65" i="10"/>
  <c r="K61" i="94"/>
  <c r="K65" i="94" s="1"/>
  <c r="J61" i="104"/>
  <c r="J65" i="104" s="1"/>
  <c r="P8" i="27"/>
  <c r="Q43" i="35"/>
  <c r="B61" i="94"/>
  <c r="B65" i="94" s="1"/>
  <c r="W61" i="162"/>
  <c r="W65" i="162" s="1"/>
  <c r="T9" i="257"/>
  <c r="Q8" i="218"/>
  <c r="Q61" i="218" s="1"/>
  <c r="Q65" i="218" s="1"/>
  <c r="P8" i="172"/>
  <c r="P61" i="172" s="1"/>
  <c r="P65" i="172" s="1"/>
  <c r="Q43" i="150"/>
  <c r="P8" i="63"/>
  <c r="P8" i="83"/>
  <c r="U62" i="168"/>
  <c r="T62" i="168"/>
  <c r="P8" i="227"/>
  <c r="P8" i="148"/>
  <c r="Q8" i="33"/>
  <c r="P43" i="2"/>
  <c r="T44" i="9"/>
  <c r="H61" i="95"/>
  <c r="V61" i="97"/>
  <c r="V65" i="97" s="1"/>
  <c r="R61" i="199"/>
  <c r="K61" i="220"/>
  <c r="K65" i="220" s="1"/>
  <c r="P43" i="258"/>
  <c r="Q8" i="225"/>
  <c r="Q61" i="225" s="1"/>
  <c r="Q65" i="225" s="1"/>
  <c r="P43" i="217"/>
  <c r="P8" i="108"/>
  <c r="Q43" i="105"/>
  <c r="Q43" i="99"/>
  <c r="P8" i="56"/>
  <c r="T28" i="7"/>
  <c r="S8" i="236"/>
  <c r="I61" i="239"/>
  <c r="I65" i="239" s="1"/>
  <c r="S8" i="239"/>
  <c r="U62" i="97"/>
  <c r="T62" i="97"/>
  <c r="Q43" i="72"/>
  <c r="T56" i="48"/>
  <c r="H61" i="107"/>
  <c r="H65" i="107" s="1"/>
  <c r="R65" i="107" s="1"/>
  <c r="P61" i="218"/>
  <c r="P43" i="203"/>
  <c r="U28" i="107"/>
  <c r="Q8" i="100"/>
  <c r="P43" i="55"/>
  <c r="P8" i="54"/>
  <c r="U56" i="45"/>
  <c r="Q43" i="6"/>
  <c r="U43" i="6" s="1"/>
  <c r="R8" i="145"/>
  <c r="S8" i="201"/>
  <c r="R8" i="207"/>
  <c r="U62" i="8"/>
  <c r="T62" i="8"/>
  <c r="T9" i="242"/>
  <c r="Q43" i="176"/>
  <c r="Q61" i="176" s="1"/>
  <c r="Q65" i="176" s="1"/>
  <c r="Q43" i="135"/>
  <c r="Q8" i="82"/>
  <c r="Q61" i="82" s="1"/>
  <c r="Q65" i="82" s="1"/>
  <c r="Q43" i="70"/>
  <c r="Q8" i="48"/>
  <c r="P43" i="11"/>
  <c r="J61" i="45"/>
  <c r="S65" i="49"/>
  <c r="B61" i="74"/>
  <c r="B65" i="74" s="1"/>
  <c r="S8" i="168"/>
  <c r="Q8" i="135"/>
  <c r="P8" i="71"/>
  <c r="P61" i="71" s="1"/>
  <c r="P65" i="71" s="1"/>
  <c r="Q8" i="51"/>
  <c r="S65" i="226"/>
  <c r="I61" i="232"/>
  <c r="T9" i="233"/>
  <c r="P8" i="257"/>
  <c r="Q61" i="189"/>
  <c r="Q65" i="189" s="1"/>
  <c r="Q61" i="145"/>
  <c r="Q65" i="145" s="1"/>
  <c r="P43" i="81"/>
  <c r="Q8" i="24"/>
  <c r="G61" i="62"/>
  <c r="G65" i="62" s="1"/>
  <c r="R65" i="153"/>
  <c r="O61" i="166"/>
  <c r="O65" i="166" s="1"/>
  <c r="S8" i="249"/>
  <c r="P61" i="11"/>
  <c r="P43" i="23"/>
  <c r="Q43" i="68"/>
  <c r="Q61" i="68" s="1"/>
  <c r="Q65" i="68" s="1"/>
  <c r="U28" i="57"/>
  <c r="P8" i="3"/>
  <c r="Q43" i="14"/>
  <c r="W61" i="114"/>
  <c r="W65" i="114" s="1"/>
  <c r="V61" i="117"/>
  <c r="V65" i="117" s="1"/>
  <c r="S65" i="166"/>
  <c r="R65" i="168"/>
  <c r="Q8" i="166"/>
  <c r="Q8" i="8"/>
  <c r="Q43" i="5"/>
  <c r="R8" i="54"/>
  <c r="R61" i="81"/>
  <c r="I61" i="120"/>
  <c r="H61" i="219"/>
  <c r="R61" i="219" s="1"/>
  <c r="J61" i="226"/>
  <c r="J65" i="226" s="1"/>
  <c r="R65" i="226" s="1"/>
  <c r="I61" i="248"/>
  <c r="S61" i="248" s="1"/>
  <c r="T9" i="248"/>
  <c r="P43" i="211"/>
  <c r="P43" i="111"/>
  <c r="P43" i="26"/>
  <c r="S65" i="48"/>
  <c r="H61" i="102"/>
  <c r="H65" i="102" s="1"/>
  <c r="H61" i="115"/>
  <c r="H65" i="115" s="1"/>
  <c r="R65" i="115" s="1"/>
  <c r="R61" i="124"/>
  <c r="R65" i="134"/>
  <c r="R65" i="135"/>
  <c r="W61" i="158"/>
  <c r="W65" i="158" s="1"/>
  <c r="C61" i="194"/>
  <c r="C65" i="194" s="1"/>
  <c r="I65" i="257"/>
  <c r="S65" i="257" s="1"/>
  <c r="S61" i="257"/>
  <c r="Q43" i="256"/>
  <c r="Q8" i="256"/>
  <c r="Q43" i="255"/>
  <c r="T9" i="255"/>
  <c r="I65" i="255"/>
  <c r="S65" i="255" s="1"/>
  <c r="S61" i="255"/>
  <c r="K65" i="254"/>
  <c r="S65" i="254" s="1"/>
  <c r="S61" i="254"/>
  <c r="P43" i="253"/>
  <c r="T9" i="253"/>
  <c r="I65" i="253"/>
  <c r="S65" i="253" s="1"/>
  <c r="S61" i="253"/>
  <c r="Q43" i="252"/>
  <c r="P61" i="252"/>
  <c r="P65" i="252" s="1"/>
  <c r="I65" i="252"/>
  <c r="S65" i="252" s="1"/>
  <c r="S61" i="252"/>
  <c r="P43" i="251"/>
  <c r="Q43" i="251"/>
  <c r="I65" i="251"/>
  <c r="S65" i="251" s="1"/>
  <c r="S61" i="251"/>
  <c r="P43" i="250"/>
  <c r="P8" i="250"/>
  <c r="K65" i="250"/>
  <c r="S65" i="250" s="1"/>
  <c r="S61" i="250"/>
  <c r="P8" i="249"/>
  <c r="P61" i="249" s="1"/>
  <c r="P65" i="249" s="1"/>
  <c r="Q8" i="249"/>
  <c r="I65" i="249"/>
  <c r="S65" i="249" s="1"/>
  <c r="S61" i="249"/>
  <c r="U62" i="248"/>
  <c r="T62" i="248"/>
  <c r="P8" i="247"/>
  <c r="P8" i="246"/>
  <c r="I65" i="246"/>
  <c r="S65" i="246" s="1"/>
  <c r="S61" i="246"/>
  <c r="P43" i="245"/>
  <c r="Q8" i="245"/>
  <c r="I65" i="245"/>
  <c r="S65" i="245" s="1"/>
  <c r="S61" i="245"/>
  <c r="P8" i="244"/>
  <c r="T9" i="244"/>
  <c r="K65" i="244"/>
  <c r="S65" i="244" s="1"/>
  <c r="S61" i="244"/>
  <c r="K65" i="243"/>
  <c r="S65" i="243" s="1"/>
  <c r="S61" i="243"/>
  <c r="P43" i="242"/>
  <c r="Q43" i="242"/>
  <c r="Q61" i="242" s="1"/>
  <c r="Q65" i="242" s="1"/>
  <c r="I65" i="242"/>
  <c r="S65" i="242" s="1"/>
  <c r="S61" i="242"/>
  <c r="P43" i="241"/>
  <c r="R61" i="241"/>
  <c r="R65" i="241"/>
  <c r="P8" i="241"/>
  <c r="T9" i="241"/>
  <c r="I65" i="241"/>
  <c r="S65" i="241" s="1"/>
  <c r="S61" i="241"/>
  <c r="I61" i="240"/>
  <c r="I65" i="240" s="1"/>
  <c r="S65" i="240" s="1"/>
  <c r="R8" i="240"/>
  <c r="H65" i="240"/>
  <c r="R65" i="240" s="1"/>
  <c r="R61" i="240"/>
  <c r="P43" i="239"/>
  <c r="Q43" i="239"/>
  <c r="K65" i="239"/>
  <c r="S65" i="239" s="1"/>
  <c r="S61" i="239"/>
  <c r="Q8" i="239"/>
  <c r="Q61" i="239" s="1"/>
  <c r="Q65" i="239" s="1"/>
  <c r="P8" i="239"/>
  <c r="P61" i="239" s="1"/>
  <c r="P65" i="239" s="1"/>
  <c r="H65" i="239"/>
  <c r="R65" i="239" s="1"/>
  <c r="R61" i="239"/>
  <c r="P61" i="238"/>
  <c r="P65" i="238" s="1"/>
  <c r="Q8" i="238"/>
  <c r="I65" i="238"/>
  <c r="S65" i="238" s="1"/>
  <c r="S61" i="238"/>
  <c r="J65" i="238"/>
  <c r="R65" i="238" s="1"/>
  <c r="R61" i="238"/>
  <c r="P8" i="237"/>
  <c r="P61" i="237" s="1"/>
  <c r="P65" i="237" s="1"/>
  <c r="J65" i="237"/>
  <c r="R65" i="237" s="1"/>
  <c r="R61" i="237"/>
  <c r="I65" i="237"/>
  <c r="S65" i="237" s="1"/>
  <c r="S61" i="237"/>
  <c r="P8" i="236"/>
  <c r="P61" i="236" s="1"/>
  <c r="P65" i="236" s="1"/>
  <c r="T9" i="236"/>
  <c r="K65" i="236"/>
  <c r="S65" i="236" s="1"/>
  <c r="S61" i="236"/>
  <c r="P8" i="235"/>
  <c r="P61" i="235" s="1"/>
  <c r="P65" i="235" s="1"/>
  <c r="H61" i="235"/>
  <c r="R8" i="235"/>
  <c r="I65" i="235"/>
  <c r="S65" i="235" s="1"/>
  <c r="S61" i="235"/>
  <c r="P8" i="234"/>
  <c r="T9" i="234"/>
  <c r="J65" i="234"/>
  <c r="R65" i="234" s="1"/>
  <c r="R61" i="234"/>
  <c r="K65" i="234"/>
  <c r="S65" i="234" s="1"/>
  <c r="S61" i="234"/>
  <c r="R8" i="233"/>
  <c r="T8" i="233"/>
  <c r="R61" i="233"/>
  <c r="I65" i="233"/>
  <c r="S65" i="233" s="1"/>
  <c r="S61" i="233"/>
  <c r="P8" i="232"/>
  <c r="P61" i="232" s="1"/>
  <c r="P65" i="232" s="1"/>
  <c r="Q8" i="232"/>
  <c r="T9" i="232"/>
  <c r="H65" i="232"/>
  <c r="R65" i="232" s="1"/>
  <c r="R61" i="232"/>
  <c r="S8" i="231"/>
  <c r="S61" i="231"/>
  <c r="R8" i="231"/>
  <c r="Q8" i="231"/>
  <c r="P8" i="231"/>
  <c r="T9" i="231"/>
  <c r="J65" i="231"/>
  <c r="R65" i="231" s="1"/>
  <c r="R61" i="231"/>
  <c r="Q43" i="230"/>
  <c r="P43" i="230"/>
  <c r="P8" i="230"/>
  <c r="P61" i="230" s="1"/>
  <c r="P65" i="230" s="1"/>
  <c r="R8" i="230"/>
  <c r="T9" i="230"/>
  <c r="Q8" i="230"/>
  <c r="K65" i="230"/>
  <c r="S65" i="230" s="1"/>
  <c r="S61" i="230"/>
  <c r="H65" i="230"/>
  <c r="R65" i="230" s="1"/>
  <c r="R61" i="230"/>
  <c r="K61" i="229"/>
  <c r="J61" i="229"/>
  <c r="J65" i="229" s="1"/>
  <c r="R65" i="229" s="1"/>
  <c r="P8" i="229"/>
  <c r="P61" i="229" s="1"/>
  <c r="P65" i="229" s="1"/>
  <c r="K65" i="229"/>
  <c r="S65" i="229" s="1"/>
  <c r="S61" i="229"/>
  <c r="T9" i="229"/>
  <c r="R65" i="228"/>
  <c r="R61" i="228"/>
  <c r="Q8" i="228"/>
  <c r="Q61" i="228" s="1"/>
  <c r="Q65" i="228" s="1"/>
  <c r="K65" i="228"/>
  <c r="S65" i="228" s="1"/>
  <c r="S61" i="228"/>
  <c r="Q43" i="227"/>
  <c r="I61" i="227"/>
  <c r="S61" i="227" s="1"/>
  <c r="P61" i="227"/>
  <c r="P65" i="227" s="1"/>
  <c r="I65" i="227"/>
  <c r="S65" i="227" s="1"/>
  <c r="H65" i="227"/>
  <c r="R65" i="227" s="1"/>
  <c r="R61" i="227"/>
  <c r="S61" i="226"/>
  <c r="S8" i="226"/>
  <c r="R8" i="226"/>
  <c r="U9" i="226"/>
  <c r="T62" i="225"/>
  <c r="I61" i="225"/>
  <c r="S8" i="225"/>
  <c r="H61" i="225"/>
  <c r="R8" i="225"/>
  <c r="Q43" i="224"/>
  <c r="Q61" i="224" s="1"/>
  <c r="Q65" i="224" s="1"/>
  <c r="P61" i="224"/>
  <c r="P65" i="224" s="1"/>
  <c r="I65" i="224"/>
  <c r="S65" i="224" s="1"/>
  <c r="S61" i="224"/>
  <c r="J65" i="224"/>
  <c r="R65" i="224" s="1"/>
  <c r="R61" i="224"/>
  <c r="Q43" i="223"/>
  <c r="Q8" i="223"/>
  <c r="J65" i="223"/>
  <c r="R65" i="223" s="1"/>
  <c r="R61" i="223"/>
  <c r="Q65" i="222"/>
  <c r="I61" i="222"/>
  <c r="P8" i="222"/>
  <c r="I65" i="222"/>
  <c r="S65" i="222" s="1"/>
  <c r="S61" i="222"/>
  <c r="H61" i="222"/>
  <c r="R8" i="222"/>
  <c r="S8" i="221"/>
  <c r="P8" i="221"/>
  <c r="K65" i="221"/>
  <c r="S65" i="221" s="1"/>
  <c r="S61" i="221"/>
  <c r="H65" i="221"/>
  <c r="R65" i="221" s="1"/>
  <c r="R61" i="221"/>
  <c r="R65" i="220"/>
  <c r="R8" i="220"/>
  <c r="R61" i="220"/>
  <c r="I65" i="220"/>
  <c r="S65" i="220" s="1"/>
  <c r="S61" i="220"/>
  <c r="P43" i="219"/>
  <c r="Q8" i="219"/>
  <c r="I65" i="219"/>
  <c r="S65" i="219" s="1"/>
  <c r="S61" i="219"/>
  <c r="H65" i="219"/>
  <c r="R65" i="219" s="1"/>
  <c r="P65" i="218"/>
  <c r="R8" i="218"/>
  <c r="J65" i="218"/>
  <c r="R65" i="218" s="1"/>
  <c r="R61" i="218"/>
  <c r="I65" i="218"/>
  <c r="S65" i="218" s="1"/>
  <c r="S61" i="218"/>
  <c r="Q43" i="217"/>
  <c r="Q8" i="217"/>
  <c r="I65" i="217"/>
  <c r="S65" i="217" s="1"/>
  <c r="S61" i="217"/>
  <c r="H61" i="217"/>
  <c r="R8" i="217"/>
  <c r="H61" i="216"/>
  <c r="H65" i="216" s="1"/>
  <c r="R65" i="216" s="1"/>
  <c r="I61" i="216"/>
  <c r="I65" i="216" s="1"/>
  <c r="S65" i="216" s="1"/>
  <c r="R61" i="216"/>
  <c r="R8" i="216"/>
  <c r="P8" i="216"/>
  <c r="P43" i="215"/>
  <c r="R61" i="215"/>
  <c r="R65" i="215"/>
  <c r="Q8" i="215"/>
  <c r="Q8" i="214"/>
  <c r="P8" i="214"/>
  <c r="I65" i="214"/>
  <c r="S65" i="214" s="1"/>
  <c r="S61" i="214"/>
  <c r="H65" i="214"/>
  <c r="R65" i="214" s="1"/>
  <c r="R61" i="214"/>
  <c r="I61" i="213"/>
  <c r="P8" i="213"/>
  <c r="P61" i="213" s="1"/>
  <c r="P65" i="213" s="1"/>
  <c r="R8" i="213"/>
  <c r="I65" i="213"/>
  <c r="S65" i="213" s="1"/>
  <c r="S61" i="213"/>
  <c r="H65" i="213"/>
  <c r="R65" i="213" s="1"/>
  <c r="R61" i="213"/>
  <c r="P43" i="212"/>
  <c r="M61" i="212"/>
  <c r="M65" i="212" s="1"/>
  <c r="D61" i="212"/>
  <c r="D65" i="212" s="1"/>
  <c r="S65" i="212"/>
  <c r="R61" i="212"/>
  <c r="P8" i="212"/>
  <c r="R8" i="212"/>
  <c r="S61" i="212"/>
  <c r="I61" i="211"/>
  <c r="I65" i="211" s="1"/>
  <c r="S65" i="211" s="1"/>
  <c r="P8" i="211"/>
  <c r="P61" i="211" s="1"/>
  <c r="P65" i="211" s="1"/>
  <c r="H65" i="211"/>
  <c r="R65" i="211" s="1"/>
  <c r="R61" i="211"/>
  <c r="I65" i="210"/>
  <c r="S65" i="210" s="1"/>
  <c r="S61" i="210"/>
  <c r="J65" i="209"/>
  <c r="R65" i="209" s="1"/>
  <c r="R61" i="209"/>
  <c r="Q8" i="208"/>
  <c r="I61" i="208"/>
  <c r="S8" i="208"/>
  <c r="J65" i="207"/>
  <c r="R65" i="207" s="1"/>
  <c r="R61" i="207"/>
  <c r="I65" i="207"/>
  <c r="S65" i="207" s="1"/>
  <c r="S61" i="207"/>
  <c r="R65" i="206"/>
  <c r="R61" i="206"/>
  <c r="Q43" i="206"/>
  <c r="S8" i="206"/>
  <c r="K65" i="206"/>
  <c r="S65" i="206" s="1"/>
  <c r="S61" i="206"/>
  <c r="H61" i="205"/>
  <c r="H65" i="205" s="1"/>
  <c r="Q43" i="205"/>
  <c r="Q61" i="205"/>
  <c r="J65" i="205"/>
  <c r="I65" i="205"/>
  <c r="S65" i="205" s="1"/>
  <c r="S61" i="205"/>
  <c r="U62" i="204"/>
  <c r="T62" i="204"/>
  <c r="I65" i="204"/>
  <c r="S65" i="204" s="1"/>
  <c r="S61" i="204"/>
  <c r="J65" i="204"/>
  <c r="R65" i="204" s="1"/>
  <c r="R61" i="204"/>
  <c r="S65" i="203"/>
  <c r="Q8" i="203"/>
  <c r="P8" i="203"/>
  <c r="P61" i="203" s="1"/>
  <c r="P65" i="203" s="1"/>
  <c r="J65" i="203"/>
  <c r="R65" i="203" s="1"/>
  <c r="R61" i="203"/>
  <c r="Q43" i="202"/>
  <c r="H65" i="202"/>
  <c r="R65" i="202" s="1"/>
  <c r="R61" i="202"/>
  <c r="H61" i="201"/>
  <c r="H65" i="201" s="1"/>
  <c r="R65" i="201" s="1"/>
  <c r="R8" i="201"/>
  <c r="I65" i="201"/>
  <c r="S65" i="201" s="1"/>
  <c r="S61" i="201"/>
  <c r="P43" i="200"/>
  <c r="P61" i="200" s="1"/>
  <c r="P65" i="200" s="1"/>
  <c r="K65" i="200"/>
  <c r="S65" i="200" s="1"/>
  <c r="S61" i="200"/>
  <c r="I61" i="199"/>
  <c r="Q43" i="198"/>
  <c r="J65" i="198"/>
  <c r="R65" i="198" s="1"/>
  <c r="R61" i="198"/>
  <c r="I61" i="198"/>
  <c r="S8" i="198"/>
  <c r="I65" i="197"/>
  <c r="S65" i="197" s="1"/>
  <c r="S61" i="197"/>
  <c r="Q8" i="197"/>
  <c r="H65" i="197"/>
  <c r="R65" i="197" s="1"/>
  <c r="R61" i="197"/>
  <c r="P43" i="196"/>
  <c r="I65" i="196"/>
  <c r="S65" i="196" s="1"/>
  <c r="S61" i="196"/>
  <c r="H65" i="196"/>
  <c r="R65" i="196" s="1"/>
  <c r="R61" i="196"/>
  <c r="P8" i="195"/>
  <c r="J65" i="195"/>
  <c r="R65" i="195" s="1"/>
  <c r="R61" i="195"/>
  <c r="I65" i="195"/>
  <c r="S65" i="195" s="1"/>
  <c r="S61" i="195"/>
  <c r="I65" i="194"/>
  <c r="S65" i="194" s="1"/>
  <c r="S61" i="194"/>
  <c r="H65" i="194"/>
  <c r="R65" i="194" s="1"/>
  <c r="R61" i="194"/>
  <c r="P43" i="193"/>
  <c r="R61" i="193"/>
  <c r="P8" i="193"/>
  <c r="I61" i="192"/>
  <c r="I65" i="192" s="1"/>
  <c r="H61" i="192"/>
  <c r="H65" i="192" s="1"/>
  <c r="R65" i="192" s="1"/>
  <c r="Q8" i="192"/>
  <c r="Q61" i="192" s="1"/>
  <c r="Q65" i="192" s="1"/>
  <c r="K65" i="192"/>
  <c r="J65" i="191"/>
  <c r="R65" i="191" s="1"/>
  <c r="R61" i="191"/>
  <c r="I65" i="191"/>
  <c r="S65" i="191" s="1"/>
  <c r="S61" i="191"/>
  <c r="Q43" i="190"/>
  <c r="K65" i="190"/>
  <c r="S65" i="190" s="1"/>
  <c r="S61" i="190"/>
  <c r="J65" i="190"/>
  <c r="R65" i="190" s="1"/>
  <c r="R61" i="190"/>
  <c r="P43" i="189"/>
  <c r="K65" i="189"/>
  <c r="S65" i="189" s="1"/>
  <c r="S61" i="189"/>
  <c r="J65" i="189"/>
  <c r="R65" i="189" s="1"/>
  <c r="R61" i="189"/>
  <c r="Q61" i="188"/>
  <c r="Q65" i="188" s="1"/>
  <c r="J65" i="188"/>
  <c r="R65" i="188" s="1"/>
  <c r="R61" i="188"/>
  <c r="I65" i="188"/>
  <c r="S65" i="188" s="1"/>
  <c r="S61" i="188"/>
  <c r="U62" i="187"/>
  <c r="T62" i="187"/>
  <c r="P43" i="187"/>
  <c r="P61" i="187"/>
  <c r="P65" i="187" s="1"/>
  <c r="I65" i="187"/>
  <c r="S65" i="187" s="1"/>
  <c r="S61" i="187"/>
  <c r="H65" i="187"/>
  <c r="R65" i="187" s="1"/>
  <c r="R61" i="187"/>
  <c r="K65" i="186"/>
  <c r="S65" i="186" s="1"/>
  <c r="S61" i="186"/>
  <c r="J65" i="186"/>
  <c r="R65" i="186" s="1"/>
  <c r="R61" i="186"/>
  <c r="I65" i="185"/>
  <c r="S65" i="185" s="1"/>
  <c r="S61" i="185"/>
  <c r="H65" i="185"/>
  <c r="R65" i="185" s="1"/>
  <c r="R61" i="185"/>
  <c r="I65" i="184"/>
  <c r="S65" i="184" s="1"/>
  <c r="S61" i="184"/>
  <c r="P8" i="184"/>
  <c r="H65" i="184"/>
  <c r="R65" i="184" s="1"/>
  <c r="R61" i="184"/>
  <c r="J65" i="183"/>
  <c r="R65" i="183" s="1"/>
  <c r="R61" i="183"/>
  <c r="I65" i="183"/>
  <c r="S65" i="183" s="1"/>
  <c r="S61" i="183"/>
  <c r="P8" i="182"/>
  <c r="J65" i="182"/>
  <c r="R65" i="182" s="1"/>
  <c r="R61" i="182"/>
  <c r="K65" i="182"/>
  <c r="S65" i="182" s="1"/>
  <c r="S61" i="182"/>
  <c r="Q43" i="181"/>
  <c r="Q61" i="181" s="1"/>
  <c r="Q65" i="181" s="1"/>
  <c r="I65" i="181"/>
  <c r="S65" i="181" s="1"/>
  <c r="S61" i="181"/>
  <c r="H65" i="181"/>
  <c r="R65" i="181" s="1"/>
  <c r="R61" i="181"/>
  <c r="P43" i="180"/>
  <c r="Q8" i="180"/>
  <c r="H65" i="180"/>
  <c r="R65" i="180" s="1"/>
  <c r="R61" i="180"/>
  <c r="Q8" i="179"/>
  <c r="J65" i="179"/>
  <c r="R65" i="179" s="1"/>
  <c r="R61" i="179"/>
  <c r="K65" i="178"/>
  <c r="S65" i="178" s="1"/>
  <c r="S61" i="178"/>
  <c r="I65" i="177"/>
  <c r="S65" i="177" s="1"/>
  <c r="S61" i="177"/>
  <c r="H65" i="177"/>
  <c r="R65" i="177" s="1"/>
  <c r="R61" i="177"/>
  <c r="J65" i="176"/>
  <c r="R65" i="176" s="1"/>
  <c r="R61" i="176"/>
  <c r="I65" i="176"/>
  <c r="S65" i="176" s="1"/>
  <c r="S61" i="176"/>
  <c r="Q8" i="175"/>
  <c r="J65" i="175"/>
  <c r="R65" i="175" s="1"/>
  <c r="R61" i="175"/>
  <c r="I65" i="175"/>
  <c r="S65" i="175" s="1"/>
  <c r="S61" i="175"/>
  <c r="I65" i="174"/>
  <c r="S65" i="174" s="1"/>
  <c r="S61" i="174"/>
  <c r="J65" i="174"/>
  <c r="R65" i="174" s="1"/>
  <c r="R61" i="174"/>
  <c r="H65" i="173"/>
  <c r="R65" i="173" s="1"/>
  <c r="R61" i="173"/>
  <c r="I65" i="173"/>
  <c r="S65" i="173" s="1"/>
  <c r="S61" i="173"/>
  <c r="Q8" i="172"/>
  <c r="H65" i="172"/>
  <c r="R65" i="172" s="1"/>
  <c r="R61" i="172"/>
  <c r="K65" i="172"/>
  <c r="S65" i="172" s="1"/>
  <c r="S61" i="172"/>
  <c r="P8" i="171"/>
  <c r="P61" i="171" s="1"/>
  <c r="P65" i="171" s="1"/>
  <c r="K65" i="170"/>
  <c r="S65" i="170" s="1"/>
  <c r="S61" i="170"/>
  <c r="H61" i="170"/>
  <c r="H65" i="170"/>
  <c r="R65" i="170" s="1"/>
  <c r="R61" i="170"/>
  <c r="R8" i="169"/>
  <c r="R61" i="169"/>
  <c r="Q8" i="169"/>
  <c r="Q61" i="169" s="1"/>
  <c r="Q65" i="169" s="1"/>
  <c r="K61" i="169"/>
  <c r="S8" i="169"/>
  <c r="S65" i="168"/>
  <c r="R8" i="168"/>
  <c r="R61" i="168"/>
  <c r="S61" i="168"/>
  <c r="P43" i="167"/>
  <c r="I65" i="167"/>
  <c r="S65" i="167" s="1"/>
  <c r="S61" i="167"/>
  <c r="H65" i="167"/>
  <c r="R65" i="167" s="1"/>
  <c r="R61" i="167"/>
  <c r="V61" i="166"/>
  <c r="V65" i="166" s="1"/>
  <c r="U44" i="166"/>
  <c r="Q61" i="166"/>
  <c r="R61" i="166"/>
  <c r="S61" i="166"/>
  <c r="S61" i="165"/>
  <c r="H65" i="165"/>
  <c r="R65" i="165" s="1"/>
  <c r="R61" i="165"/>
  <c r="J65" i="164"/>
  <c r="R65" i="164" s="1"/>
  <c r="R61" i="164"/>
  <c r="I65" i="164"/>
  <c r="S65" i="164" s="1"/>
  <c r="S61" i="164"/>
  <c r="P43" i="163"/>
  <c r="P61" i="163" s="1"/>
  <c r="P65" i="163" s="1"/>
  <c r="R8" i="163"/>
  <c r="H65" i="163"/>
  <c r="R65" i="163" s="1"/>
  <c r="R61" i="163"/>
  <c r="I65" i="163"/>
  <c r="S65" i="163" s="1"/>
  <c r="S61" i="163"/>
  <c r="S8" i="162"/>
  <c r="R8" i="162"/>
  <c r="Q8" i="162"/>
  <c r="I65" i="162"/>
  <c r="S65" i="162" s="1"/>
  <c r="S61" i="162"/>
  <c r="H65" i="162"/>
  <c r="R65" i="162" s="1"/>
  <c r="R61" i="162"/>
  <c r="P43" i="161"/>
  <c r="P61" i="161" s="1"/>
  <c r="P65" i="161" s="1"/>
  <c r="S8" i="161"/>
  <c r="Q8" i="161"/>
  <c r="Q61" i="161" s="1"/>
  <c r="Q65" i="161" s="1"/>
  <c r="H61" i="161"/>
  <c r="R8" i="161"/>
  <c r="K65" i="161"/>
  <c r="S65" i="161" s="1"/>
  <c r="S61" i="161"/>
  <c r="I61" i="160"/>
  <c r="I65" i="160" s="1"/>
  <c r="R61" i="160"/>
  <c r="K65" i="160"/>
  <c r="S61" i="160"/>
  <c r="I61" i="159"/>
  <c r="I65" i="159" s="1"/>
  <c r="H61" i="159"/>
  <c r="Q8" i="159"/>
  <c r="K61" i="159"/>
  <c r="S8" i="159"/>
  <c r="P43" i="158"/>
  <c r="J65" i="158"/>
  <c r="R65" i="158" s="1"/>
  <c r="R61" i="158"/>
  <c r="I65" i="158"/>
  <c r="S65" i="158" s="1"/>
  <c r="S61" i="158"/>
  <c r="S8" i="157"/>
  <c r="R8" i="157"/>
  <c r="I65" i="157"/>
  <c r="S65" i="157" s="1"/>
  <c r="S61" i="157"/>
  <c r="H65" i="157"/>
  <c r="R65" i="157" s="1"/>
  <c r="R61" i="157"/>
  <c r="I61" i="156"/>
  <c r="I65" i="156" s="1"/>
  <c r="S65" i="156" s="1"/>
  <c r="R8" i="155"/>
  <c r="H65" i="155"/>
  <c r="R65" i="155" s="1"/>
  <c r="R61" i="155"/>
  <c r="K65" i="155"/>
  <c r="S65" i="155" s="1"/>
  <c r="S61" i="155"/>
  <c r="Q8" i="154"/>
  <c r="I65" i="154"/>
  <c r="S65" i="154" s="1"/>
  <c r="S61" i="154"/>
  <c r="J65" i="154"/>
  <c r="R65" i="154" s="1"/>
  <c r="R61" i="154"/>
  <c r="R61" i="153"/>
  <c r="I61" i="153"/>
  <c r="S8" i="153"/>
  <c r="S61" i="152"/>
  <c r="S8" i="152"/>
  <c r="H65" i="152"/>
  <c r="R65" i="152" s="1"/>
  <c r="R61" i="152"/>
  <c r="J65" i="151"/>
  <c r="R65" i="151" s="1"/>
  <c r="R61" i="151"/>
  <c r="I65" i="151"/>
  <c r="S65" i="151" s="1"/>
  <c r="S61" i="151"/>
  <c r="S65" i="150"/>
  <c r="S61" i="150"/>
  <c r="H65" i="150"/>
  <c r="R65" i="150" s="1"/>
  <c r="R61" i="150"/>
  <c r="Q8" i="149"/>
  <c r="I65" i="149"/>
  <c r="S65" i="149" s="1"/>
  <c r="S61" i="149"/>
  <c r="H65" i="149"/>
  <c r="R65" i="149" s="1"/>
  <c r="R61" i="149"/>
  <c r="J65" i="148"/>
  <c r="R65" i="148" s="1"/>
  <c r="R61" i="148"/>
  <c r="I65" i="148"/>
  <c r="S65" i="148" s="1"/>
  <c r="S61" i="148"/>
  <c r="J65" i="147"/>
  <c r="R65" i="147" s="1"/>
  <c r="R61" i="147"/>
  <c r="K65" i="147"/>
  <c r="S65" i="147" s="1"/>
  <c r="S61" i="147"/>
  <c r="R65" i="146"/>
  <c r="R61" i="146"/>
  <c r="P8" i="146"/>
  <c r="K65" i="146"/>
  <c r="S65" i="146" s="1"/>
  <c r="S61" i="146"/>
  <c r="K65" i="145"/>
  <c r="S65" i="145" s="1"/>
  <c r="S61" i="145"/>
  <c r="H65" i="145"/>
  <c r="R65" i="145" s="1"/>
  <c r="R61" i="145"/>
  <c r="J65" i="144"/>
  <c r="R65" i="144" s="1"/>
  <c r="R61" i="144"/>
  <c r="I65" i="144"/>
  <c r="S65" i="144" s="1"/>
  <c r="S61" i="144"/>
  <c r="I65" i="143"/>
  <c r="S65" i="143" s="1"/>
  <c r="S61" i="143"/>
  <c r="H65" i="143"/>
  <c r="R65" i="143" s="1"/>
  <c r="R61" i="143"/>
  <c r="S61" i="142"/>
  <c r="P8" i="142"/>
  <c r="Q8" i="142"/>
  <c r="U8" i="142" s="1"/>
  <c r="H65" i="142"/>
  <c r="R65" i="142" s="1"/>
  <c r="R61" i="142"/>
  <c r="P43" i="141"/>
  <c r="K65" i="141"/>
  <c r="S65" i="141" s="1"/>
  <c r="S61" i="141"/>
  <c r="H65" i="141"/>
  <c r="R65" i="141" s="1"/>
  <c r="R61" i="141"/>
  <c r="T43" i="140"/>
  <c r="S8" i="140"/>
  <c r="R61" i="140"/>
  <c r="R8" i="140"/>
  <c r="K65" i="140"/>
  <c r="S65" i="140" s="1"/>
  <c r="S61" i="140"/>
  <c r="R8" i="139"/>
  <c r="Q8" i="139"/>
  <c r="I65" i="139"/>
  <c r="S65" i="139" s="1"/>
  <c r="S61" i="139"/>
  <c r="H65" i="139"/>
  <c r="R65" i="139" s="1"/>
  <c r="R61" i="139"/>
  <c r="W61" i="138"/>
  <c r="W65" i="138" s="1"/>
  <c r="S8" i="138"/>
  <c r="P8" i="138"/>
  <c r="K65" i="138"/>
  <c r="S65" i="138" s="1"/>
  <c r="S61" i="138"/>
  <c r="H65" i="138"/>
  <c r="R65" i="138" s="1"/>
  <c r="R61" i="138"/>
  <c r="P43" i="137"/>
  <c r="Q8" i="137"/>
  <c r="J65" i="137"/>
  <c r="R65" i="137" s="1"/>
  <c r="R61" i="137"/>
  <c r="I65" i="137"/>
  <c r="S65" i="137" s="1"/>
  <c r="S61" i="137"/>
  <c r="Q8" i="136"/>
  <c r="Q61" i="136" s="1"/>
  <c r="I65" i="136"/>
  <c r="S65" i="136" s="1"/>
  <c r="S61" i="136"/>
  <c r="J65" i="136"/>
  <c r="R65" i="136" s="1"/>
  <c r="R61" i="136"/>
  <c r="S65" i="135"/>
  <c r="R61" i="135"/>
  <c r="S61" i="135"/>
  <c r="S8" i="135"/>
  <c r="W61" i="134"/>
  <c r="W65" i="134" s="1"/>
  <c r="R61" i="134"/>
  <c r="I65" i="134"/>
  <c r="S65" i="134" s="1"/>
  <c r="S61" i="134"/>
  <c r="R8" i="133"/>
  <c r="I65" i="133"/>
  <c r="S65" i="133" s="1"/>
  <c r="S61" i="133"/>
  <c r="H65" i="133"/>
  <c r="R65" i="133" s="1"/>
  <c r="R61" i="133"/>
  <c r="I65" i="132"/>
  <c r="S65" i="132" s="1"/>
  <c r="S61" i="132"/>
  <c r="J65" i="132"/>
  <c r="R65" i="132" s="1"/>
  <c r="R61" i="132"/>
  <c r="P61" i="131"/>
  <c r="P65" i="131" s="1"/>
  <c r="H65" i="131"/>
  <c r="R65" i="131" s="1"/>
  <c r="R61" i="131"/>
  <c r="K65" i="131"/>
  <c r="S65" i="131" s="1"/>
  <c r="S61" i="131"/>
  <c r="K65" i="130"/>
  <c r="S65" i="130" s="1"/>
  <c r="S61" i="130"/>
  <c r="J65" i="130"/>
  <c r="R65" i="130" s="1"/>
  <c r="R61" i="130"/>
  <c r="I65" i="129"/>
  <c r="S65" i="129" s="1"/>
  <c r="S61" i="129"/>
  <c r="H65" i="129"/>
  <c r="R65" i="129" s="1"/>
  <c r="R61" i="129"/>
  <c r="Q61" i="128"/>
  <c r="Q65" i="128" s="1"/>
  <c r="I65" i="128"/>
  <c r="S65" i="128" s="1"/>
  <c r="S61" i="128"/>
  <c r="H65" i="128"/>
  <c r="R65" i="128" s="1"/>
  <c r="R61" i="128"/>
  <c r="I65" i="127"/>
  <c r="S65" i="127" s="1"/>
  <c r="S61" i="127"/>
  <c r="H65" i="127"/>
  <c r="R65" i="127" s="1"/>
  <c r="R61" i="127"/>
  <c r="I65" i="126"/>
  <c r="S65" i="126" s="1"/>
  <c r="S61" i="126"/>
  <c r="H65" i="126"/>
  <c r="R65" i="126" s="1"/>
  <c r="R61" i="126"/>
  <c r="J65" i="125"/>
  <c r="R65" i="125" s="1"/>
  <c r="R61" i="125"/>
  <c r="I65" i="125"/>
  <c r="S65" i="125" s="1"/>
  <c r="S61" i="125"/>
  <c r="R65" i="124"/>
  <c r="K65" i="124"/>
  <c r="S65" i="124" s="1"/>
  <c r="S61" i="124"/>
  <c r="H61" i="123"/>
  <c r="H65" i="123" s="1"/>
  <c r="S8" i="123"/>
  <c r="K65" i="123"/>
  <c r="S65" i="123" s="1"/>
  <c r="S61" i="123"/>
  <c r="J65" i="123"/>
  <c r="Q43" i="122"/>
  <c r="I65" i="122"/>
  <c r="S65" i="122" s="1"/>
  <c r="S61" i="122"/>
  <c r="H65" i="122"/>
  <c r="R65" i="122" s="1"/>
  <c r="R61" i="122"/>
  <c r="K65" i="121"/>
  <c r="S65" i="121" s="1"/>
  <c r="S61" i="121"/>
  <c r="J61" i="121"/>
  <c r="R8" i="121"/>
  <c r="H65" i="120"/>
  <c r="R65" i="120" s="1"/>
  <c r="R61" i="120"/>
  <c r="I65" i="120"/>
  <c r="S65" i="120" s="1"/>
  <c r="S61" i="120"/>
  <c r="P8" i="119"/>
  <c r="I61" i="119"/>
  <c r="S8" i="119"/>
  <c r="H61" i="119"/>
  <c r="R8" i="119"/>
  <c r="Q43" i="118"/>
  <c r="R65" i="118"/>
  <c r="W61" i="118"/>
  <c r="W65" i="118" s="1"/>
  <c r="S61" i="118"/>
  <c r="R61" i="118"/>
  <c r="S61" i="117"/>
  <c r="P8" i="117"/>
  <c r="H65" i="117"/>
  <c r="R65" i="117" s="1"/>
  <c r="R61" i="117"/>
  <c r="P43" i="116"/>
  <c r="F61" i="116"/>
  <c r="F65" i="116" s="1"/>
  <c r="Q8" i="116"/>
  <c r="J65" i="116"/>
  <c r="R65" i="116" s="1"/>
  <c r="R61" i="116"/>
  <c r="I65" i="116"/>
  <c r="S65" i="116" s="1"/>
  <c r="S61" i="116"/>
  <c r="P61" i="115"/>
  <c r="P65" i="115" s="1"/>
  <c r="I65" i="115"/>
  <c r="S65" i="115" s="1"/>
  <c r="S61" i="115"/>
  <c r="R61" i="115"/>
  <c r="S65" i="114"/>
  <c r="Q8" i="114"/>
  <c r="S61" i="114"/>
  <c r="S8" i="114"/>
  <c r="J65" i="114"/>
  <c r="R65" i="114" s="1"/>
  <c r="R61" i="114"/>
  <c r="I65" i="113"/>
  <c r="S65" i="113" s="1"/>
  <c r="S61" i="113"/>
  <c r="H65" i="113"/>
  <c r="R65" i="113" s="1"/>
  <c r="R61" i="113"/>
  <c r="R8" i="112"/>
  <c r="S8" i="112"/>
  <c r="J65" i="112"/>
  <c r="R65" i="112" s="1"/>
  <c r="R61" i="112"/>
  <c r="I65" i="112"/>
  <c r="S65" i="112" s="1"/>
  <c r="S61" i="112"/>
  <c r="P61" i="111"/>
  <c r="P65" i="111" s="1"/>
  <c r="S8" i="111"/>
  <c r="R8" i="111"/>
  <c r="J65" i="111"/>
  <c r="R65" i="111" s="1"/>
  <c r="R61" i="111"/>
  <c r="I65" i="111"/>
  <c r="S65" i="111" s="1"/>
  <c r="S61" i="111"/>
  <c r="P61" i="110"/>
  <c r="P65" i="110" s="1"/>
  <c r="J65" i="110"/>
  <c r="R65" i="110" s="1"/>
  <c r="R61" i="110"/>
  <c r="K65" i="110"/>
  <c r="S65" i="110" s="1"/>
  <c r="S61" i="110"/>
  <c r="H61" i="109"/>
  <c r="H65" i="109" s="1"/>
  <c r="P8" i="109"/>
  <c r="K65" i="109"/>
  <c r="S65" i="109" s="1"/>
  <c r="S61" i="109"/>
  <c r="J65" i="109"/>
  <c r="R65" i="109" s="1"/>
  <c r="R61" i="109"/>
  <c r="J61" i="108"/>
  <c r="R8" i="108"/>
  <c r="I65" i="108"/>
  <c r="S65" i="108" s="1"/>
  <c r="S61" i="108"/>
  <c r="I61" i="107"/>
  <c r="I65" i="107" s="1"/>
  <c r="P61" i="107"/>
  <c r="P65" i="107" s="1"/>
  <c r="R61" i="107"/>
  <c r="K65" i="107"/>
  <c r="S65" i="107" s="1"/>
  <c r="S61" i="107"/>
  <c r="W61" i="106"/>
  <c r="W65" i="106" s="1"/>
  <c r="S61" i="106"/>
  <c r="R65" i="106"/>
  <c r="R61" i="106"/>
  <c r="R8" i="106"/>
  <c r="I61" i="105"/>
  <c r="I65" i="105" s="1"/>
  <c r="S65" i="105" s="1"/>
  <c r="Q8" i="105"/>
  <c r="P8" i="105"/>
  <c r="H65" i="105"/>
  <c r="R65" i="105" s="1"/>
  <c r="R61" i="105"/>
  <c r="P61" i="104"/>
  <c r="P65" i="104" s="1"/>
  <c r="I65" i="104"/>
  <c r="S65" i="104" s="1"/>
  <c r="S61" i="104"/>
  <c r="H65" i="104"/>
  <c r="R65" i="104" s="1"/>
  <c r="R61" i="104"/>
  <c r="P43" i="103"/>
  <c r="P61" i="103" s="1"/>
  <c r="P65" i="103" s="1"/>
  <c r="J65" i="103"/>
  <c r="R65" i="103" s="1"/>
  <c r="R61" i="103"/>
  <c r="I65" i="103"/>
  <c r="S65" i="103" s="1"/>
  <c r="S61" i="103"/>
  <c r="Q43" i="102"/>
  <c r="Q8" i="102"/>
  <c r="K65" i="102"/>
  <c r="S65" i="102" s="1"/>
  <c r="S61" i="102"/>
  <c r="J65" i="102"/>
  <c r="R65" i="102" s="1"/>
  <c r="R61" i="102"/>
  <c r="R65" i="101"/>
  <c r="R61" i="101"/>
  <c r="S61" i="101"/>
  <c r="R61" i="100"/>
  <c r="P61" i="100"/>
  <c r="P65" i="100" s="1"/>
  <c r="I65" i="100"/>
  <c r="S65" i="100" s="1"/>
  <c r="S61" i="100"/>
  <c r="J65" i="99"/>
  <c r="R65" i="99" s="1"/>
  <c r="R61" i="99"/>
  <c r="K65" i="99"/>
  <c r="S65" i="99" s="1"/>
  <c r="S61" i="99"/>
  <c r="W61" i="98"/>
  <c r="W65" i="98" s="1"/>
  <c r="H61" i="98"/>
  <c r="R8" i="98"/>
  <c r="I65" i="98"/>
  <c r="S65" i="98" s="1"/>
  <c r="S61" i="98"/>
  <c r="F61" i="97"/>
  <c r="F65" i="97" s="1"/>
  <c r="N61" i="97"/>
  <c r="N65" i="97" s="1"/>
  <c r="Q8" i="97"/>
  <c r="J65" i="97"/>
  <c r="R65" i="97" s="1"/>
  <c r="R61" i="97"/>
  <c r="K65" i="97"/>
  <c r="S65" i="97" s="1"/>
  <c r="S61" i="97"/>
  <c r="P8" i="96"/>
  <c r="K65" i="96"/>
  <c r="S65" i="96" s="1"/>
  <c r="S61" i="96"/>
  <c r="H65" i="96"/>
  <c r="R65" i="96" s="1"/>
  <c r="R61" i="96"/>
  <c r="P8" i="95"/>
  <c r="H65" i="95"/>
  <c r="R65" i="95" s="1"/>
  <c r="R61" i="95"/>
  <c r="P43" i="94"/>
  <c r="S8" i="94"/>
  <c r="H65" i="94"/>
  <c r="R65" i="94" s="1"/>
  <c r="R61" i="94"/>
  <c r="I65" i="94"/>
  <c r="S65" i="94" s="1"/>
  <c r="S61" i="94"/>
  <c r="J61" i="93"/>
  <c r="R8" i="93"/>
  <c r="K65" i="93"/>
  <c r="S65" i="93" s="1"/>
  <c r="S61" i="93"/>
  <c r="T62" i="92"/>
  <c r="B61" i="92"/>
  <c r="B65" i="92" s="1"/>
  <c r="K61" i="92"/>
  <c r="K65" i="92" s="1"/>
  <c r="Q43" i="92"/>
  <c r="I61" i="92"/>
  <c r="I65" i="92" s="1"/>
  <c r="H61" i="92"/>
  <c r="H65" i="92" s="1"/>
  <c r="R65" i="92" s="1"/>
  <c r="Q8" i="92"/>
  <c r="S8" i="92"/>
  <c r="H61" i="91"/>
  <c r="Q43" i="91"/>
  <c r="K65" i="91"/>
  <c r="S65" i="91" s="1"/>
  <c r="S61" i="91"/>
  <c r="H65" i="90"/>
  <c r="R65" i="90" s="1"/>
  <c r="R61" i="90"/>
  <c r="I65" i="90"/>
  <c r="S65" i="90" s="1"/>
  <c r="S61" i="90"/>
  <c r="I61" i="89"/>
  <c r="I65" i="89" s="1"/>
  <c r="H65" i="89"/>
  <c r="R65" i="89" s="1"/>
  <c r="R61" i="89"/>
  <c r="K65" i="89"/>
  <c r="I65" i="88"/>
  <c r="S65" i="88" s="1"/>
  <c r="S61" i="88"/>
  <c r="Q8" i="88"/>
  <c r="H65" i="88"/>
  <c r="R65" i="88" s="1"/>
  <c r="R61" i="88"/>
  <c r="Q43" i="87"/>
  <c r="J65" i="87"/>
  <c r="R65" i="87" s="1"/>
  <c r="R61" i="87"/>
  <c r="K65" i="87"/>
  <c r="S65" i="87" s="1"/>
  <c r="S61" i="87"/>
  <c r="H65" i="86"/>
  <c r="R65" i="86" s="1"/>
  <c r="R61" i="86"/>
  <c r="K65" i="86"/>
  <c r="S65" i="86" s="1"/>
  <c r="S61" i="86"/>
  <c r="Q43" i="85"/>
  <c r="J65" i="85"/>
  <c r="R65" i="85" s="1"/>
  <c r="R61" i="85"/>
  <c r="J65" i="84"/>
  <c r="R65" i="84" s="1"/>
  <c r="R61" i="84"/>
  <c r="I65" i="84"/>
  <c r="S65" i="84" s="1"/>
  <c r="S61" i="84"/>
  <c r="P43" i="83"/>
  <c r="Q8" i="83"/>
  <c r="Q61" i="83" s="1"/>
  <c r="Q65" i="83" s="1"/>
  <c r="H65" i="83"/>
  <c r="R65" i="83" s="1"/>
  <c r="R61" i="83"/>
  <c r="I61" i="83"/>
  <c r="S8" i="83"/>
  <c r="P61" i="82"/>
  <c r="P65" i="82" s="1"/>
  <c r="I65" i="82"/>
  <c r="S65" i="82" s="1"/>
  <c r="S61" i="82"/>
  <c r="H65" i="82"/>
  <c r="R65" i="82" s="1"/>
  <c r="R61" i="82"/>
  <c r="V61" i="81"/>
  <c r="V65" i="81" s="1"/>
  <c r="R65" i="81"/>
  <c r="I65" i="81"/>
  <c r="S65" i="81" s="1"/>
  <c r="S61" i="81"/>
  <c r="I61" i="80"/>
  <c r="I65" i="80" s="1"/>
  <c r="R8" i="80"/>
  <c r="K65" i="80"/>
  <c r="S65" i="80" s="1"/>
  <c r="S61" i="80"/>
  <c r="J65" i="80"/>
  <c r="R65" i="80" s="1"/>
  <c r="R61" i="80"/>
  <c r="Q61" i="79"/>
  <c r="Q65" i="79" s="1"/>
  <c r="I65" i="79"/>
  <c r="S65" i="79" s="1"/>
  <c r="S61" i="79"/>
  <c r="H65" i="79"/>
  <c r="R65" i="79" s="1"/>
  <c r="R61" i="79"/>
  <c r="P43" i="78"/>
  <c r="I65" i="78"/>
  <c r="S65" i="78" s="1"/>
  <c r="S61" i="78"/>
  <c r="H65" i="78"/>
  <c r="R65" i="78" s="1"/>
  <c r="R61" i="78"/>
  <c r="S61" i="77"/>
  <c r="R8" i="77"/>
  <c r="P8" i="77"/>
  <c r="P61" i="77" s="1"/>
  <c r="P65" i="77" s="1"/>
  <c r="H65" i="77"/>
  <c r="R65" i="77" s="1"/>
  <c r="R61" i="77"/>
  <c r="K65" i="76"/>
  <c r="S65" i="76" s="1"/>
  <c r="S61" i="76"/>
  <c r="J65" i="76"/>
  <c r="R65" i="76" s="1"/>
  <c r="R61" i="76"/>
  <c r="Q43" i="75"/>
  <c r="Q61" i="75" s="1"/>
  <c r="Q65" i="75" s="1"/>
  <c r="P8" i="75"/>
  <c r="K65" i="75"/>
  <c r="S65" i="75" s="1"/>
  <c r="S61" i="75"/>
  <c r="H65" i="75"/>
  <c r="R65" i="75" s="1"/>
  <c r="R61" i="75"/>
  <c r="P8" i="74"/>
  <c r="I65" i="74"/>
  <c r="S65" i="74" s="1"/>
  <c r="S61" i="74"/>
  <c r="H65" i="74"/>
  <c r="R65" i="74" s="1"/>
  <c r="R61" i="74"/>
  <c r="Q43" i="73"/>
  <c r="P43" i="73"/>
  <c r="P61" i="73" s="1"/>
  <c r="P65" i="73" s="1"/>
  <c r="I65" i="73"/>
  <c r="S65" i="73" s="1"/>
  <c r="S61" i="73"/>
  <c r="H65" i="73"/>
  <c r="R65" i="73" s="1"/>
  <c r="R61" i="73"/>
  <c r="I61" i="72"/>
  <c r="I65" i="72" s="1"/>
  <c r="S65" i="72" s="1"/>
  <c r="H65" i="72"/>
  <c r="R65" i="72" s="1"/>
  <c r="R61" i="72"/>
  <c r="K65" i="71"/>
  <c r="S65" i="71" s="1"/>
  <c r="S61" i="71"/>
  <c r="J65" i="71"/>
  <c r="R65" i="71" s="1"/>
  <c r="R61" i="71"/>
  <c r="P8" i="70"/>
  <c r="K65" i="70"/>
  <c r="S65" i="70" s="1"/>
  <c r="S61" i="70"/>
  <c r="J65" i="70"/>
  <c r="R65" i="70" s="1"/>
  <c r="R61" i="70"/>
  <c r="K65" i="69"/>
  <c r="S65" i="69" s="1"/>
  <c r="S61" i="69"/>
  <c r="J65" i="69"/>
  <c r="R65" i="69" s="1"/>
  <c r="R61" i="69"/>
  <c r="I65" i="68"/>
  <c r="S65" i="68" s="1"/>
  <c r="S61" i="68"/>
  <c r="H65" i="68"/>
  <c r="R65" i="68" s="1"/>
  <c r="R61" i="68"/>
  <c r="P8" i="67"/>
  <c r="H61" i="67"/>
  <c r="R8" i="67"/>
  <c r="I65" i="67"/>
  <c r="S65" i="67" s="1"/>
  <c r="S61" i="67"/>
  <c r="S8" i="66"/>
  <c r="H65" i="66"/>
  <c r="R65" i="66" s="1"/>
  <c r="R61" i="66"/>
  <c r="I65" i="66"/>
  <c r="S65" i="66" s="1"/>
  <c r="S61" i="66"/>
  <c r="P43" i="65"/>
  <c r="Q43" i="65"/>
  <c r="Q8" i="65"/>
  <c r="R8" i="65"/>
  <c r="J65" i="65"/>
  <c r="R65" i="65" s="1"/>
  <c r="R61" i="65"/>
  <c r="I65" i="65"/>
  <c r="S65" i="65" s="1"/>
  <c r="S61" i="65"/>
  <c r="R65" i="64"/>
  <c r="K61" i="64"/>
  <c r="S8" i="64"/>
  <c r="R8" i="64"/>
  <c r="R61" i="64"/>
  <c r="H61" i="63"/>
  <c r="H65" i="63" s="1"/>
  <c r="R65" i="63" s="1"/>
  <c r="Q8" i="63"/>
  <c r="I61" i="63"/>
  <c r="S8" i="63"/>
  <c r="R8" i="63"/>
  <c r="R61" i="63"/>
  <c r="S65" i="62"/>
  <c r="H61" i="62"/>
  <c r="H65" i="62" s="1"/>
  <c r="R65" i="62" s="1"/>
  <c r="N61" i="62"/>
  <c r="N65" i="62" s="1"/>
  <c r="F61" i="62"/>
  <c r="F65" i="62" s="1"/>
  <c r="S8" i="62"/>
  <c r="S61" i="62"/>
  <c r="H65" i="61"/>
  <c r="R65" i="61" s="1"/>
  <c r="R61" i="61"/>
  <c r="I65" i="61"/>
  <c r="S65" i="61" s="1"/>
  <c r="S61" i="61"/>
  <c r="Q43" i="60"/>
  <c r="R61" i="60"/>
  <c r="Q61" i="60"/>
  <c r="Q65" i="60" s="1"/>
  <c r="P8" i="60"/>
  <c r="K65" i="60"/>
  <c r="S65" i="60" s="1"/>
  <c r="S61" i="60"/>
  <c r="I65" i="59"/>
  <c r="S65" i="59" s="1"/>
  <c r="S61" i="59"/>
  <c r="H65" i="59"/>
  <c r="R65" i="59" s="1"/>
  <c r="R61" i="59"/>
  <c r="S65" i="58"/>
  <c r="H61" i="58"/>
  <c r="H65" i="58" s="1"/>
  <c r="R65" i="58" s="1"/>
  <c r="S61" i="58"/>
  <c r="S8" i="58"/>
  <c r="R61" i="58"/>
  <c r="I65" i="57"/>
  <c r="S65" i="57" s="1"/>
  <c r="S61" i="57"/>
  <c r="H65" i="57"/>
  <c r="R65" i="57" s="1"/>
  <c r="R61" i="57"/>
  <c r="Q43" i="56"/>
  <c r="Q8" i="56"/>
  <c r="Q61" i="56" s="1"/>
  <c r="Q65" i="56" s="1"/>
  <c r="R8" i="56"/>
  <c r="I65" i="56"/>
  <c r="S65" i="56" s="1"/>
  <c r="S61" i="56"/>
  <c r="H65" i="56"/>
  <c r="R65" i="56" s="1"/>
  <c r="R61" i="56"/>
  <c r="K61" i="55"/>
  <c r="S8" i="55"/>
  <c r="H65" i="55"/>
  <c r="R65" i="55" s="1"/>
  <c r="R61" i="55"/>
  <c r="P43" i="54"/>
  <c r="Q8" i="54"/>
  <c r="I65" i="54"/>
  <c r="S65" i="54" s="1"/>
  <c r="S61" i="54"/>
  <c r="H65" i="54"/>
  <c r="R65" i="54" s="1"/>
  <c r="R61" i="54"/>
  <c r="H61" i="53"/>
  <c r="H65" i="53" s="1"/>
  <c r="R65" i="53" s="1"/>
  <c r="I65" i="53"/>
  <c r="S65" i="53" s="1"/>
  <c r="S61" i="53"/>
  <c r="P61" i="52"/>
  <c r="P65" i="52" s="1"/>
  <c r="R8" i="52"/>
  <c r="K65" i="52"/>
  <c r="S65" i="52" s="1"/>
  <c r="S61" i="52"/>
  <c r="H65" i="52"/>
  <c r="R65" i="52" s="1"/>
  <c r="R61" i="52"/>
  <c r="Q43" i="51"/>
  <c r="S65" i="51"/>
  <c r="T44" i="51"/>
  <c r="S61" i="51"/>
  <c r="J65" i="51"/>
  <c r="R65" i="51" s="1"/>
  <c r="R61" i="51"/>
  <c r="S8" i="50"/>
  <c r="I65" i="50"/>
  <c r="S65" i="50" s="1"/>
  <c r="S61" i="50"/>
  <c r="H65" i="50"/>
  <c r="R65" i="50" s="1"/>
  <c r="R61" i="50"/>
  <c r="Q43" i="49"/>
  <c r="P43" i="49"/>
  <c r="S61" i="49"/>
  <c r="H65" i="49"/>
  <c r="R65" i="49" s="1"/>
  <c r="R61" i="49"/>
  <c r="P8" i="48"/>
  <c r="P61" i="48" s="1"/>
  <c r="S8" i="48"/>
  <c r="S61" i="48"/>
  <c r="H65" i="48"/>
  <c r="R65" i="48" s="1"/>
  <c r="R61" i="48"/>
  <c r="R8" i="47"/>
  <c r="K61" i="47"/>
  <c r="K65" i="47" s="1"/>
  <c r="S65" i="47" s="1"/>
  <c r="H65" i="47"/>
  <c r="R65" i="47" s="1"/>
  <c r="R61" i="47"/>
  <c r="Q8" i="46"/>
  <c r="H65" i="46"/>
  <c r="R65" i="46" s="1"/>
  <c r="R61" i="46"/>
  <c r="I65" i="46"/>
  <c r="S65" i="46" s="1"/>
  <c r="S61" i="46"/>
  <c r="R8" i="45"/>
  <c r="S8" i="45"/>
  <c r="I65" i="45"/>
  <c r="S65" i="45" s="1"/>
  <c r="S61" i="45"/>
  <c r="J65" i="45"/>
  <c r="R65" i="45" s="1"/>
  <c r="R61" i="45"/>
  <c r="J65" i="44"/>
  <c r="R65" i="44" s="1"/>
  <c r="R61" i="44"/>
  <c r="Q43" i="43"/>
  <c r="J65" i="43"/>
  <c r="R65" i="43" s="1"/>
  <c r="R61" i="43"/>
  <c r="J65" i="42"/>
  <c r="R65" i="42" s="1"/>
  <c r="R61" i="42"/>
  <c r="J65" i="41"/>
  <c r="R65" i="41" s="1"/>
  <c r="R61" i="41"/>
  <c r="J65" i="40"/>
  <c r="R65" i="40" s="1"/>
  <c r="R61" i="40"/>
  <c r="J65" i="39"/>
  <c r="R65" i="39" s="1"/>
  <c r="R61" i="39"/>
  <c r="P43" i="38"/>
  <c r="J65" i="38"/>
  <c r="R65" i="38" s="1"/>
  <c r="R61" i="38"/>
  <c r="Q61" i="37"/>
  <c r="Q65" i="37" s="1"/>
  <c r="H65" i="37"/>
  <c r="R65" i="37" s="1"/>
  <c r="R61" i="37"/>
  <c r="J65" i="36"/>
  <c r="R65" i="36" s="1"/>
  <c r="R61" i="36"/>
  <c r="P43" i="35"/>
  <c r="P61" i="35" s="1"/>
  <c r="P65" i="35" s="1"/>
  <c r="H65" i="35"/>
  <c r="R65" i="35" s="1"/>
  <c r="R61" i="35"/>
  <c r="H65" i="34"/>
  <c r="R65" i="34" s="1"/>
  <c r="R61" i="34"/>
  <c r="I65" i="34"/>
  <c r="S65" i="34" s="1"/>
  <c r="S61" i="34"/>
  <c r="J65" i="33"/>
  <c r="R65" i="33" s="1"/>
  <c r="R61" i="33"/>
  <c r="Q8" i="32"/>
  <c r="J65" i="32"/>
  <c r="R65" i="32" s="1"/>
  <c r="R61" i="32"/>
  <c r="Q8" i="31"/>
  <c r="Q61" i="31" s="1"/>
  <c r="Q65" i="31" s="1"/>
  <c r="J65" i="31"/>
  <c r="R65" i="31" s="1"/>
  <c r="R61" i="31"/>
  <c r="J65" i="30"/>
  <c r="R65" i="30" s="1"/>
  <c r="R61" i="30"/>
  <c r="J65" i="29"/>
  <c r="R65" i="29" s="1"/>
  <c r="R61" i="29"/>
  <c r="H65" i="28"/>
  <c r="R65" i="28" s="1"/>
  <c r="R61" i="28"/>
  <c r="H65" i="27"/>
  <c r="R65" i="27" s="1"/>
  <c r="R61" i="27"/>
  <c r="J65" i="26"/>
  <c r="R65" i="26" s="1"/>
  <c r="R61" i="26"/>
  <c r="J65" i="25"/>
  <c r="R65" i="25" s="1"/>
  <c r="R61" i="25"/>
  <c r="P61" i="24"/>
  <c r="P65" i="24" s="1"/>
  <c r="H61" i="24"/>
  <c r="H65" i="24" s="1"/>
  <c r="R65" i="24" s="1"/>
  <c r="H65" i="23"/>
  <c r="R65" i="23" s="1"/>
  <c r="R61" i="23"/>
  <c r="P43" i="22"/>
  <c r="R8" i="22"/>
  <c r="J65" i="22"/>
  <c r="R65" i="22" s="1"/>
  <c r="R61" i="22"/>
  <c r="R8" i="21"/>
  <c r="I65" i="21"/>
  <c r="S65" i="21" s="1"/>
  <c r="S61" i="21"/>
  <c r="J65" i="21"/>
  <c r="R65" i="21" s="1"/>
  <c r="R61" i="21"/>
  <c r="H65" i="20"/>
  <c r="R65" i="20" s="1"/>
  <c r="R61" i="20"/>
  <c r="U62" i="19"/>
  <c r="T62" i="19"/>
  <c r="Q43" i="19"/>
  <c r="H65" i="19"/>
  <c r="R65" i="19" s="1"/>
  <c r="R61" i="19"/>
  <c r="H65" i="18"/>
  <c r="R65" i="18" s="1"/>
  <c r="R61" i="18"/>
  <c r="H65" i="17"/>
  <c r="R65" i="17" s="1"/>
  <c r="R61" i="17"/>
  <c r="Q43" i="16"/>
  <c r="Q61" i="16" s="1"/>
  <c r="Q65" i="16" s="1"/>
  <c r="P8" i="16"/>
  <c r="H65" i="16"/>
  <c r="R65" i="16" s="1"/>
  <c r="R61" i="16"/>
  <c r="Q61" i="15"/>
  <c r="Q65" i="15" s="1"/>
  <c r="J65" i="15"/>
  <c r="R65" i="15" s="1"/>
  <c r="R61" i="15"/>
  <c r="P8" i="14"/>
  <c r="P61" i="14" s="1"/>
  <c r="P65" i="14" s="1"/>
  <c r="H65" i="14"/>
  <c r="R65" i="14" s="1"/>
  <c r="R61" i="14"/>
  <c r="T9" i="13"/>
  <c r="U9" i="13"/>
  <c r="J65" i="13"/>
  <c r="R65" i="13" s="1"/>
  <c r="R61" i="13"/>
  <c r="I65" i="12"/>
  <c r="S65" i="12" s="1"/>
  <c r="S61" i="12"/>
  <c r="P8" i="12"/>
  <c r="J65" i="12"/>
  <c r="R65" i="12" s="1"/>
  <c r="R61" i="12"/>
  <c r="P65" i="11"/>
  <c r="Q8" i="11"/>
  <c r="H65" i="11"/>
  <c r="R65" i="11" s="1"/>
  <c r="R61" i="11"/>
  <c r="R61" i="10"/>
  <c r="P8" i="10"/>
  <c r="Q8" i="9"/>
  <c r="H65" i="9"/>
  <c r="R65" i="9" s="1"/>
  <c r="R61" i="9"/>
  <c r="Q61" i="8"/>
  <c r="Q65" i="8" s="1"/>
  <c r="J65" i="8"/>
  <c r="R65" i="8" s="1"/>
  <c r="R61" i="8"/>
  <c r="Q43" i="7"/>
  <c r="Q61" i="7" s="1"/>
  <c r="Q65" i="7" s="1"/>
  <c r="J65" i="7"/>
  <c r="R65" i="7" s="1"/>
  <c r="R61" i="7"/>
  <c r="Q8" i="6"/>
  <c r="P8" i="6"/>
  <c r="P61" i="6" s="1"/>
  <c r="P65" i="6" s="1"/>
  <c r="H65" i="6"/>
  <c r="R65" i="6" s="1"/>
  <c r="R61" i="6"/>
  <c r="J65" i="5"/>
  <c r="R65" i="5" s="1"/>
  <c r="R61" i="5"/>
  <c r="P43" i="4"/>
  <c r="J65" i="4"/>
  <c r="R65" i="4" s="1"/>
  <c r="R61" i="4"/>
  <c r="P61" i="3"/>
  <c r="Q8" i="3"/>
  <c r="Q61" i="3" s="1"/>
  <c r="Q65" i="3" s="1"/>
  <c r="H65" i="3"/>
  <c r="R65" i="3" s="1"/>
  <c r="R61" i="3"/>
  <c r="H61" i="2"/>
  <c r="H65" i="2" s="1"/>
  <c r="J65" i="2"/>
  <c r="J65" i="1"/>
  <c r="R65" i="1" s="1"/>
  <c r="R61" i="1"/>
  <c r="I65" i="1"/>
  <c r="S65" i="1" s="1"/>
  <c r="S61" i="1"/>
  <c r="T8" i="142"/>
  <c r="U43" i="43"/>
  <c r="T43" i="43"/>
  <c r="T43" i="160"/>
  <c r="U43" i="73"/>
  <c r="T43" i="73"/>
  <c r="U43" i="255"/>
  <c r="E61" i="99"/>
  <c r="U8" i="99"/>
  <c r="U8" i="63"/>
  <c r="T8" i="63"/>
  <c r="U43" i="205"/>
  <c r="Q61" i="174"/>
  <c r="Q65" i="174" s="1"/>
  <c r="Q61" i="101"/>
  <c r="Q65" i="101" s="1"/>
  <c r="U43" i="87"/>
  <c r="T8" i="172"/>
  <c r="U8" i="172"/>
  <c r="Q61" i="106"/>
  <c r="Q65" i="106" s="1"/>
  <c r="K61" i="2"/>
  <c r="S8" i="2"/>
  <c r="K61" i="6"/>
  <c r="S8" i="6"/>
  <c r="K61" i="10"/>
  <c r="S8" i="10"/>
  <c r="K61" i="14"/>
  <c r="S8" i="14"/>
  <c r="K61" i="18"/>
  <c r="S8" i="18"/>
  <c r="K61" i="22"/>
  <c r="S8" i="22"/>
  <c r="K61" i="26"/>
  <c r="S8" i="26"/>
  <c r="K61" i="30"/>
  <c r="S8" i="30"/>
  <c r="K61" i="40"/>
  <c r="S8" i="40"/>
  <c r="K61" i="41"/>
  <c r="S8" i="41"/>
  <c r="U62" i="249"/>
  <c r="T62" i="249"/>
  <c r="U28" i="242"/>
  <c r="T28" i="242"/>
  <c r="E43" i="258"/>
  <c r="U44" i="258"/>
  <c r="T44" i="258"/>
  <c r="U56" i="254"/>
  <c r="T56" i="254"/>
  <c r="U62" i="250"/>
  <c r="T62" i="250"/>
  <c r="U62" i="251"/>
  <c r="T62" i="251"/>
  <c r="Q8" i="258"/>
  <c r="Q61" i="258" s="1"/>
  <c r="Q65" i="258" s="1"/>
  <c r="U9" i="258"/>
  <c r="U9" i="254"/>
  <c r="E8" i="254"/>
  <c r="E43" i="250"/>
  <c r="T44" i="250"/>
  <c r="U44" i="250"/>
  <c r="U62" i="239"/>
  <c r="T62" i="239"/>
  <c r="Q8" i="243"/>
  <c r="Q61" i="243" s="1"/>
  <c r="Q65" i="243" s="1"/>
  <c r="U44" i="255"/>
  <c r="P61" i="245"/>
  <c r="P65" i="245" s="1"/>
  <c r="Q8" i="246"/>
  <c r="Q61" i="246" s="1"/>
  <c r="Q65" i="246" s="1"/>
  <c r="E43" i="231"/>
  <c r="U44" i="231"/>
  <c r="T44" i="231"/>
  <c r="E8" i="227"/>
  <c r="U9" i="227"/>
  <c r="T9" i="227"/>
  <c r="E8" i="225"/>
  <c r="U9" i="225"/>
  <c r="T9" i="225"/>
  <c r="E43" i="220"/>
  <c r="U44" i="220"/>
  <c r="T44" i="220"/>
  <c r="E8" i="216"/>
  <c r="U9" i="216"/>
  <c r="T9" i="216"/>
  <c r="Q43" i="235"/>
  <c r="Q61" i="235" s="1"/>
  <c r="Q65" i="235" s="1"/>
  <c r="E43" i="224"/>
  <c r="U44" i="224"/>
  <c r="T44" i="224"/>
  <c r="E43" i="233"/>
  <c r="U44" i="233"/>
  <c r="T44" i="233"/>
  <c r="T28" i="223"/>
  <c r="U28" i="223"/>
  <c r="Q43" i="231"/>
  <c r="U28" i="226"/>
  <c r="T28" i="226"/>
  <c r="E8" i="222"/>
  <c r="U9" i="222"/>
  <c r="T9" i="222"/>
  <c r="E43" i="214"/>
  <c r="U44" i="214"/>
  <c r="T44" i="214"/>
  <c r="E8" i="206"/>
  <c r="U9" i="206"/>
  <c r="T9" i="206"/>
  <c r="U28" i="184"/>
  <c r="T28" i="184"/>
  <c r="T62" i="219"/>
  <c r="U62" i="219"/>
  <c r="E8" i="211"/>
  <c r="U9" i="211"/>
  <c r="T9" i="211"/>
  <c r="Q65" i="205"/>
  <c r="U56" i="196"/>
  <c r="T56" i="196"/>
  <c r="U56" i="188"/>
  <c r="T56" i="188"/>
  <c r="U62" i="184"/>
  <c r="T62" i="184"/>
  <c r="U56" i="180"/>
  <c r="T56" i="180"/>
  <c r="Q8" i="210"/>
  <c r="E8" i="208"/>
  <c r="U9" i="208"/>
  <c r="T9" i="208"/>
  <c r="P8" i="205"/>
  <c r="U28" i="194"/>
  <c r="T28" i="194"/>
  <c r="U56" i="219"/>
  <c r="T56" i="219"/>
  <c r="U56" i="212"/>
  <c r="T56" i="212"/>
  <c r="E43" i="209"/>
  <c r="U44" i="209"/>
  <c r="T44" i="209"/>
  <c r="P43" i="206"/>
  <c r="P61" i="206" s="1"/>
  <c r="P65" i="206" s="1"/>
  <c r="U62" i="202"/>
  <c r="T62" i="202"/>
  <c r="U56" i="198"/>
  <c r="T56" i="198"/>
  <c r="E8" i="212"/>
  <c r="U9" i="212"/>
  <c r="T9" i="212"/>
  <c r="P8" i="207"/>
  <c r="P61" i="207" s="1"/>
  <c r="P65" i="207" s="1"/>
  <c r="E43" i="198"/>
  <c r="U44" i="198"/>
  <c r="T44" i="198"/>
  <c r="T62" i="211"/>
  <c r="U62" i="211"/>
  <c r="Q8" i="201"/>
  <c r="E8" i="215"/>
  <c r="T9" i="215"/>
  <c r="U9" i="215"/>
  <c r="T28" i="198"/>
  <c r="U28" i="198"/>
  <c r="Q61" i="190"/>
  <c r="Q65" i="190" s="1"/>
  <c r="Q43" i="219"/>
  <c r="Q61" i="219" s="1"/>
  <c r="Q65" i="219" s="1"/>
  <c r="T62" i="177"/>
  <c r="U62" i="177"/>
  <c r="T62" i="172"/>
  <c r="U62" i="172"/>
  <c r="T56" i="168"/>
  <c r="U56" i="168"/>
  <c r="E43" i="155"/>
  <c r="U44" i="155"/>
  <c r="T44" i="155"/>
  <c r="E8" i="151"/>
  <c r="U9" i="151"/>
  <c r="T9" i="151"/>
  <c r="Q43" i="197"/>
  <c r="Q61" i="197" s="1"/>
  <c r="Q65" i="197" s="1"/>
  <c r="U28" i="179"/>
  <c r="T28" i="179"/>
  <c r="E8" i="169"/>
  <c r="U9" i="169"/>
  <c r="T9" i="169"/>
  <c r="U56" i="194"/>
  <c r="T56" i="194"/>
  <c r="U28" i="176"/>
  <c r="T28" i="176"/>
  <c r="U28" i="195"/>
  <c r="T28" i="195"/>
  <c r="E43" i="181"/>
  <c r="U44" i="181"/>
  <c r="T44" i="181"/>
  <c r="E43" i="187"/>
  <c r="U44" i="187"/>
  <c r="T44" i="187"/>
  <c r="Q8" i="185"/>
  <c r="P43" i="184"/>
  <c r="T28" i="175"/>
  <c r="U28" i="175"/>
  <c r="E43" i="184"/>
  <c r="T44" i="184"/>
  <c r="U44" i="184"/>
  <c r="P8" i="175"/>
  <c r="P61" i="175" s="1"/>
  <c r="P65" i="175" s="1"/>
  <c r="E8" i="170"/>
  <c r="U9" i="170"/>
  <c r="T9" i="170"/>
  <c r="E8" i="158"/>
  <c r="U9" i="158"/>
  <c r="T9" i="158"/>
  <c r="U28" i="158"/>
  <c r="T28" i="158"/>
  <c r="E8" i="171"/>
  <c r="U9" i="171"/>
  <c r="T9" i="171"/>
  <c r="Q43" i="164"/>
  <c r="P8" i="169"/>
  <c r="Q61" i="165"/>
  <c r="Q65" i="165" s="1"/>
  <c r="P8" i="160"/>
  <c r="P61" i="160" s="1"/>
  <c r="P65" i="160" s="1"/>
  <c r="T56" i="156"/>
  <c r="U56" i="156"/>
  <c r="E43" i="154"/>
  <c r="U44" i="154"/>
  <c r="T44" i="154"/>
  <c r="E43" i="148"/>
  <c r="U44" i="148"/>
  <c r="T44" i="148"/>
  <c r="E43" i="152"/>
  <c r="T44" i="152"/>
  <c r="U44" i="152"/>
  <c r="T28" i="137"/>
  <c r="U28" i="137"/>
  <c r="E8" i="138"/>
  <c r="U9" i="138"/>
  <c r="T9" i="138"/>
  <c r="Q8" i="141"/>
  <c r="Q61" i="141" s="1"/>
  <c r="Q65" i="141" s="1"/>
  <c r="E8" i="136"/>
  <c r="U9" i="136"/>
  <c r="T9" i="136"/>
  <c r="U62" i="132"/>
  <c r="T62" i="132"/>
  <c r="U56" i="120"/>
  <c r="T56" i="120"/>
  <c r="U62" i="116"/>
  <c r="T62" i="116"/>
  <c r="U62" i="108"/>
  <c r="T62" i="108"/>
  <c r="U56" i="104"/>
  <c r="T56" i="104"/>
  <c r="U56" i="142"/>
  <c r="T56" i="142"/>
  <c r="U56" i="141"/>
  <c r="T56" i="141"/>
  <c r="Q8" i="134"/>
  <c r="Q61" i="134" s="1"/>
  <c r="Q65" i="134" s="1"/>
  <c r="E8" i="132"/>
  <c r="U9" i="132"/>
  <c r="T9" i="132"/>
  <c r="U62" i="129"/>
  <c r="T62" i="129"/>
  <c r="P43" i="117"/>
  <c r="U62" i="153"/>
  <c r="T62" i="153"/>
  <c r="P61" i="152"/>
  <c r="P65" i="152" s="1"/>
  <c r="Q43" i="148"/>
  <c r="T44" i="158"/>
  <c r="Q8" i="144"/>
  <c r="P8" i="128"/>
  <c r="E43" i="136"/>
  <c r="U44" i="136"/>
  <c r="T44" i="136"/>
  <c r="E43" i="132"/>
  <c r="U44" i="132"/>
  <c r="T44" i="132"/>
  <c r="U56" i="102"/>
  <c r="T56" i="102"/>
  <c r="U56" i="94"/>
  <c r="T56" i="94"/>
  <c r="U56" i="86"/>
  <c r="T56" i="86"/>
  <c r="U62" i="95"/>
  <c r="T62" i="95"/>
  <c r="U28" i="84"/>
  <c r="T28" i="84"/>
  <c r="U62" i="71"/>
  <c r="T62" i="71"/>
  <c r="U62" i="63"/>
  <c r="T62" i="63"/>
  <c r="U56" i="59"/>
  <c r="T56" i="59"/>
  <c r="Q61" i="97"/>
  <c r="Q65" i="97" s="1"/>
  <c r="P8" i="92"/>
  <c r="P61" i="92" s="1"/>
  <c r="P65" i="92" s="1"/>
  <c r="E8" i="87"/>
  <c r="U9" i="87"/>
  <c r="T9" i="87"/>
  <c r="E43" i="96"/>
  <c r="U44" i="96"/>
  <c r="T44" i="96"/>
  <c r="Q8" i="86"/>
  <c r="Q61" i="86" s="1"/>
  <c r="Q65" i="86" s="1"/>
  <c r="T28" i="117"/>
  <c r="U28" i="117"/>
  <c r="E8" i="110"/>
  <c r="U9" i="110"/>
  <c r="T9" i="110"/>
  <c r="E8" i="97"/>
  <c r="U9" i="97"/>
  <c r="T9" i="97"/>
  <c r="P8" i="94"/>
  <c r="P61" i="94" s="1"/>
  <c r="P65" i="94" s="1"/>
  <c r="Q8" i="91"/>
  <c r="U28" i="83"/>
  <c r="T28" i="83"/>
  <c r="T28" i="107"/>
  <c r="E43" i="98"/>
  <c r="U44" i="98"/>
  <c r="T44" i="98"/>
  <c r="E43" i="90"/>
  <c r="U44" i="90"/>
  <c r="T44" i="90"/>
  <c r="P61" i="83"/>
  <c r="P65" i="83" s="1"/>
  <c r="E8" i="104"/>
  <c r="U9" i="104"/>
  <c r="T9" i="104"/>
  <c r="U62" i="101"/>
  <c r="T62" i="101"/>
  <c r="P8" i="101"/>
  <c r="P61" i="101" s="1"/>
  <c r="P65" i="101" s="1"/>
  <c r="E8" i="80"/>
  <c r="U9" i="80"/>
  <c r="T9" i="80"/>
  <c r="T28" i="77"/>
  <c r="U28" i="77"/>
  <c r="U28" i="67"/>
  <c r="T28" i="67"/>
  <c r="E8" i="54"/>
  <c r="U9" i="54"/>
  <c r="T9" i="54"/>
  <c r="U62" i="51"/>
  <c r="T62" i="51"/>
  <c r="E43" i="26"/>
  <c r="U44" i="26"/>
  <c r="T44" i="26"/>
  <c r="P61" i="56"/>
  <c r="P65" i="56" s="1"/>
  <c r="E43" i="47"/>
  <c r="U44" i="47"/>
  <c r="T44" i="47"/>
  <c r="E43" i="23"/>
  <c r="U44" i="23"/>
  <c r="T44" i="23"/>
  <c r="E8" i="56"/>
  <c r="U9" i="56"/>
  <c r="T9" i="56"/>
  <c r="U28" i="50"/>
  <c r="T28" i="50"/>
  <c r="P8" i="45"/>
  <c r="P61" i="45" s="1"/>
  <c r="P65" i="45" s="1"/>
  <c r="E8" i="40"/>
  <c r="U9" i="40"/>
  <c r="T9" i="40"/>
  <c r="U28" i="34"/>
  <c r="T28" i="34"/>
  <c r="P8" i="29"/>
  <c r="P61" i="29" s="1"/>
  <c r="P65" i="29" s="1"/>
  <c r="E8" i="24"/>
  <c r="U9" i="24"/>
  <c r="T9" i="24"/>
  <c r="U28" i="18"/>
  <c r="T28" i="18"/>
  <c r="T56" i="80"/>
  <c r="U56" i="80"/>
  <c r="P61" i="67"/>
  <c r="P65" i="67" s="1"/>
  <c r="U56" i="54"/>
  <c r="T56" i="54"/>
  <c r="U56" i="38"/>
  <c r="T56" i="38"/>
  <c r="U56" i="22"/>
  <c r="T56" i="22"/>
  <c r="T62" i="61"/>
  <c r="U62" i="61"/>
  <c r="E8" i="42"/>
  <c r="U9" i="42"/>
  <c r="T9" i="42"/>
  <c r="E43" i="30"/>
  <c r="U44" i="30"/>
  <c r="T44" i="30"/>
  <c r="U56" i="27"/>
  <c r="T56" i="27"/>
  <c r="P8" i="23"/>
  <c r="P61" i="23" s="1"/>
  <c r="P65" i="23" s="1"/>
  <c r="Q8" i="20"/>
  <c r="Q61" i="20" s="1"/>
  <c r="Q65" i="20" s="1"/>
  <c r="U62" i="15"/>
  <c r="T62" i="15"/>
  <c r="Q8" i="49"/>
  <c r="Q61" i="49" s="1"/>
  <c r="Q65" i="49" s="1"/>
  <c r="Q8" i="81"/>
  <c r="Q43" i="63"/>
  <c r="Q61" i="63" s="1"/>
  <c r="Q65" i="63" s="1"/>
  <c r="T28" i="54"/>
  <c r="U28" i="54"/>
  <c r="E43" i="48"/>
  <c r="T44" i="48"/>
  <c r="U44" i="48"/>
  <c r="T28" i="22"/>
  <c r="U28" i="22"/>
  <c r="E43" i="16"/>
  <c r="T44" i="16"/>
  <c r="U44" i="16"/>
  <c r="T56" i="84"/>
  <c r="U56" i="84"/>
  <c r="T56" i="76"/>
  <c r="U56" i="76"/>
  <c r="P8" i="66"/>
  <c r="P61" i="66" s="1"/>
  <c r="P65" i="66" s="1"/>
  <c r="E43" i="64"/>
  <c r="U44" i="64"/>
  <c r="T44" i="64"/>
  <c r="U56" i="50"/>
  <c r="T56" i="50"/>
  <c r="U28" i="43"/>
  <c r="T28" i="43"/>
  <c r="U56" i="34"/>
  <c r="T56" i="34"/>
  <c r="P61" i="22"/>
  <c r="P65" i="22" s="1"/>
  <c r="U56" i="18"/>
  <c r="T56" i="18"/>
  <c r="U28" i="11"/>
  <c r="T28" i="11"/>
  <c r="E8" i="6"/>
  <c r="U9" i="6"/>
  <c r="T9" i="6"/>
  <c r="U62" i="20"/>
  <c r="T62" i="20"/>
  <c r="E8" i="3"/>
  <c r="U9" i="3"/>
  <c r="T9" i="3"/>
  <c r="E43" i="12"/>
  <c r="U44" i="12"/>
  <c r="T44" i="12"/>
  <c r="E8" i="8"/>
  <c r="U9" i="8"/>
  <c r="T9" i="8"/>
  <c r="E43" i="4"/>
  <c r="T44" i="4"/>
  <c r="U44" i="4"/>
  <c r="E43" i="1"/>
  <c r="U44" i="1"/>
  <c r="T44" i="1"/>
  <c r="E8" i="15"/>
  <c r="U9" i="15"/>
  <c r="T9" i="15"/>
  <c r="T8" i="10"/>
  <c r="T28" i="1"/>
  <c r="U28" i="1"/>
  <c r="U28" i="33"/>
  <c r="E8" i="4"/>
  <c r="U9" i="4"/>
  <c r="T9" i="4"/>
  <c r="Q43" i="3"/>
  <c r="K61" i="38"/>
  <c r="S8" i="38"/>
  <c r="T56" i="245"/>
  <c r="U56" i="245"/>
  <c r="E43" i="253"/>
  <c r="U44" i="253"/>
  <c r="T44" i="253"/>
  <c r="E43" i="254"/>
  <c r="U44" i="254"/>
  <c r="T44" i="254"/>
  <c r="P8" i="251"/>
  <c r="U56" i="249"/>
  <c r="T56" i="249"/>
  <c r="U43" i="257"/>
  <c r="T43" i="257"/>
  <c r="Q61" i="255"/>
  <c r="Q65" i="255" s="1"/>
  <c r="P8" i="255"/>
  <c r="Q61" i="249"/>
  <c r="Q65" i="249" s="1"/>
  <c r="U9" i="247"/>
  <c r="E8" i="247"/>
  <c r="T62" i="233"/>
  <c r="U62" i="233"/>
  <c r="U62" i="229"/>
  <c r="T62" i="229"/>
  <c r="U28" i="225"/>
  <c r="T28" i="225"/>
  <c r="T62" i="247"/>
  <c r="U62" i="247"/>
  <c r="E43" i="241"/>
  <c r="T44" i="241"/>
  <c r="U44" i="241"/>
  <c r="Q8" i="248"/>
  <c r="T56" i="242"/>
  <c r="U56" i="242"/>
  <c r="U28" i="231"/>
  <c r="T28" i="231"/>
  <c r="U62" i="224"/>
  <c r="T62" i="224"/>
  <c r="T56" i="234"/>
  <c r="U56" i="234"/>
  <c r="E8" i="228"/>
  <c r="U9" i="228"/>
  <c r="T9" i="228"/>
  <c r="Q43" i="232"/>
  <c r="E61" i="233"/>
  <c r="P43" i="231"/>
  <c r="E43" i="210"/>
  <c r="U44" i="210"/>
  <c r="T44" i="210"/>
  <c r="U62" i="203"/>
  <c r="T62" i="203"/>
  <c r="U28" i="192"/>
  <c r="T28" i="192"/>
  <c r="P61" i="184"/>
  <c r="P65" i="184" s="1"/>
  <c r="E8" i="214"/>
  <c r="T9" i="214"/>
  <c r="U9" i="214"/>
  <c r="U62" i="205"/>
  <c r="T62" i="205"/>
  <c r="Q8" i="194"/>
  <c r="Q61" i="194" s="1"/>
  <c r="Q65" i="194" s="1"/>
  <c r="U56" i="221"/>
  <c r="T56" i="221"/>
  <c r="P61" i="219"/>
  <c r="P65" i="219" s="1"/>
  <c r="P61" i="212"/>
  <c r="P65" i="212" s="1"/>
  <c r="E8" i="219"/>
  <c r="U9" i="219"/>
  <c r="T9" i="219"/>
  <c r="T28" i="216"/>
  <c r="U28" i="216"/>
  <c r="E43" i="206"/>
  <c r="U44" i="206"/>
  <c r="T44" i="206"/>
  <c r="E8" i="202"/>
  <c r="U9" i="202"/>
  <c r="T9" i="202"/>
  <c r="E43" i="211"/>
  <c r="U44" i="211"/>
  <c r="T44" i="211"/>
  <c r="U56" i="200"/>
  <c r="T56" i="200"/>
  <c r="T28" i="206"/>
  <c r="U28" i="206"/>
  <c r="Q8" i="198"/>
  <c r="Q61" i="198" s="1"/>
  <c r="Q65" i="198" s="1"/>
  <c r="T62" i="193"/>
  <c r="U62" i="193"/>
  <c r="T56" i="189"/>
  <c r="U56" i="189"/>
  <c r="T28" i="182"/>
  <c r="U28" i="182"/>
  <c r="E43" i="163"/>
  <c r="U44" i="163"/>
  <c r="T44" i="163"/>
  <c r="E8" i="159"/>
  <c r="U9" i="159"/>
  <c r="T9" i="159"/>
  <c r="E8" i="186"/>
  <c r="U9" i="186"/>
  <c r="T9" i="186"/>
  <c r="Q8" i="183"/>
  <c r="Q61" i="183" s="1"/>
  <c r="Q65" i="183" s="1"/>
  <c r="T62" i="191"/>
  <c r="U62" i="191"/>
  <c r="E8" i="184"/>
  <c r="U9" i="184"/>
  <c r="T9" i="184"/>
  <c r="T28" i="173"/>
  <c r="U28" i="173"/>
  <c r="U62" i="188"/>
  <c r="T62" i="188"/>
  <c r="U28" i="183"/>
  <c r="T28" i="183"/>
  <c r="E43" i="180"/>
  <c r="U44" i="180"/>
  <c r="T44" i="180"/>
  <c r="E8" i="180"/>
  <c r="T9" i="180"/>
  <c r="U9" i="180"/>
  <c r="P43" i="177"/>
  <c r="E43" i="182"/>
  <c r="T44" i="182"/>
  <c r="U44" i="182"/>
  <c r="Q61" i="175"/>
  <c r="Q65" i="175" s="1"/>
  <c r="U56" i="190"/>
  <c r="T56" i="190"/>
  <c r="P43" i="178"/>
  <c r="E43" i="174"/>
  <c r="U44" i="174"/>
  <c r="T44" i="174"/>
  <c r="T28" i="139"/>
  <c r="U28" i="139"/>
  <c r="T28" i="170"/>
  <c r="U28" i="170"/>
  <c r="U56" i="157"/>
  <c r="T56" i="157"/>
  <c r="Q61" i="162"/>
  <c r="Q65" i="162" s="1"/>
  <c r="U9" i="172"/>
  <c r="P43" i="159"/>
  <c r="E43" i="164"/>
  <c r="U44" i="164"/>
  <c r="T44" i="164"/>
  <c r="U28" i="157"/>
  <c r="T28" i="157"/>
  <c r="U28" i="148"/>
  <c r="T28" i="148"/>
  <c r="T28" i="150"/>
  <c r="U28" i="150"/>
  <c r="P43" i="146"/>
  <c r="P61" i="146" s="1"/>
  <c r="P65" i="146" s="1"/>
  <c r="E8" i="117"/>
  <c r="U9" i="117"/>
  <c r="T9" i="117"/>
  <c r="E43" i="134"/>
  <c r="E61" i="134" s="1"/>
  <c r="U44" i="134"/>
  <c r="T44" i="134"/>
  <c r="E43" i="110"/>
  <c r="U44" i="110"/>
  <c r="T44" i="110"/>
  <c r="E43" i="131"/>
  <c r="U44" i="131"/>
  <c r="T44" i="131"/>
  <c r="E43" i="115"/>
  <c r="U44" i="115"/>
  <c r="T44" i="115"/>
  <c r="Q8" i="148"/>
  <c r="Q61" i="148" s="1"/>
  <c r="Q65" i="148" s="1"/>
  <c r="P43" i="143"/>
  <c r="E43" i="128"/>
  <c r="U44" i="128"/>
  <c r="T44" i="128"/>
  <c r="P8" i="121"/>
  <c r="P61" i="121" s="1"/>
  <c r="P65" i="121" s="1"/>
  <c r="U28" i="118"/>
  <c r="T28" i="118"/>
  <c r="E8" i="141"/>
  <c r="U9" i="141"/>
  <c r="T9" i="141"/>
  <c r="U56" i="137"/>
  <c r="T56" i="137"/>
  <c r="E8" i="152"/>
  <c r="U9" i="152"/>
  <c r="T9" i="152"/>
  <c r="T9" i="172"/>
  <c r="Q43" i="151"/>
  <c r="T62" i="147"/>
  <c r="U62" i="147"/>
  <c r="Q8" i="125"/>
  <c r="P43" i="145"/>
  <c r="E8" i="120"/>
  <c r="U9" i="120"/>
  <c r="T9" i="120"/>
  <c r="E8" i="77"/>
  <c r="U9" i="77"/>
  <c r="T9" i="77"/>
  <c r="P43" i="99"/>
  <c r="E43" i="94"/>
  <c r="U44" i="94"/>
  <c r="T44" i="94"/>
  <c r="E8" i="74"/>
  <c r="U9" i="74"/>
  <c r="T9" i="74"/>
  <c r="U56" i="67"/>
  <c r="T56" i="67"/>
  <c r="Q8" i="107"/>
  <c r="Q61" i="107" s="1"/>
  <c r="Q65" i="107" s="1"/>
  <c r="T8" i="103"/>
  <c r="U8" i="103"/>
  <c r="P43" i="96"/>
  <c r="P61" i="96" s="1"/>
  <c r="P65" i="96" s="1"/>
  <c r="E43" i="91"/>
  <c r="U44" i="91"/>
  <c r="T44" i="91"/>
  <c r="E43" i="119"/>
  <c r="T44" i="119"/>
  <c r="U44" i="119"/>
  <c r="E8" i="115"/>
  <c r="T9" i="115"/>
  <c r="U9" i="115"/>
  <c r="U56" i="101"/>
  <c r="T56" i="101"/>
  <c r="U56" i="85"/>
  <c r="T56" i="85"/>
  <c r="P8" i="123"/>
  <c r="P61" i="123" s="1"/>
  <c r="P65" i="123" s="1"/>
  <c r="T9" i="103"/>
  <c r="E43" i="93"/>
  <c r="U44" i="93"/>
  <c r="T44" i="93"/>
  <c r="U56" i="90"/>
  <c r="T56" i="90"/>
  <c r="T62" i="78"/>
  <c r="U62" i="78"/>
  <c r="U56" i="74"/>
  <c r="T56" i="74"/>
  <c r="U56" i="108"/>
  <c r="T56" i="108"/>
  <c r="U56" i="103"/>
  <c r="T56" i="103"/>
  <c r="U56" i="95"/>
  <c r="T56" i="95"/>
  <c r="E8" i="86"/>
  <c r="T9" i="86"/>
  <c r="U9" i="86"/>
  <c r="E43" i="82"/>
  <c r="T44" i="82"/>
  <c r="U44" i="82"/>
  <c r="Q43" i="111"/>
  <c r="Q61" i="111" s="1"/>
  <c r="Q65" i="111" s="1"/>
  <c r="E43" i="92"/>
  <c r="U44" i="92"/>
  <c r="T44" i="92"/>
  <c r="U28" i="90"/>
  <c r="T28" i="90"/>
  <c r="U56" i="64"/>
  <c r="T56" i="64"/>
  <c r="E8" i="46"/>
  <c r="U9" i="46"/>
  <c r="T9" i="46"/>
  <c r="U62" i="43"/>
  <c r="T62" i="43"/>
  <c r="E8" i="38"/>
  <c r="U9" i="38"/>
  <c r="T9" i="38"/>
  <c r="U28" i="32"/>
  <c r="T28" i="32"/>
  <c r="U56" i="23"/>
  <c r="T56" i="23"/>
  <c r="T62" i="76"/>
  <c r="U62" i="76"/>
  <c r="U62" i="56"/>
  <c r="T62" i="56"/>
  <c r="U28" i="53"/>
  <c r="T28" i="53"/>
  <c r="E8" i="35"/>
  <c r="U9" i="35"/>
  <c r="T9" i="35"/>
  <c r="P43" i="28"/>
  <c r="P61" i="28" s="1"/>
  <c r="P65" i="28" s="1"/>
  <c r="Q43" i="25"/>
  <c r="U62" i="84"/>
  <c r="T62" i="84"/>
  <c r="Q43" i="61"/>
  <c r="Q8" i="50"/>
  <c r="Q61" i="50" s="1"/>
  <c r="Q65" i="50" s="1"/>
  <c r="E43" i="44"/>
  <c r="U44" i="44"/>
  <c r="T44" i="44"/>
  <c r="Q8" i="34"/>
  <c r="Q61" i="34" s="1"/>
  <c r="Q65" i="34" s="1"/>
  <c r="E43" i="28"/>
  <c r="U44" i="28"/>
  <c r="T44" i="28"/>
  <c r="T56" i="71"/>
  <c r="U56" i="71"/>
  <c r="U56" i="58"/>
  <c r="T56" i="58"/>
  <c r="P8" i="80"/>
  <c r="Q43" i="76"/>
  <c r="U28" i="69"/>
  <c r="T28" i="69"/>
  <c r="E43" i="61"/>
  <c r="U44" i="61"/>
  <c r="T44" i="61"/>
  <c r="E8" i="34"/>
  <c r="U9" i="34"/>
  <c r="T9" i="34"/>
  <c r="P43" i="27"/>
  <c r="E43" i="22"/>
  <c r="U44" i="22"/>
  <c r="T44" i="22"/>
  <c r="T56" i="19"/>
  <c r="U56" i="19"/>
  <c r="P61" i="15"/>
  <c r="P65" i="15" s="1"/>
  <c r="E43" i="71"/>
  <c r="U44" i="71"/>
  <c r="T44" i="71"/>
  <c r="U43" i="27"/>
  <c r="T43" i="27"/>
  <c r="P61" i="74"/>
  <c r="P65" i="74" s="1"/>
  <c r="Q8" i="59"/>
  <c r="Q61" i="59" s="1"/>
  <c r="Q65" i="59" s="1"/>
  <c r="P8" i="41"/>
  <c r="E8" i="28"/>
  <c r="T9" i="28"/>
  <c r="U9" i="28"/>
  <c r="Q8" i="22"/>
  <c r="Q8" i="71"/>
  <c r="E8" i="68"/>
  <c r="U9" i="68"/>
  <c r="T9" i="68"/>
  <c r="P43" i="63"/>
  <c r="P61" i="63" s="1"/>
  <c r="P65" i="63" s="1"/>
  <c r="P43" i="62"/>
  <c r="P61" i="62" s="1"/>
  <c r="P65" i="62" s="1"/>
  <c r="E43" i="60"/>
  <c r="T44" i="60"/>
  <c r="U44" i="60"/>
  <c r="E43" i="53"/>
  <c r="U44" i="53"/>
  <c r="T44" i="53"/>
  <c r="E8" i="49"/>
  <c r="U9" i="49"/>
  <c r="T9" i="49"/>
  <c r="E43" i="37"/>
  <c r="U44" i="37"/>
  <c r="T44" i="37"/>
  <c r="E8" i="33"/>
  <c r="U9" i="33"/>
  <c r="T9" i="33"/>
  <c r="T9" i="23"/>
  <c r="Q61" i="11"/>
  <c r="Q65" i="11" s="1"/>
  <c r="E43" i="5"/>
  <c r="U44" i="5"/>
  <c r="T44" i="5"/>
  <c r="U28" i="3"/>
  <c r="T28" i="3"/>
  <c r="U62" i="11"/>
  <c r="T62" i="11"/>
  <c r="U56" i="17"/>
  <c r="T56" i="17"/>
  <c r="P61" i="10"/>
  <c r="P65" i="10" s="1"/>
  <c r="P8" i="2"/>
  <c r="P61" i="2" s="1"/>
  <c r="P65" i="2" s="1"/>
  <c r="Q8" i="1"/>
  <c r="U9" i="31"/>
  <c r="U28" i="13"/>
  <c r="T28" i="13"/>
  <c r="E43" i="8"/>
  <c r="U44" i="8"/>
  <c r="T44" i="8"/>
  <c r="Q61" i="6"/>
  <c r="Q65" i="6" s="1"/>
  <c r="U28" i="7"/>
  <c r="K61" i="23"/>
  <c r="S8" i="23"/>
  <c r="U62" i="241"/>
  <c r="T62" i="241"/>
  <c r="P43" i="254"/>
  <c r="P61" i="254" s="1"/>
  <c r="P65" i="254" s="1"/>
  <c r="U9" i="250"/>
  <c r="E8" i="250"/>
  <c r="Q43" i="257"/>
  <c r="Q61" i="257" s="1"/>
  <c r="Q65" i="257" s="1"/>
  <c r="U28" i="254"/>
  <c r="T28" i="254"/>
  <c r="U62" i="254"/>
  <c r="T62" i="254"/>
  <c r="U9" i="253"/>
  <c r="E8" i="253"/>
  <c r="T28" i="247"/>
  <c r="U28" i="247"/>
  <c r="U62" i="238"/>
  <c r="T62" i="238"/>
  <c r="U62" i="236"/>
  <c r="T62" i="236"/>
  <c r="P61" i="233"/>
  <c r="P65" i="233" s="1"/>
  <c r="U28" i="243"/>
  <c r="T28" i="243"/>
  <c r="U9" i="243"/>
  <c r="E8" i="243"/>
  <c r="U9" i="245"/>
  <c r="E8" i="245"/>
  <c r="E43" i="247"/>
  <c r="T44" i="247"/>
  <c r="U44" i="247"/>
  <c r="T44" i="245"/>
  <c r="Q61" i="238"/>
  <c r="Q65" i="238" s="1"/>
  <c r="Q8" i="237"/>
  <c r="Q61" i="237" s="1"/>
  <c r="Q65" i="237" s="1"/>
  <c r="U28" i="236"/>
  <c r="T28" i="236"/>
  <c r="P61" i="223"/>
  <c r="P65" i="223" s="1"/>
  <c r="U28" i="232"/>
  <c r="T28" i="232"/>
  <c r="Q61" i="231"/>
  <c r="Q65" i="231" s="1"/>
  <c r="Q61" i="232"/>
  <c r="Q65" i="232" s="1"/>
  <c r="U8" i="226"/>
  <c r="E43" i="221"/>
  <c r="U44" i="221"/>
  <c r="T44" i="221"/>
  <c r="U62" i="212"/>
  <c r="T62" i="212"/>
  <c r="U28" i="208"/>
  <c r="T28" i="208"/>
  <c r="U62" i="195"/>
  <c r="T62" i="195"/>
  <c r="U56" i="183"/>
  <c r="T56" i="183"/>
  <c r="E43" i="178"/>
  <c r="U44" i="178"/>
  <c r="T44" i="178"/>
  <c r="E43" i="219"/>
  <c r="U44" i="219"/>
  <c r="T44" i="219"/>
  <c r="U28" i="213"/>
  <c r="T28" i="213"/>
  <c r="U56" i="204"/>
  <c r="T56" i="204"/>
  <c r="E8" i="203"/>
  <c r="U9" i="203"/>
  <c r="T9" i="203"/>
  <c r="P43" i="188"/>
  <c r="E43" i="183"/>
  <c r="U44" i="183"/>
  <c r="T44" i="183"/>
  <c r="E8" i="179"/>
  <c r="U9" i="179"/>
  <c r="T9" i="179"/>
  <c r="U56" i="209"/>
  <c r="T56" i="209"/>
  <c r="E43" i="204"/>
  <c r="U44" i="204"/>
  <c r="T44" i="204"/>
  <c r="Q8" i="202"/>
  <c r="Q61" i="202" s="1"/>
  <c r="Q65" i="202" s="1"/>
  <c r="U62" i="197"/>
  <c r="T62" i="197"/>
  <c r="U56" i="193"/>
  <c r="T56" i="193"/>
  <c r="U62" i="189"/>
  <c r="T62" i="189"/>
  <c r="U62" i="215"/>
  <c r="T62" i="215"/>
  <c r="E8" i="205"/>
  <c r="U9" i="205"/>
  <c r="T9" i="205"/>
  <c r="P8" i="202"/>
  <c r="P61" i="202" s="1"/>
  <c r="P65" i="202" s="1"/>
  <c r="E8" i="197"/>
  <c r="U9" i="197"/>
  <c r="T9" i="197"/>
  <c r="U62" i="218"/>
  <c r="T62" i="218"/>
  <c r="E8" i="210"/>
  <c r="U9" i="210"/>
  <c r="T9" i="210"/>
  <c r="T56" i="215"/>
  <c r="U56" i="215"/>
  <c r="T28" i="219"/>
  <c r="U28" i="219"/>
  <c r="Q43" i="210"/>
  <c r="Q8" i="206"/>
  <c r="Q61" i="206" s="1"/>
  <c r="Q65" i="206" s="1"/>
  <c r="T62" i="201"/>
  <c r="U62" i="201"/>
  <c r="T56" i="197"/>
  <c r="U56" i="197"/>
  <c r="P61" i="193"/>
  <c r="P65" i="193" s="1"/>
  <c r="E8" i="221"/>
  <c r="U9" i="221"/>
  <c r="T9" i="221"/>
  <c r="E8" i="189"/>
  <c r="U9" i="189"/>
  <c r="T9" i="189"/>
  <c r="E8" i="175"/>
  <c r="T9" i="175"/>
  <c r="U9" i="175"/>
  <c r="E43" i="171"/>
  <c r="T44" i="171"/>
  <c r="U44" i="171"/>
  <c r="E8" i="167"/>
  <c r="U9" i="167"/>
  <c r="T9" i="167"/>
  <c r="P8" i="186"/>
  <c r="U28" i="187"/>
  <c r="T28" i="187"/>
  <c r="U56" i="185"/>
  <c r="T56" i="185"/>
  <c r="U62" i="174"/>
  <c r="T62" i="174"/>
  <c r="Q8" i="191"/>
  <c r="U56" i="175"/>
  <c r="T56" i="175"/>
  <c r="Q8" i="195"/>
  <c r="P43" i="190"/>
  <c r="U62" i="183"/>
  <c r="T62" i="183"/>
  <c r="E8" i="183"/>
  <c r="U9" i="183"/>
  <c r="T9" i="183"/>
  <c r="P61" i="180"/>
  <c r="P65" i="180" s="1"/>
  <c r="U62" i="178"/>
  <c r="T62" i="178"/>
  <c r="Q8" i="173"/>
  <c r="Q61" i="173" s="1"/>
  <c r="Q65" i="173" s="1"/>
  <c r="U56" i="186"/>
  <c r="T56" i="186"/>
  <c r="U56" i="184"/>
  <c r="T56" i="184"/>
  <c r="T56" i="174"/>
  <c r="U56" i="174"/>
  <c r="E8" i="165"/>
  <c r="T9" i="165"/>
  <c r="U9" i="165"/>
  <c r="Q8" i="147"/>
  <c r="Q61" i="147" s="1"/>
  <c r="Q65" i="147" s="1"/>
  <c r="Q61" i="139"/>
  <c r="Q65" i="139" s="1"/>
  <c r="U28" i="168"/>
  <c r="T28" i="168"/>
  <c r="Q65" i="166"/>
  <c r="E43" i="157"/>
  <c r="U44" i="157"/>
  <c r="T44" i="157"/>
  <c r="T56" i="166"/>
  <c r="U56" i="166"/>
  <c r="T62" i="162"/>
  <c r="U62" i="162"/>
  <c r="U62" i="173"/>
  <c r="T62" i="173"/>
  <c r="T56" i="169"/>
  <c r="U56" i="169"/>
  <c r="E8" i="160"/>
  <c r="U9" i="160"/>
  <c r="T9" i="160"/>
  <c r="E43" i="144"/>
  <c r="U44" i="144"/>
  <c r="T44" i="144"/>
  <c r="P8" i="150"/>
  <c r="P61" i="150" s="1"/>
  <c r="P65" i="150" s="1"/>
  <c r="E8" i="144"/>
  <c r="U9" i="144"/>
  <c r="T9" i="144"/>
  <c r="E8" i="140"/>
  <c r="U9" i="140"/>
  <c r="T9" i="140"/>
  <c r="E8" i="133"/>
  <c r="U9" i="133"/>
  <c r="T9" i="133"/>
  <c r="U28" i="127"/>
  <c r="T28" i="127"/>
  <c r="T56" i="148"/>
  <c r="U56" i="148"/>
  <c r="Q61" i="132"/>
  <c r="Q65" i="132" s="1"/>
  <c r="U28" i="124"/>
  <c r="T28" i="124"/>
  <c r="E8" i="114"/>
  <c r="U9" i="114"/>
  <c r="T9" i="114"/>
  <c r="U28" i="155"/>
  <c r="T28" i="155"/>
  <c r="U28" i="149"/>
  <c r="T28" i="149"/>
  <c r="Q8" i="129"/>
  <c r="Q61" i="129" s="1"/>
  <c r="Q65" i="129" s="1"/>
  <c r="E8" i="127"/>
  <c r="U9" i="127"/>
  <c r="T9" i="127"/>
  <c r="P43" i="120"/>
  <c r="P61" i="120" s="1"/>
  <c r="P65" i="120" s="1"/>
  <c r="Q8" i="113"/>
  <c r="E43" i="107"/>
  <c r="U44" i="107"/>
  <c r="T44" i="107"/>
  <c r="T56" i="146"/>
  <c r="U56" i="146"/>
  <c r="Q43" i="142"/>
  <c r="Q61" i="142" s="1"/>
  <c r="Q65" i="142" s="1"/>
  <c r="Q43" i="140"/>
  <c r="Q61" i="140" s="1"/>
  <c r="Q65" i="140" s="1"/>
  <c r="U56" i="133"/>
  <c r="T56" i="133"/>
  <c r="Q8" i="126"/>
  <c r="Q61" i="126" s="1"/>
  <c r="Q65" i="126" s="1"/>
  <c r="E8" i="124"/>
  <c r="U9" i="124"/>
  <c r="T9" i="124"/>
  <c r="U62" i="121"/>
  <c r="T62" i="121"/>
  <c r="T28" i="151"/>
  <c r="U28" i="151"/>
  <c r="P61" i="137"/>
  <c r="P65" i="137" s="1"/>
  <c r="Q8" i="151"/>
  <c r="Q61" i="151" s="1"/>
  <c r="Q65" i="151" s="1"/>
  <c r="P43" i="147"/>
  <c r="P8" i="144"/>
  <c r="P61" i="144" s="1"/>
  <c r="P65" i="144" s="1"/>
  <c r="P43" i="139"/>
  <c r="Q43" i="137"/>
  <c r="U28" i="133"/>
  <c r="U28" i="130"/>
  <c r="T28" i="130"/>
  <c r="E8" i="106"/>
  <c r="U9" i="106"/>
  <c r="T9" i="106"/>
  <c r="E43" i="81"/>
  <c r="U44" i="81"/>
  <c r="T44" i="81"/>
  <c r="Q8" i="112"/>
  <c r="Q61" i="112" s="1"/>
  <c r="Q65" i="112" s="1"/>
  <c r="U28" i="100"/>
  <c r="T28" i="100"/>
  <c r="Q43" i="96"/>
  <c r="T56" i="83"/>
  <c r="U56" i="83"/>
  <c r="Q43" i="80"/>
  <c r="E43" i="70"/>
  <c r="U44" i="70"/>
  <c r="T44" i="70"/>
  <c r="E43" i="62"/>
  <c r="U44" i="62"/>
  <c r="T44" i="62"/>
  <c r="Q43" i="116"/>
  <c r="Q61" i="116" s="1"/>
  <c r="Q65" i="116" s="1"/>
  <c r="U62" i="102"/>
  <c r="T62" i="102"/>
  <c r="P43" i="90"/>
  <c r="U62" i="86"/>
  <c r="T62" i="86"/>
  <c r="U56" i="82"/>
  <c r="T56" i="82"/>
  <c r="P61" i="78"/>
  <c r="P65" i="78" s="1"/>
  <c r="E8" i="123"/>
  <c r="T9" i="123"/>
  <c r="U9" i="123"/>
  <c r="Q43" i="100"/>
  <c r="T28" i="112"/>
  <c r="U28" i="112"/>
  <c r="P8" i="106"/>
  <c r="P61" i="106" s="1"/>
  <c r="P65" i="106" s="1"/>
  <c r="E43" i="104"/>
  <c r="U44" i="104"/>
  <c r="T44" i="104"/>
  <c r="E43" i="74"/>
  <c r="T44" i="74"/>
  <c r="U44" i="74"/>
  <c r="U28" i="70"/>
  <c r="T28" i="70"/>
  <c r="E43" i="58"/>
  <c r="U44" i="58"/>
  <c r="T44" i="58"/>
  <c r="U28" i="56"/>
  <c r="T28" i="56"/>
  <c r="E43" i="34"/>
  <c r="U44" i="34"/>
  <c r="T44" i="34"/>
  <c r="U28" i="16"/>
  <c r="T28" i="16"/>
  <c r="U56" i="60"/>
  <c r="T56" i="60"/>
  <c r="E43" i="55"/>
  <c r="U44" i="55"/>
  <c r="T44" i="55"/>
  <c r="Q61" i="45"/>
  <c r="Q65" i="45" s="1"/>
  <c r="U56" i="36"/>
  <c r="T56" i="36"/>
  <c r="P61" i="32"/>
  <c r="P65" i="32" s="1"/>
  <c r="U28" i="29"/>
  <c r="T28" i="29"/>
  <c r="Q61" i="21"/>
  <c r="Q65" i="21" s="1"/>
  <c r="P61" i="16"/>
  <c r="P65" i="16" s="1"/>
  <c r="U56" i="49"/>
  <c r="T56" i="49"/>
  <c r="U56" i="33"/>
  <c r="T56" i="33"/>
  <c r="Q43" i="71"/>
  <c r="E8" i="62"/>
  <c r="U9" i="62"/>
  <c r="T9" i="62"/>
  <c r="P8" i="58"/>
  <c r="P61" i="58" s="1"/>
  <c r="P65" i="58" s="1"/>
  <c r="E8" i="53"/>
  <c r="U9" i="53"/>
  <c r="T9" i="53"/>
  <c r="U28" i="47"/>
  <c r="T28" i="47"/>
  <c r="P8" i="42"/>
  <c r="P61" i="42" s="1"/>
  <c r="P65" i="42" s="1"/>
  <c r="E8" i="37"/>
  <c r="U9" i="37"/>
  <c r="T9" i="37"/>
  <c r="U28" i="31"/>
  <c r="T28" i="31"/>
  <c r="P8" i="26"/>
  <c r="P61" i="26" s="1"/>
  <c r="P65" i="26" s="1"/>
  <c r="E8" i="21"/>
  <c r="U9" i="21"/>
  <c r="T9" i="21"/>
  <c r="U9" i="103"/>
  <c r="Q8" i="73"/>
  <c r="Q61" i="73" s="1"/>
  <c r="Q65" i="73" s="1"/>
  <c r="T56" i="65"/>
  <c r="U56" i="65"/>
  <c r="E8" i="26"/>
  <c r="U9" i="26"/>
  <c r="T9" i="26"/>
  <c r="P43" i="19"/>
  <c r="E43" i="14"/>
  <c r="T44" i="14"/>
  <c r="U44" i="14"/>
  <c r="U9" i="69"/>
  <c r="Q8" i="57"/>
  <c r="E8" i="47"/>
  <c r="Q8" i="25"/>
  <c r="Q8" i="66"/>
  <c r="Q61" i="66" s="1"/>
  <c r="Q65" i="66" s="1"/>
  <c r="P8" i="61"/>
  <c r="P61" i="61" s="1"/>
  <c r="P65" i="61" s="1"/>
  <c r="T28" i="46"/>
  <c r="U28" i="46"/>
  <c r="E43" i="40"/>
  <c r="T44" i="40"/>
  <c r="U44" i="40"/>
  <c r="U44" i="99"/>
  <c r="U28" i="65"/>
  <c r="T28" i="65"/>
  <c r="U28" i="27"/>
  <c r="T28" i="27"/>
  <c r="U56" i="14"/>
  <c r="T56" i="14"/>
  <c r="U56" i="10"/>
  <c r="T56" i="10"/>
  <c r="E8" i="14"/>
  <c r="U9" i="14"/>
  <c r="T9" i="14"/>
  <c r="E43" i="10"/>
  <c r="E61" i="10" s="1"/>
  <c r="U44" i="10"/>
  <c r="T44" i="10"/>
  <c r="U56" i="7"/>
  <c r="T56" i="7"/>
  <c r="T62" i="13"/>
  <c r="U62" i="13"/>
  <c r="P8" i="8"/>
  <c r="P61" i="8" s="1"/>
  <c r="P65" i="8" s="1"/>
  <c r="U62" i="2"/>
  <c r="T62" i="2"/>
  <c r="U43" i="9"/>
  <c r="T43" i="9"/>
  <c r="U9" i="63"/>
  <c r="P8" i="7"/>
  <c r="T28" i="9"/>
  <c r="U28" i="9"/>
  <c r="U44" i="6"/>
  <c r="U28" i="17"/>
  <c r="T28" i="17"/>
  <c r="U28" i="4"/>
  <c r="H65" i="248"/>
  <c r="R65" i="248" s="1"/>
  <c r="R61" i="248"/>
  <c r="H65" i="245"/>
  <c r="R65" i="245" s="1"/>
  <c r="R61" i="245"/>
  <c r="H65" i="249"/>
  <c r="R65" i="249" s="1"/>
  <c r="R61" i="249"/>
  <c r="H65" i="253"/>
  <c r="R65" i="253" s="1"/>
  <c r="R61" i="253"/>
  <c r="U9" i="256"/>
  <c r="E8" i="256"/>
  <c r="U56" i="253"/>
  <c r="T56" i="253"/>
  <c r="E43" i="244"/>
  <c r="T44" i="244"/>
  <c r="U44" i="244"/>
  <c r="U56" i="256"/>
  <c r="T56" i="256"/>
  <c r="P8" i="258"/>
  <c r="P61" i="258" s="1"/>
  <c r="P65" i="258" s="1"/>
  <c r="Q8" i="254"/>
  <c r="Q61" i="254" s="1"/>
  <c r="Q65" i="254" s="1"/>
  <c r="E43" i="248"/>
  <c r="U44" i="248"/>
  <c r="T44" i="248"/>
  <c r="E43" i="249"/>
  <c r="U44" i="249"/>
  <c r="T44" i="249"/>
  <c r="P8" i="256"/>
  <c r="P61" i="256" s="1"/>
  <c r="P65" i="256" s="1"/>
  <c r="U9" i="255"/>
  <c r="E8" i="255"/>
  <c r="U56" i="252"/>
  <c r="T56" i="252"/>
  <c r="P8" i="248"/>
  <c r="P61" i="248" s="1"/>
  <c r="P65" i="248" s="1"/>
  <c r="T62" i="246"/>
  <c r="U62" i="246"/>
  <c r="U28" i="244"/>
  <c r="T28" i="244"/>
  <c r="Q8" i="240"/>
  <c r="Q61" i="240" s="1"/>
  <c r="Q65" i="240" s="1"/>
  <c r="T62" i="232"/>
  <c r="U62" i="232"/>
  <c r="U62" i="228"/>
  <c r="T62" i="228"/>
  <c r="U56" i="224"/>
  <c r="T56" i="224"/>
  <c r="E43" i="245"/>
  <c r="E43" i="240"/>
  <c r="U44" i="240"/>
  <c r="T44" i="240"/>
  <c r="E43" i="237"/>
  <c r="U44" i="237"/>
  <c r="T44" i="237"/>
  <c r="T56" i="247"/>
  <c r="U56" i="247"/>
  <c r="E43" i="246"/>
  <c r="T44" i="246"/>
  <c r="U44" i="246"/>
  <c r="P61" i="244"/>
  <c r="P65" i="244" s="1"/>
  <c r="E43" i="234"/>
  <c r="T44" i="234"/>
  <c r="U44" i="234"/>
  <c r="U56" i="233"/>
  <c r="T56" i="233"/>
  <c r="T62" i="226"/>
  <c r="U62" i="226"/>
  <c r="Q8" i="233"/>
  <c r="U56" i="231"/>
  <c r="T56" i="231"/>
  <c r="U62" i="222"/>
  <c r="T62" i="222"/>
  <c r="U9" i="236"/>
  <c r="E8" i="236"/>
  <c r="Q43" i="234"/>
  <c r="Q61" i="234" s="1"/>
  <c r="Q65" i="234" s="1"/>
  <c r="U9" i="230"/>
  <c r="E8" i="230"/>
  <c r="U28" i="215"/>
  <c r="T28" i="215"/>
  <c r="Q61" i="214"/>
  <c r="Q65" i="214" s="1"/>
  <c r="E8" i="198"/>
  <c r="U9" i="198"/>
  <c r="T9" i="198"/>
  <c r="U56" i="191"/>
  <c r="T56" i="191"/>
  <c r="U28" i="217"/>
  <c r="T28" i="217"/>
  <c r="U28" i="197"/>
  <c r="T28" i="197"/>
  <c r="U28" i="189"/>
  <c r="T28" i="189"/>
  <c r="E8" i="187"/>
  <c r="U9" i="187"/>
  <c r="T9" i="187"/>
  <c r="P8" i="197"/>
  <c r="P61" i="197" s="1"/>
  <c r="P65" i="197" s="1"/>
  <c r="P8" i="189"/>
  <c r="P61" i="189" s="1"/>
  <c r="P65" i="189" s="1"/>
  <c r="Q43" i="211"/>
  <c r="Q61" i="211" s="1"/>
  <c r="Q65" i="211" s="1"/>
  <c r="E43" i="201"/>
  <c r="U44" i="201"/>
  <c r="T44" i="201"/>
  <c r="P8" i="215"/>
  <c r="P61" i="215" s="1"/>
  <c r="P65" i="215" s="1"/>
  <c r="U28" i="209"/>
  <c r="T28" i="209"/>
  <c r="P8" i="204"/>
  <c r="E8" i="199"/>
  <c r="U9" i="199"/>
  <c r="T9" i="199"/>
  <c r="T62" i="209"/>
  <c r="U62" i="209"/>
  <c r="T56" i="205"/>
  <c r="U56" i="205"/>
  <c r="P8" i="201"/>
  <c r="E43" i="192"/>
  <c r="T44" i="192"/>
  <c r="U44" i="192"/>
  <c r="U28" i="222"/>
  <c r="E61" i="201"/>
  <c r="U8" i="201"/>
  <c r="Q8" i="186"/>
  <c r="U28" i="145"/>
  <c r="T28" i="145"/>
  <c r="E8" i="177"/>
  <c r="U9" i="177"/>
  <c r="T9" i="177"/>
  <c r="U28" i="171"/>
  <c r="T28" i="171"/>
  <c r="E43" i="197"/>
  <c r="U44" i="197"/>
  <c r="T44" i="197"/>
  <c r="Q61" i="180"/>
  <c r="Q65" i="180" s="1"/>
  <c r="E8" i="193"/>
  <c r="U9" i="193"/>
  <c r="T9" i="193"/>
  <c r="U56" i="179"/>
  <c r="T56" i="179"/>
  <c r="U56" i="172"/>
  <c r="T56" i="172"/>
  <c r="U62" i="198"/>
  <c r="T62" i="198"/>
  <c r="P8" i="194"/>
  <c r="E8" i="191"/>
  <c r="U9" i="191"/>
  <c r="T9" i="191"/>
  <c r="Q43" i="184"/>
  <c r="Q61" i="184" s="1"/>
  <c r="Q65" i="184" s="1"/>
  <c r="U62" i="182"/>
  <c r="T62" i="182"/>
  <c r="E43" i="179"/>
  <c r="U44" i="179"/>
  <c r="T44" i="179"/>
  <c r="E8" i="176"/>
  <c r="U9" i="176"/>
  <c r="T9" i="176"/>
  <c r="E43" i="185"/>
  <c r="T44" i="185"/>
  <c r="U44" i="185"/>
  <c r="T28" i="180"/>
  <c r="U28" i="180"/>
  <c r="U56" i="192"/>
  <c r="T56" i="192"/>
  <c r="E8" i="185"/>
  <c r="U9" i="185"/>
  <c r="T9" i="185"/>
  <c r="Q8" i="163"/>
  <c r="Q61" i="163" s="1"/>
  <c r="Q65" i="163" s="1"/>
  <c r="U56" i="161"/>
  <c r="T56" i="161"/>
  <c r="E8" i="156"/>
  <c r="T9" i="156"/>
  <c r="U9" i="156"/>
  <c r="U62" i="142"/>
  <c r="T62" i="142"/>
  <c r="U56" i="138"/>
  <c r="T56" i="138"/>
  <c r="P8" i="168"/>
  <c r="P61" i="168" s="1"/>
  <c r="P65" i="168" s="1"/>
  <c r="E8" i="161"/>
  <c r="U9" i="161"/>
  <c r="T9" i="161"/>
  <c r="Q61" i="157"/>
  <c r="Q65" i="157" s="1"/>
  <c r="T62" i="170"/>
  <c r="U62" i="170"/>
  <c r="E43" i="162"/>
  <c r="U44" i="162"/>
  <c r="T44" i="162"/>
  <c r="E8" i="157"/>
  <c r="T9" i="157"/>
  <c r="U9" i="157"/>
  <c r="Q8" i="155"/>
  <c r="Q61" i="155" s="1"/>
  <c r="Q65" i="155" s="1"/>
  <c r="U28" i="163"/>
  <c r="T28" i="163"/>
  <c r="U44" i="158"/>
  <c r="E8" i="173"/>
  <c r="T9" i="173"/>
  <c r="U9" i="173"/>
  <c r="T28" i="159"/>
  <c r="U28" i="159"/>
  <c r="P8" i="158"/>
  <c r="P61" i="158" s="1"/>
  <c r="P65" i="158" s="1"/>
  <c r="U56" i="149"/>
  <c r="T56" i="149"/>
  <c r="P8" i="155"/>
  <c r="P43" i="153"/>
  <c r="T62" i="152"/>
  <c r="U62" i="152"/>
  <c r="E43" i="151"/>
  <c r="U44" i="151"/>
  <c r="T44" i="151"/>
  <c r="Q65" i="136"/>
  <c r="E43" i="129"/>
  <c r="U44" i="129"/>
  <c r="T44" i="129"/>
  <c r="E8" i="155"/>
  <c r="T9" i="155"/>
  <c r="U9" i="155"/>
  <c r="U28" i="142"/>
  <c r="T28" i="142"/>
  <c r="E8" i="130"/>
  <c r="U9" i="130"/>
  <c r="T9" i="130"/>
  <c r="P61" i="127"/>
  <c r="P65" i="127" s="1"/>
  <c r="Q61" i="124"/>
  <c r="Q65" i="124" s="1"/>
  <c r="U62" i="151"/>
  <c r="T62" i="151"/>
  <c r="E43" i="150"/>
  <c r="U44" i="150"/>
  <c r="T44" i="150"/>
  <c r="Q61" i="149"/>
  <c r="Q65" i="149" s="1"/>
  <c r="Q43" i="133"/>
  <c r="Q61" i="133" s="1"/>
  <c r="Q65" i="133" s="1"/>
  <c r="P8" i="124"/>
  <c r="P61" i="124" s="1"/>
  <c r="P65" i="124" s="1"/>
  <c r="U28" i="121"/>
  <c r="T28" i="121"/>
  <c r="Q43" i="117"/>
  <c r="E8" i="111"/>
  <c r="U9" i="111"/>
  <c r="T9" i="111"/>
  <c r="P43" i="135"/>
  <c r="Q43" i="130"/>
  <c r="U43" i="130" s="1"/>
  <c r="E43" i="120"/>
  <c r="U44" i="120"/>
  <c r="T44" i="120"/>
  <c r="U28" i="110"/>
  <c r="T28" i="110"/>
  <c r="P8" i="153"/>
  <c r="E43" i="143"/>
  <c r="U44" i="143"/>
  <c r="T44" i="143"/>
  <c r="U28" i="136"/>
  <c r="T28" i="136"/>
  <c r="U28" i="131"/>
  <c r="T28" i="131"/>
  <c r="Q43" i="127"/>
  <c r="U43" i="127" s="1"/>
  <c r="U28" i="123"/>
  <c r="T28" i="123"/>
  <c r="Q43" i="119"/>
  <c r="E8" i="153"/>
  <c r="T9" i="153"/>
  <c r="U9" i="153"/>
  <c r="T62" i="143"/>
  <c r="U62" i="143"/>
  <c r="E43" i="124"/>
  <c r="U44" i="124"/>
  <c r="T44" i="124"/>
  <c r="T62" i="109"/>
  <c r="U62" i="109"/>
  <c r="E8" i="85"/>
  <c r="U9" i="85"/>
  <c r="T9" i="85"/>
  <c r="U28" i="115"/>
  <c r="T28" i="115"/>
  <c r="U62" i="103"/>
  <c r="T62" i="103"/>
  <c r="E8" i="90"/>
  <c r="U9" i="90"/>
  <c r="T9" i="90"/>
  <c r="E8" i="66"/>
  <c r="U9" i="66"/>
  <c r="T9" i="66"/>
  <c r="E43" i="122"/>
  <c r="T44" i="122"/>
  <c r="U44" i="122"/>
  <c r="U28" i="106"/>
  <c r="T28" i="106"/>
  <c r="E8" i="95"/>
  <c r="U9" i="95"/>
  <c r="T9" i="95"/>
  <c r="U44" i="130"/>
  <c r="E8" i="100"/>
  <c r="U9" i="100"/>
  <c r="T9" i="100"/>
  <c r="U28" i="94"/>
  <c r="T28" i="94"/>
  <c r="P8" i="89"/>
  <c r="P61" i="89" s="1"/>
  <c r="P65" i="89" s="1"/>
  <c r="T56" i="116"/>
  <c r="U56" i="116"/>
  <c r="E8" i="105"/>
  <c r="U9" i="105"/>
  <c r="T9" i="105"/>
  <c r="P61" i="102"/>
  <c r="P65" i="102" s="1"/>
  <c r="T44" i="99"/>
  <c r="E8" i="89"/>
  <c r="U9" i="89"/>
  <c r="T9" i="89"/>
  <c r="P8" i="86"/>
  <c r="P61" i="86" s="1"/>
  <c r="P65" i="86" s="1"/>
  <c r="E43" i="77"/>
  <c r="U44" i="77"/>
  <c r="T44" i="77"/>
  <c r="U9" i="126"/>
  <c r="T62" i="106"/>
  <c r="U62" i="106"/>
  <c r="P43" i="95"/>
  <c r="P61" i="95" s="1"/>
  <c r="P65" i="95" s="1"/>
  <c r="U56" i="87"/>
  <c r="T56" i="87"/>
  <c r="U9" i="134"/>
  <c r="E43" i="100"/>
  <c r="U44" i="100"/>
  <c r="T44" i="100"/>
  <c r="U28" i="98"/>
  <c r="T28" i="98"/>
  <c r="U28" i="93"/>
  <c r="P8" i="85"/>
  <c r="P61" i="85" s="1"/>
  <c r="P65" i="85" s="1"/>
  <c r="U28" i="74"/>
  <c r="T28" i="74"/>
  <c r="T28" i="85"/>
  <c r="U28" i="85"/>
  <c r="Q8" i="77"/>
  <c r="E43" i="50"/>
  <c r="U44" i="50"/>
  <c r="T44" i="50"/>
  <c r="U28" i="48"/>
  <c r="T28" i="48"/>
  <c r="U28" i="40"/>
  <c r="T28" i="40"/>
  <c r="U56" i="31"/>
  <c r="T56" i="31"/>
  <c r="P61" i="19"/>
  <c r="P65" i="19" s="1"/>
  <c r="E8" i="71"/>
  <c r="U9" i="71"/>
  <c r="T9" i="71"/>
  <c r="Q43" i="57"/>
  <c r="E8" i="43"/>
  <c r="U9" i="43"/>
  <c r="T9" i="43"/>
  <c r="U62" i="32"/>
  <c r="T62" i="32"/>
  <c r="E8" i="19"/>
  <c r="U9" i="19"/>
  <c r="T9" i="19"/>
  <c r="E43" i="15"/>
  <c r="U44" i="15"/>
  <c r="T44" i="15"/>
  <c r="E43" i="83"/>
  <c r="T44" i="83"/>
  <c r="U44" i="83"/>
  <c r="Q43" i="54"/>
  <c r="Q61" i="54" s="1"/>
  <c r="Q65" i="54" s="1"/>
  <c r="Q43" i="38"/>
  <c r="P43" i="33"/>
  <c r="Q43" i="22"/>
  <c r="U56" i="70"/>
  <c r="T56" i="70"/>
  <c r="T28" i="66"/>
  <c r="U28" i="66"/>
  <c r="E43" i="57"/>
  <c r="U44" i="57"/>
  <c r="T44" i="57"/>
  <c r="Q8" i="47"/>
  <c r="Q61" i="47" s="1"/>
  <c r="Q65" i="47" s="1"/>
  <c r="E43" i="41"/>
  <c r="U44" i="41"/>
  <c r="T44" i="41"/>
  <c r="E43" i="25"/>
  <c r="U44" i="25"/>
  <c r="T44" i="25"/>
  <c r="P8" i="65"/>
  <c r="P61" i="65" s="1"/>
  <c r="P65" i="65" s="1"/>
  <c r="U62" i="55"/>
  <c r="T62" i="55"/>
  <c r="U28" i="52"/>
  <c r="T28" i="52"/>
  <c r="Q43" i="48"/>
  <c r="E8" i="18"/>
  <c r="T9" i="18"/>
  <c r="U9" i="18"/>
  <c r="E43" i="79"/>
  <c r="T44" i="79"/>
  <c r="U44" i="79"/>
  <c r="U44" i="73"/>
  <c r="E8" i="69"/>
  <c r="U43" i="35"/>
  <c r="T43" i="35"/>
  <c r="T62" i="80"/>
  <c r="U62" i="80"/>
  <c r="T28" i="73"/>
  <c r="U28" i="73"/>
  <c r="U56" i="68"/>
  <c r="T56" i="68"/>
  <c r="E8" i="52"/>
  <c r="T9" i="52"/>
  <c r="U9" i="52"/>
  <c r="P8" i="33"/>
  <c r="E8" i="20"/>
  <c r="T9" i="20"/>
  <c r="U9" i="20"/>
  <c r="U44" i="87"/>
  <c r="U56" i="66"/>
  <c r="T56" i="66"/>
  <c r="Q61" i="43"/>
  <c r="Q65" i="43" s="1"/>
  <c r="E43" i="21"/>
  <c r="U44" i="21"/>
  <c r="T44" i="21"/>
  <c r="E8" i="17"/>
  <c r="U9" i="17"/>
  <c r="T9" i="17"/>
  <c r="U56" i="2"/>
  <c r="T56" i="2"/>
  <c r="T44" i="73"/>
  <c r="E43" i="13"/>
  <c r="U44" i="13"/>
  <c r="T44" i="13"/>
  <c r="E43" i="7"/>
  <c r="U44" i="7"/>
  <c r="T44" i="7"/>
  <c r="U28" i="14"/>
  <c r="T28" i="14"/>
  <c r="Q61" i="9"/>
  <c r="Q65" i="9" s="1"/>
  <c r="Q43" i="1"/>
  <c r="E8" i="12"/>
  <c r="U9" i="12"/>
  <c r="T9" i="12"/>
  <c r="U56" i="5"/>
  <c r="T56" i="5"/>
  <c r="H65" i="244"/>
  <c r="R65" i="244" s="1"/>
  <c r="R61" i="244"/>
  <c r="K61" i="11"/>
  <c r="S8" i="11"/>
  <c r="K61" i="35"/>
  <c r="S8" i="35"/>
  <c r="H65" i="257"/>
  <c r="R65" i="257" s="1"/>
  <c r="R61" i="257"/>
  <c r="K61" i="4"/>
  <c r="S8" i="4"/>
  <c r="K61" i="8"/>
  <c r="S8" i="8"/>
  <c r="K61" i="16"/>
  <c r="S8" i="16"/>
  <c r="K61" i="20"/>
  <c r="S8" i="20"/>
  <c r="K61" i="24"/>
  <c r="S8" i="24"/>
  <c r="K61" i="28"/>
  <c r="S8" i="28"/>
  <c r="K61" i="32"/>
  <c r="S8" i="32"/>
  <c r="K61" i="36"/>
  <c r="S8" i="36"/>
  <c r="K61" i="39"/>
  <c r="S8" i="39"/>
  <c r="K61" i="43"/>
  <c r="S8" i="43"/>
  <c r="U9" i="248"/>
  <c r="E8" i="248"/>
  <c r="U9" i="240"/>
  <c r="E8" i="240"/>
  <c r="U28" i="251"/>
  <c r="T28" i="251"/>
  <c r="U56" i="257"/>
  <c r="T56" i="257"/>
  <c r="P8" i="253"/>
  <c r="P61" i="253" s="1"/>
  <c r="P65" i="253" s="1"/>
  <c r="U28" i="257"/>
  <c r="T28" i="257"/>
  <c r="U28" i="249"/>
  <c r="T28" i="249"/>
  <c r="U28" i="241"/>
  <c r="T28" i="241"/>
  <c r="U62" i="237"/>
  <c r="T62" i="237"/>
  <c r="T28" i="238"/>
  <c r="U28" i="238"/>
  <c r="P61" i="228"/>
  <c r="P65" i="228" s="1"/>
  <c r="U56" i="241"/>
  <c r="T56" i="241"/>
  <c r="U56" i="238"/>
  <c r="T56" i="238"/>
  <c r="E43" i="238"/>
  <c r="U44" i="238"/>
  <c r="T44" i="238"/>
  <c r="U56" i="240"/>
  <c r="T56" i="240"/>
  <c r="T56" i="237"/>
  <c r="U56" i="237"/>
  <c r="P43" i="226"/>
  <c r="U28" i="218"/>
  <c r="T28" i="218"/>
  <c r="E43" i="230"/>
  <c r="U44" i="230"/>
  <c r="T44" i="230"/>
  <c r="E43" i="226"/>
  <c r="U44" i="226"/>
  <c r="T44" i="226"/>
  <c r="E43" i="235"/>
  <c r="U44" i="235"/>
  <c r="T44" i="235"/>
  <c r="U28" i="227"/>
  <c r="T28" i="227"/>
  <c r="U44" i="222"/>
  <c r="E8" i="231"/>
  <c r="E43" i="225"/>
  <c r="T44" i="225"/>
  <c r="U44" i="225"/>
  <c r="E43" i="228"/>
  <c r="T44" i="228"/>
  <c r="U44" i="228"/>
  <c r="E8" i="224"/>
  <c r="T9" i="224"/>
  <c r="U9" i="224"/>
  <c r="U56" i="207"/>
  <c r="T56" i="207"/>
  <c r="E43" i="202"/>
  <c r="U44" i="202"/>
  <c r="T44" i="202"/>
  <c r="E43" i="194"/>
  <c r="U44" i="194"/>
  <c r="T44" i="194"/>
  <c r="E43" i="186"/>
  <c r="U44" i="186"/>
  <c r="T44" i="186"/>
  <c r="E8" i="182"/>
  <c r="U9" i="182"/>
  <c r="T9" i="182"/>
  <c r="P61" i="214"/>
  <c r="P65" i="214" s="1"/>
  <c r="U62" i="208"/>
  <c r="T62" i="208"/>
  <c r="P43" i="204"/>
  <c r="U28" i="211"/>
  <c r="T28" i="211"/>
  <c r="P43" i="209"/>
  <c r="U56" i="201"/>
  <c r="T56" i="201"/>
  <c r="E8" i="200"/>
  <c r="U9" i="200"/>
  <c r="T9" i="200"/>
  <c r="E43" i="196"/>
  <c r="T44" i="196"/>
  <c r="U44" i="196"/>
  <c r="E8" i="192"/>
  <c r="U9" i="192"/>
  <c r="T9" i="192"/>
  <c r="E43" i="188"/>
  <c r="T44" i="188"/>
  <c r="U44" i="188"/>
  <c r="E43" i="215"/>
  <c r="U44" i="215"/>
  <c r="T44" i="215"/>
  <c r="Q43" i="221"/>
  <c r="Q61" i="221" s="1"/>
  <c r="Q65" i="221" s="1"/>
  <c r="E43" i="218"/>
  <c r="T44" i="218"/>
  <c r="U44" i="218"/>
  <c r="Q61" i="215"/>
  <c r="Q65" i="215" s="1"/>
  <c r="Q8" i="209"/>
  <c r="E43" i="203"/>
  <c r="U44" i="203"/>
  <c r="T44" i="203"/>
  <c r="T56" i="218"/>
  <c r="U56" i="218"/>
  <c r="P8" i="209"/>
  <c r="P43" i="205"/>
  <c r="T43" i="205" s="1"/>
  <c r="E43" i="200"/>
  <c r="T44" i="200"/>
  <c r="U44" i="200"/>
  <c r="E8" i="196"/>
  <c r="T9" i="196"/>
  <c r="U9" i="196"/>
  <c r="Q43" i="191"/>
  <c r="P61" i="190"/>
  <c r="P65" i="190" s="1"/>
  <c r="U28" i="177"/>
  <c r="T28" i="177"/>
  <c r="U28" i="153"/>
  <c r="T28" i="153"/>
  <c r="U62" i="196"/>
  <c r="T62" i="196"/>
  <c r="P8" i="178"/>
  <c r="P61" i="178" s="1"/>
  <c r="P65" i="178" s="1"/>
  <c r="U62" i="190"/>
  <c r="T62" i="190"/>
  <c r="P8" i="174"/>
  <c r="P61" i="174" s="1"/>
  <c r="P65" i="174" s="1"/>
  <c r="Q8" i="171"/>
  <c r="U28" i="193"/>
  <c r="T28" i="193"/>
  <c r="P43" i="181"/>
  <c r="E8" i="174"/>
  <c r="U9" i="174"/>
  <c r="T9" i="174"/>
  <c r="P8" i="198"/>
  <c r="P61" i="198" s="1"/>
  <c r="P65" i="198" s="1"/>
  <c r="U28" i="191"/>
  <c r="T28" i="191"/>
  <c r="U28" i="188"/>
  <c r="T28" i="188"/>
  <c r="U56" i="182"/>
  <c r="T56" i="182"/>
  <c r="U62" i="180"/>
  <c r="T62" i="180"/>
  <c r="P8" i="176"/>
  <c r="P61" i="176" s="1"/>
  <c r="P65" i="176" s="1"/>
  <c r="Q43" i="186"/>
  <c r="P8" i="196"/>
  <c r="P61" i="196" s="1"/>
  <c r="P65" i="196" s="1"/>
  <c r="U28" i="172"/>
  <c r="T28" i="172"/>
  <c r="P8" i="170"/>
  <c r="P61" i="170" s="1"/>
  <c r="P65" i="170" s="1"/>
  <c r="P43" i="166"/>
  <c r="T28" i="146"/>
  <c r="U28" i="146"/>
  <c r="U56" i="164"/>
  <c r="T56" i="164"/>
  <c r="P8" i="166"/>
  <c r="E43" i="156"/>
  <c r="U44" i="156"/>
  <c r="T44" i="156"/>
  <c r="E8" i="164"/>
  <c r="U9" i="164"/>
  <c r="T9" i="164"/>
  <c r="P61" i="173"/>
  <c r="P65" i="173" s="1"/>
  <c r="Q43" i="168"/>
  <c r="Q61" i="168" s="1"/>
  <c r="Q65" i="168" s="1"/>
  <c r="U43" i="158"/>
  <c r="T43" i="158"/>
  <c r="P43" i="169"/>
  <c r="U28" i="164"/>
  <c r="T28" i="164"/>
  <c r="Q43" i="152"/>
  <c r="T9" i="142"/>
  <c r="E43" i="121"/>
  <c r="U44" i="121"/>
  <c r="T44" i="121"/>
  <c r="P61" i="114"/>
  <c r="P65" i="114" s="1"/>
  <c r="P43" i="154"/>
  <c r="P61" i="154" s="1"/>
  <c r="P65" i="154" s="1"/>
  <c r="E43" i="137"/>
  <c r="U44" i="137"/>
  <c r="T44" i="137"/>
  <c r="P8" i="136"/>
  <c r="P61" i="136" s="1"/>
  <c r="P65" i="136" s="1"/>
  <c r="U28" i="135"/>
  <c r="T28" i="135"/>
  <c r="U56" i="131"/>
  <c r="T56" i="131"/>
  <c r="U56" i="123"/>
  <c r="T56" i="123"/>
  <c r="U28" i="108"/>
  <c r="T28" i="108"/>
  <c r="U56" i="139"/>
  <c r="T56" i="139"/>
  <c r="U56" i="128"/>
  <c r="T56" i="128"/>
  <c r="U62" i="124"/>
  <c r="T62" i="124"/>
  <c r="U56" i="112"/>
  <c r="T56" i="112"/>
  <c r="P43" i="133"/>
  <c r="U56" i="125"/>
  <c r="T56" i="125"/>
  <c r="Q8" i="118"/>
  <c r="Q61" i="118" s="1"/>
  <c r="Q65" i="118" s="1"/>
  <c r="E8" i="116"/>
  <c r="U9" i="116"/>
  <c r="T9" i="116"/>
  <c r="P8" i="113"/>
  <c r="P61" i="113" s="1"/>
  <c r="P65" i="113" s="1"/>
  <c r="Q8" i="110"/>
  <c r="Q61" i="110" s="1"/>
  <c r="Q65" i="110" s="1"/>
  <c r="E43" i="135"/>
  <c r="U44" i="135"/>
  <c r="T44" i="135"/>
  <c r="Q8" i="131"/>
  <c r="Q61" i="131" s="1"/>
  <c r="Q65" i="131" s="1"/>
  <c r="Q8" i="123"/>
  <c r="Q61" i="123" s="1"/>
  <c r="Q65" i="123" s="1"/>
  <c r="T62" i="118"/>
  <c r="U62" i="118"/>
  <c r="E43" i="142"/>
  <c r="E61" i="142" s="1"/>
  <c r="T44" i="142"/>
  <c r="U44" i="142"/>
  <c r="T62" i="146"/>
  <c r="U62" i="146"/>
  <c r="P61" i="117"/>
  <c r="P65" i="117" s="1"/>
  <c r="E8" i="101"/>
  <c r="U9" i="101"/>
  <c r="T9" i="101"/>
  <c r="E8" i="93"/>
  <c r="U9" i="93"/>
  <c r="T9" i="93"/>
  <c r="Q8" i="115"/>
  <c r="Q61" i="115" s="1"/>
  <c r="Q65" i="115" s="1"/>
  <c r="E43" i="102"/>
  <c r="U44" i="102"/>
  <c r="T44" i="102"/>
  <c r="U56" i="91"/>
  <c r="T56" i="91"/>
  <c r="U62" i="79"/>
  <c r="T62" i="79"/>
  <c r="U28" i="76"/>
  <c r="T28" i="76"/>
  <c r="P43" i="119"/>
  <c r="U28" i="89"/>
  <c r="T28" i="89"/>
  <c r="T62" i="115"/>
  <c r="U62" i="115"/>
  <c r="Q43" i="108"/>
  <c r="Q61" i="108" s="1"/>
  <c r="Q65" i="108" s="1"/>
  <c r="Q8" i="94"/>
  <c r="Q61" i="94" s="1"/>
  <c r="Q65" i="94" s="1"/>
  <c r="E43" i="88"/>
  <c r="U44" i="88"/>
  <c r="T44" i="88"/>
  <c r="U28" i="128"/>
  <c r="P43" i="108"/>
  <c r="P61" i="108" s="1"/>
  <c r="P65" i="108" s="1"/>
  <c r="U62" i="104"/>
  <c r="T62" i="104"/>
  <c r="E43" i="101"/>
  <c r="U44" i="101"/>
  <c r="T44" i="101"/>
  <c r="U28" i="99"/>
  <c r="T28" i="99"/>
  <c r="E43" i="85"/>
  <c r="U44" i="85"/>
  <c r="T44" i="85"/>
  <c r="E8" i="81"/>
  <c r="U9" i="81"/>
  <c r="T9" i="81"/>
  <c r="U56" i="111"/>
  <c r="T56" i="111"/>
  <c r="U28" i="104"/>
  <c r="T28" i="104"/>
  <c r="U28" i="96"/>
  <c r="T28" i="96"/>
  <c r="E8" i="118"/>
  <c r="T9" i="118"/>
  <c r="U9" i="118"/>
  <c r="E43" i="95"/>
  <c r="U56" i="106"/>
  <c r="T56" i="106"/>
  <c r="Q8" i="90"/>
  <c r="Q61" i="90" s="1"/>
  <c r="Q65" i="90" s="1"/>
  <c r="E8" i="88"/>
  <c r="U9" i="88"/>
  <c r="T9" i="88"/>
  <c r="U62" i="85"/>
  <c r="T62" i="85"/>
  <c r="U28" i="82"/>
  <c r="T28" i="82"/>
  <c r="T62" i="69"/>
  <c r="U62" i="69"/>
  <c r="P43" i="72"/>
  <c r="U28" i="71"/>
  <c r="T28" i="71"/>
  <c r="U56" i="55"/>
  <c r="T56" i="55"/>
  <c r="Q61" i="48"/>
  <c r="Q65" i="48" s="1"/>
  <c r="E43" i="42"/>
  <c r="U44" i="42"/>
  <c r="T44" i="42"/>
  <c r="E43" i="18"/>
  <c r="U44" i="18"/>
  <c r="T44" i="18"/>
  <c r="U56" i="15"/>
  <c r="T56" i="15"/>
  <c r="E8" i="75"/>
  <c r="T9" i="75"/>
  <c r="U9" i="75"/>
  <c r="E43" i="72"/>
  <c r="U44" i="72"/>
  <c r="T44" i="72"/>
  <c r="E43" i="69"/>
  <c r="U44" i="69"/>
  <c r="T44" i="69"/>
  <c r="U28" i="61"/>
  <c r="T28" i="61"/>
  <c r="Q61" i="53"/>
  <c r="Q65" i="53" s="1"/>
  <c r="U56" i="44"/>
  <c r="T56" i="44"/>
  <c r="P61" i="40"/>
  <c r="P65" i="40" s="1"/>
  <c r="P43" i="36"/>
  <c r="P61" i="36" s="1"/>
  <c r="P65" i="36" s="1"/>
  <c r="E43" i="31"/>
  <c r="U44" i="31"/>
  <c r="T44" i="31"/>
  <c r="U56" i="20"/>
  <c r="T56" i="20"/>
  <c r="P8" i="76"/>
  <c r="P61" i="76" s="1"/>
  <c r="P65" i="76" s="1"/>
  <c r="P8" i="72"/>
  <c r="E43" i="65"/>
  <c r="E61" i="65" s="1"/>
  <c r="U44" i="65"/>
  <c r="T44" i="65"/>
  <c r="U28" i="58"/>
  <c r="T28" i="58"/>
  <c r="P8" i="53"/>
  <c r="P61" i="53" s="1"/>
  <c r="P65" i="53" s="1"/>
  <c r="E8" i="48"/>
  <c r="U9" i="48"/>
  <c r="T9" i="48"/>
  <c r="U28" i="42"/>
  <c r="T28" i="42"/>
  <c r="P8" i="37"/>
  <c r="P61" i="37" s="1"/>
  <c r="P65" i="37" s="1"/>
  <c r="E8" i="32"/>
  <c r="U9" i="32"/>
  <c r="T9" i="32"/>
  <c r="U28" i="26"/>
  <c r="T28" i="26"/>
  <c r="P8" i="21"/>
  <c r="P61" i="21" s="1"/>
  <c r="P65" i="21" s="1"/>
  <c r="Q43" i="81"/>
  <c r="E8" i="79"/>
  <c r="T9" i="79"/>
  <c r="U9" i="79"/>
  <c r="U9" i="76"/>
  <c r="U56" i="46"/>
  <c r="T56" i="46"/>
  <c r="U56" i="30"/>
  <c r="T56" i="30"/>
  <c r="Q8" i="85"/>
  <c r="Q61" i="85" s="1"/>
  <c r="Q65" i="85" s="1"/>
  <c r="P43" i="79"/>
  <c r="E8" i="67"/>
  <c r="U9" i="67"/>
  <c r="T9" i="67"/>
  <c r="U28" i="59"/>
  <c r="T28" i="59"/>
  <c r="P8" i="55"/>
  <c r="P61" i="55" s="1"/>
  <c r="P65" i="55" s="1"/>
  <c r="Q8" i="52"/>
  <c r="Q61" i="52" s="1"/>
  <c r="Q65" i="52" s="1"/>
  <c r="U62" i="47"/>
  <c r="T62" i="47"/>
  <c r="U28" i="44"/>
  <c r="T28" i="44"/>
  <c r="Q43" i="40"/>
  <c r="Q61" i="40" s="1"/>
  <c r="Q65" i="40" s="1"/>
  <c r="T62" i="75"/>
  <c r="U62" i="75"/>
  <c r="U8" i="65"/>
  <c r="E43" i="75"/>
  <c r="T44" i="75"/>
  <c r="U44" i="75"/>
  <c r="P43" i="70"/>
  <c r="P61" i="70" s="1"/>
  <c r="P65" i="70" s="1"/>
  <c r="P43" i="64"/>
  <c r="P61" i="64" s="1"/>
  <c r="P65" i="64" s="1"/>
  <c r="Q43" i="62"/>
  <c r="P43" i="60"/>
  <c r="P61" i="60" s="1"/>
  <c r="P65" i="60" s="1"/>
  <c r="Q43" i="58"/>
  <c r="T28" i="38"/>
  <c r="U28" i="38"/>
  <c r="E43" i="32"/>
  <c r="T44" i="32"/>
  <c r="U44" i="32"/>
  <c r="T56" i="79"/>
  <c r="U56" i="79"/>
  <c r="U56" i="69"/>
  <c r="T56" i="69"/>
  <c r="E8" i="61"/>
  <c r="U9" i="61"/>
  <c r="T9" i="61"/>
  <c r="P8" i="59"/>
  <c r="P61" i="59" s="1"/>
  <c r="P65" i="59" s="1"/>
  <c r="U28" i="51"/>
  <c r="T28" i="51"/>
  <c r="U56" i="42"/>
  <c r="T56" i="42"/>
  <c r="U28" i="35"/>
  <c r="T28" i="35"/>
  <c r="U62" i="30"/>
  <c r="T62" i="30"/>
  <c r="E43" i="19"/>
  <c r="U44" i="19"/>
  <c r="T44" i="19"/>
  <c r="E43" i="2"/>
  <c r="E61" i="2" s="1"/>
  <c r="T44" i="2"/>
  <c r="U44" i="2"/>
  <c r="U9" i="47"/>
  <c r="U56" i="16"/>
  <c r="T56" i="16"/>
  <c r="Q43" i="12"/>
  <c r="P43" i="7"/>
  <c r="U56" i="12"/>
  <c r="T56" i="12"/>
  <c r="U28" i="10"/>
  <c r="T28" i="10"/>
  <c r="U28" i="2"/>
  <c r="T28" i="2"/>
  <c r="U56" i="13"/>
  <c r="T56" i="13"/>
  <c r="U28" i="41"/>
  <c r="E43" i="11"/>
  <c r="T44" i="11"/>
  <c r="U44" i="11"/>
  <c r="T9" i="76"/>
  <c r="U28" i="6"/>
  <c r="T28" i="6"/>
  <c r="H65" i="252"/>
  <c r="R65" i="252" s="1"/>
  <c r="R61" i="252"/>
  <c r="K61" i="7"/>
  <c r="S8" i="7"/>
  <c r="K61" i="19"/>
  <c r="S8" i="19"/>
  <c r="K61" i="27"/>
  <c r="S8" i="27"/>
  <c r="I65" i="258"/>
  <c r="S65" i="258" s="1"/>
  <c r="S61" i="258"/>
  <c r="H65" i="246"/>
  <c r="R65" i="246" s="1"/>
  <c r="R61" i="246"/>
  <c r="H65" i="250"/>
  <c r="R65" i="250" s="1"/>
  <c r="R61" i="250"/>
  <c r="H65" i="254"/>
  <c r="R65" i="254" s="1"/>
  <c r="R61" i="254"/>
  <c r="H65" i="258"/>
  <c r="R65" i="258" s="1"/>
  <c r="R61" i="258"/>
  <c r="U9" i="239"/>
  <c r="E8" i="239"/>
  <c r="U9" i="257"/>
  <c r="E8" i="257"/>
  <c r="Q43" i="248"/>
  <c r="P43" i="257"/>
  <c r="P61" i="257" s="1"/>
  <c r="P65" i="257" s="1"/>
  <c r="U9" i="252"/>
  <c r="E8" i="252"/>
  <c r="E43" i="251"/>
  <c r="E61" i="251" s="1"/>
  <c r="U44" i="251"/>
  <c r="T44" i="251"/>
  <c r="U56" i="244"/>
  <c r="T56" i="244"/>
  <c r="U9" i="241"/>
  <c r="E8" i="241"/>
  <c r="T62" i="235"/>
  <c r="U62" i="235"/>
  <c r="T62" i="231"/>
  <c r="U62" i="231"/>
  <c r="E43" i="227"/>
  <c r="T44" i="227"/>
  <c r="U44" i="227"/>
  <c r="E8" i="223"/>
  <c r="U9" i="223"/>
  <c r="T9" i="223"/>
  <c r="Q61" i="245"/>
  <c r="Q65" i="245" s="1"/>
  <c r="P8" i="243"/>
  <c r="P61" i="243" s="1"/>
  <c r="P65" i="243" s="1"/>
  <c r="T28" i="240"/>
  <c r="U28" i="240"/>
  <c r="Q8" i="247"/>
  <c r="P61" i="247"/>
  <c r="P65" i="247" s="1"/>
  <c r="Q8" i="244"/>
  <c r="Q61" i="244" s="1"/>
  <c r="Q65" i="244" s="1"/>
  <c r="E43" i="236"/>
  <c r="U44" i="236"/>
  <c r="T44" i="236"/>
  <c r="U9" i="246"/>
  <c r="E8" i="246"/>
  <c r="U28" i="237"/>
  <c r="T28" i="237"/>
  <c r="P61" i="225"/>
  <c r="P65" i="225" s="1"/>
  <c r="U28" i="234"/>
  <c r="T28" i="234"/>
  <c r="U62" i="221"/>
  <c r="T62" i="221"/>
  <c r="U62" i="213"/>
  <c r="T62" i="213"/>
  <c r="Q43" i="233"/>
  <c r="U56" i="232"/>
  <c r="T56" i="232"/>
  <c r="P43" i="222"/>
  <c r="P61" i="222" s="1"/>
  <c r="P65" i="222" s="1"/>
  <c r="T44" i="222"/>
  <c r="U56" i="226"/>
  <c r="T56" i="226"/>
  <c r="U43" i="222"/>
  <c r="U9" i="231"/>
  <c r="U28" i="228"/>
  <c r="T28" i="228"/>
  <c r="E43" i="223"/>
  <c r="T44" i="223"/>
  <c r="U44" i="223"/>
  <c r="U56" i="229"/>
  <c r="T56" i="229"/>
  <c r="U56" i="216"/>
  <c r="T56" i="216"/>
  <c r="U28" i="200"/>
  <c r="T28" i="200"/>
  <c r="U56" i="214"/>
  <c r="T56" i="214"/>
  <c r="Q43" i="209"/>
  <c r="E43" i="207"/>
  <c r="U44" i="207"/>
  <c r="T44" i="207"/>
  <c r="U28" i="205"/>
  <c r="T28" i="205"/>
  <c r="U28" i="221"/>
  <c r="T28" i="221"/>
  <c r="U28" i="210"/>
  <c r="T28" i="210"/>
  <c r="E43" i="217"/>
  <c r="U44" i="217"/>
  <c r="T44" i="217"/>
  <c r="U62" i="210"/>
  <c r="T62" i="210"/>
  <c r="U28" i="207"/>
  <c r="T28" i="207"/>
  <c r="P8" i="217"/>
  <c r="P61" i="217" s="1"/>
  <c r="P65" i="217" s="1"/>
  <c r="U28" i="204"/>
  <c r="T28" i="204"/>
  <c r="Q43" i="200"/>
  <c r="Q61" i="200" s="1"/>
  <c r="Q65" i="200" s="1"/>
  <c r="U62" i="214"/>
  <c r="T62" i="214"/>
  <c r="U56" i="208"/>
  <c r="T56" i="208"/>
  <c r="E8" i="213"/>
  <c r="T9" i="213"/>
  <c r="U9" i="213"/>
  <c r="E43" i="208"/>
  <c r="T44" i="208"/>
  <c r="U44" i="208"/>
  <c r="E8" i="204"/>
  <c r="T9" i="204"/>
  <c r="U9" i="204"/>
  <c r="E8" i="209"/>
  <c r="Q8" i="178"/>
  <c r="U28" i="161"/>
  <c r="T28" i="161"/>
  <c r="U62" i="148"/>
  <c r="T62" i="148"/>
  <c r="T56" i="181"/>
  <c r="U56" i="181"/>
  <c r="P61" i="177"/>
  <c r="P65" i="177" s="1"/>
  <c r="E43" i="173"/>
  <c r="U44" i="173"/>
  <c r="T44" i="173"/>
  <c r="U56" i="170"/>
  <c r="T56" i="170"/>
  <c r="U62" i="194"/>
  <c r="T62" i="194"/>
  <c r="Q43" i="187"/>
  <c r="P43" i="179"/>
  <c r="P61" i="179" s="1"/>
  <c r="P65" i="179" s="1"/>
  <c r="E43" i="175"/>
  <c r="U44" i="175"/>
  <c r="T44" i="175"/>
  <c r="E43" i="190"/>
  <c r="T44" i="190"/>
  <c r="U44" i="190"/>
  <c r="U56" i="178"/>
  <c r="T56" i="178"/>
  <c r="T28" i="185"/>
  <c r="U28" i="185"/>
  <c r="E43" i="177"/>
  <c r="T44" i="177"/>
  <c r="U44" i="177"/>
  <c r="E8" i="188"/>
  <c r="T9" i="188"/>
  <c r="U9" i="188"/>
  <c r="E8" i="181"/>
  <c r="U9" i="181"/>
  <c r="T9" i="181"/>
  <c r="Q61" i="172"/>
  <c r="Q65" i="172" s="1"/>
  <c r="E43" i="141"/>
  <c r="U44" i="141"/>
  <c r="T44" i="141"/>
  <c r="E8" i="137"/>
  <c r="U9" i="137"/>
  <c r="T9" i="137"/>
  <c r="Q61" i="159"/>
  <c r="Q65" i="159" s="1"/>
  <c r="Q8" i="164"/>
  <c r="Q61" i="164" s="1"/>
  <c r="Q65" i="164" s="1"/>
  <c r="E8" i="168"/>
  <c r="U9" i="168"/>
  <c r="T9" i="168"/>
  <c r="Q43" i="160"/>
  <c r="Q61" i="160" s="1"/>
  <c r="Q65" i="160" s="1"/>
  <c r="U28" i="156"/>
  <c r="T28" i="156"/>
  <c r="U28" i="154"/>
  <c r="T28" i="154"/>
  <c r="E8" i="150"/>
  <c r="U9" i="150"/>
  <c r="T9" i="150"/>
  <c r="P8" i="162"/>
  <c r="P61" i="162" s="1"/>
  <c r="P65" i="162" s="1"/>
  <c r="U44" i="176"/>
  <c r="P61" i="167"/>
  <c r="P65" i="167" s="1"/>
  <c r="E8" i="162"/>
  <c r="U9" i="162"/>
  <c r="T9" i="162"/>
  <c r="E43" i="172"/>
  <c r="E61" i="172" s="1"/>
  <c r="T44" i="172"/>
  <c r="U44" i="172"/>
  <c r="P8" i="165"/>
  <c r="T44" i="160"/>
  <c r="E43" i="159"/>
  <c r="U44" i="159"/>
  <c r="T44" i="159"/>
  <c r="T56" i="158"/>
  <c r="U56" i="158"/>
  <c r="U62" i="157"/>
  <c r="T62" i="157"/>
  <c r="U28" i="152"/>
  <c r="T28" i="152"/>
  <c r="U44" i="160"/>
  <c r="E43" i="139"/>
  <c r="T44" i="139"/>
  <c r="U44" i="139"/>
  <c r="P61" i="138"/>
  <c r="P65" i="138" s="1"/>
  <c r="E43" i="113"/>
  <c r="U44" i="113"/>
  <c r="T44" i="113"/>
  <c r="E43" i="146"/>
  <c r="U44" i="146"/>
  <c r="T44" i="146"/>
  <c r="T56" i="136"/>
  <c r="U56" i="136"/>
  <c r="E43" i="126"/>
  <c r="U44" i="126"/>
  <c r="T44" i="126"/>
  <c r="U28" i="116"/>
  <c r="T28" i="116"/>
  <c r="E43" i="123"/>
  <c r="U44" i="123"/>
  <c r="T44" i="123"/>
  <c r="Q8" i="143"/>
  <c r="Q61" i="143" s="1"/>
  <c r="Q65" i="143" s="1"/>
  <c r="P61" i="139"/>
  <c r="P65" i="139" s="1"/>
  <c r="U28" i="134"/>
  <c r="T28" i="134"/>
  <c r="U62" i="113"/>
  <c r="T62" i="113"/>
  <c r="U56" i="109"/>
  <c r="T56" i="109"/>
  <c r="U28" i="143"/>
  <c r="T28" i="143"/>
  <c r="E8" i="139"/>
  <c r="U9" i="139"/>
  <c r="T9" i="139"/>
  <c r="U62" i="134"/>
  <c r="T62" i="134"/>
  <c r="U56" i="130"/>
  <c r="T56" i="130"/>
  <c r="U62" i="126"/>
  <c r="T62" i="126"/>
  <c r="U56" i="122"/>
  <c r="T56" i="122"/>
  <c r="P8" i="118"/>
  <c r="P61" i="118" s="1"/>
  <c r="P65" i="118" s="1"/>
  <c r="U56" i="154"/>
  <c r="T56" i="154"/>
  <c r="U62" i="150"/>
  <c r="T62" i="150"/>
  <c r="U62" i="149"/>
  <c r="T62" i="149"/>
  <c r="E8" i="145"/>
  <c r="T9" i="145"/>
  <c r="U9" i="145"/>
  <c r="P8" i="133"/>
  <c r="P61" i="133" s="1"/>
  <c r="P65" i="133" s="1"/>
  <c r="Q61" i="130"/>
  <c r="Q65" i="130" s="1"/>
  <c r="E43" i="116"/>
  <c r="U44" i="116"/>
  <c r="T44" i="116"/>
  <c r="E43" i="105"/>
  <c r="T44" i="105"/>
  <c r="U44" i="105"/>
  <c r="P61" i="90"/>
  <c r="P65" i="90" s="1"/>
  <c r="U28" i="79"/>
  <c r="T28" i="79"/>
  <c r="U9" i="142"/>
  <c r="Q61" i="100"/>
  <c r="Q65" i="100" s="1"/>
  <c r="U62" i="87"/>
  <c r="T62" i="87"/>
  <c r="E8" i="82"/>
  <c r="U9" i="82"/>
  <c r="T9" i="82"/>
  <c r="P61" i="79"/>
  <c r="P65" i="79" s="1"/>
  <c r="Q61" i="76"/>
  <c r="Q65" i="76" s="1"/>
  <c r="T62" i="120"/>
  <c r="U62" i="120"/>
  <c r="E8" i="113"/>
  <c r="U9" i="113"/>
  <c r="T9" i="113"/>
  <c r="Q43" i="93"/>
  <c r="Q61" i="93" s="1"/>
  <c r="Q65" i="93" s="1"/>
  <c r="Q8" i="89"/>
  <c r="Q61" i="89" s="1"/>
  <c r="Q65" i="89" s="1"/>
  <c r="Q8" i="117"/>
  <c r="Q61" i="117" s="1"/>
  <c r="Q65" i="117" s="1"/>
  <c r="U56" i="93"/>
  <c r="T56" i="93"/>
  <c r="Q43" i="113"/>
  <c r="Q61" i="99"/>
  <c r="Q65" i="99" s="1"/>
  <c r="T28" i="120"/>
  <c r="U28" i="120"/>
  <c r="E43" i="106"/>
  <c r="U44" i="106"/>
  <c r="T44" i="106"/>
  <c r="P43" i="87"/>
  <c r="T43" i="87" s="1"/>
  <c r="T62" i="123"/>
  <c r="U62" i="123"/>
  <c r="T62" i="112"/>
  <c r="U62" i="112"/>
  <c r="U28" i="111"/>
  <c r="T28" i="111"/>
  <c r="P43" i="105"/>
  <c r="P61" i="105" s="1"/>
  <c r="P65" i="105" s="1"/>
  <c r="U28" i="101"/>
  <c r="U56" i="89"/>
  <c r="T56" i="89"/>
  <c r="E43" i="84"/>
  <c r="U44" i="84"/>
  <c r="T44" i="84"/>
  <c r="U62" i="77"/>
  <c r="T62" i="77"/>
  <c r="T56" i="73"/>
  <c r="U56" i="73"/>
  <c r="P61" i="69"/>
  <c r="P65" i="69" s="1"/>
  <c r="P43" i="80"/>
  <c r="Q43" i="77"/>
  <c r="E8" i="70"/>
  <c r="T9" i="70"/>
  <c r="U9" i="70"/>
  <c r="U56" i="47"/>
  <c r="T56" i="47"/>
  <c r="U56" i="39"/>
  <c r="T56" i="39"/>
  <c r="E8" i="22"/>
  <c r="U9" i="22"/>
  <c r="T9" i="22"/>
  <c r="E8" i="51"/>
  <c r="U9" i="51"/>
  <c r="T9" i="51"/>
  <c r="U62" i="40"/>
  <c r="T62" i="40"/>
  <c r="U28" i="37"/>
  <c r="T28" i="37"/>
  <c r="Q43" i="33"/>
  <c r="Q61" i="33" s="1"/>
  <c r="Q65" i="33" s="1"/>
  <c r="Q61" i="29"/>
  <c r="Q65" i="29" s="1"/>
  <c r="T62" i="16"/>
  <c r="U62" i="16"/>
  <c r="Q8" i="58"/>
  <c r="E43" i="52"/>
  <c r="U44" i="52"/>
  <c r="T44" i="52"/>
  <c r="Q8" i="42"/>
  <c r="Q61" i="42" s="1"/>
  <c r="Q65" i="42" s="1"/>
  <c r="E43" i="36"/>
  <c r="U44" i="36"/>
  <c r="T44" i="36"/>
  <c r="Q8" i="26"/>
  <c r="Q61" i="26" s="1"/>
  <c r="Q65" i="26" s="1"/>
  <c r="E43" i="20"/>
  <c r="U44" i="20"/>
  <c r="T44" i="20"/>
  <c r="T28" i="80"/>
  <c r="U28" i="80"/>
  <c r="E8" i="76"/>
  <c r="P43" i="46"/>
  <c r="P61" i="46" s="1"/>
  <c r="P65" i="46" s="1"/>
  <c r="P43" i="30"/>
  <c r="P61" i="30" s="1"/>
  <c r="P65" i="30" s="1"/>
  <c r="U62" i="64"/>
  <c r="T62" i="64"/>
  <c r="E43" i="54"/>
  <c r="U44" i="54"/>
  <c r="T44" i="54"/>
  <c r="U56" i="51"/>
  <c r="T56" i="51"/>
  <c r="P8" i="47"/>
  <c r="P61" i="47" s="1"/>
  <c r="P65" i="47" s="1"/>
  <c r="Q8" i="44"/>
  <c r="Q61" i="44" s="1"/>
  <c r="Q65" i="44" s="1"/>
  <c r="U62" i="39"/>
  <c r="T62" i="39"/>
  <c r="U28" i="36"/>
  <c r="T28" i="36"/>
  <c r="Q43" i="32"/>
  <c r="Q61" i="32" s="1"/>
  <c r="Q65" i="32" s="1"/>
  <c r="P8" i="68"/>
  <c r="P61" i="68" s="1"/>
  <c r="P65" i="68" s="1"/>
  <c r="P8" i="57"/>
  <c r="P61" i="57" s="1"/>
  <c r="P65" i="57" s="1"/>
  <c r="E8" i="44"/>
  <c r="T9" i="44"/>
  <c r="U9" i="44"/>
  <c r="Q8" i="38"/>
  <c r="Q61" i="38" s="1"/>
  <c r="Q65" i="38" s="1"/>
  <c r="P8" i="25"/>
  <c r="E8" i="84"/>
  <c r="U9" i="84"/>
  <c r="T9" i="84"/>
  <c r="Q43" i="69"/>
  <c r="Q61" i="69" s="1"/>
  <c r="Q65" i="69" s="1"/>
  <c r="E8" i="57"/>
  <c r="U9" i="57"/>
  <c r="T9" i="57"/>
  <c r="E43" i="45"/>
  <c r="U44" i="45"/>
  <c r="T44" i="45"/>
  <c r="E8" i="41"/>
  <c r="U9" i="41"/>
  <c r="T9" i="41"/>
  <c r="Q61" i="27"/>
  <c r="Q65" i="27" s="1"/>
  <c r="P65" i="3"/>
  <c r="Q8" i="17"/>
  <c r="P43" i="12"/>
  <c r="P61" i="12" s="1"/>
  <c r="P65" i="12" s="1"/>
  <c r="Q8" i="10"/>
  <c r="Q61" i="10" s="1"/>
  <c r="Q65" i="10" s="1"/>
  <c r="Q8" i="2"/>
  <c r="Q61" i="2" s="1"/>
  <c r="Q65" i="2" s="1"/>
  <c r="P8" i="13"/>
  <c r="E8" i="13"/>
  <c r="U44" i="51"/>
  <c r="P8" i="4"/>
  <c r="P61" i="4" s="1"/>
  <c r="P65" i="4" s="1"/>
  <c r="T9" i="69"/>
  <c r="T9" i="2"/>
  <c r="U9" i="2"/>
  <c r="H65" i="256"/>
  <c r="R65" i="256" s="1"/>
  <c r="R61" i="256"/>
  <c r="K61" i="15"/>
  <c r="S8" i="15"/>
  <c r="K61" i="31"/>
  <c r="S8" i="31"/>
  <c r="K61" i="5"/>
  <c r="S8" i="5"/>
  <c r="K61" i="17"/>
  <c r="S8" i="17"/>
  <c r="K61" i="25"/>
  <c r="S8" i="25"/>
  <c r="K61" i="33"/>
  <c r="S8" i="33"/>
  <c r="K61" i="44"/>
  <c r="S8" i="44"/>
  <c r="E43" i="252"/>
  <c r="U44" i="252"/>
  <c r="T44" i="252"/>
  <c r="U28" i="250"/>
  <c r="T28" i="250"/>
  <c r="U9" i="238"/>
  <c r="E8" i="238"/>
  <c r="U9" i="249"/>
  <c r="E8" i="249"/>
  <c r="U56" i="255"/>
  <c r="T56" i="255"/>
  <c r="U28" i="252"/>
  <c r="T28" i="252"/>
  <c r="U56" i="258"/>
  <c r="T56" i="258"/>
  <c r="Q8" i="253"/>
  <c r="Q61" i="253" s="1"/>
  <c r="Q65" i="253" s="1"/>
  <c r="E43" i="256"/>
  <c r="U44" i="256"/>
  <c r="T44" i="256"/>
  <c r="U28" i="255"/>
  <c r="T28" i="255"/>
  <c r="U62" i="240"/>
  <c r="T62" i="240"/>
  <c r="P61" i="231"/>
  <c r="P65" i="231" s="1"/>
  <c r="T8" i="237"/>
  <c r="E61" i="237"/>
  <c r="U8" i="237"/>
  <c r="U62" i="245"/>
  <c r="T62" i="245"/>
  <c r="E43" i="242"/>
  <c r="T44" i="242"/>
  <c r="U44" i="242"/>
  <c r="U28" i="245"/>
  <c r="T28" i="245"/>
  <c r="P43" i="240"/>
  <c r="P43" i="246"/>
  <c r="P61" i="246" s="1"/>
  <c r="P65" i="246" s="1"/>
  <c r="T28" i="239"/>
  <c r="U28" i="239"/>
  <c r="U9" i="244"/>
  <c r="E8" i="244"/>
  <c r="Q8" i="236"/>
  <c r="U9" i="229"/>
  <c r="E8" i="229"/>
  <c r="U56" i="217"/>
  <c r="T56" i="217"/>
  <c r="U28" i="233"/>
  <c r="T28" i="233"/>
  <c r="U28" i="230"/>
  <c r="T28" i="230"/>
  <c r="U9" i="235"/>
  <c r="E8" i="235"/>
  <c r="Q61" i="226"/>
  <c r="Q65" i="226" s="1"/>
  <c r="E43" i="229"/>
  <c r="U44" i="229"/>
  <c r="T44" i="229"/>
  <c r="P8" i="226"/>
  <c r="P61" i="226" s="1"/>
  <c r="P65" i="226" s="1"/>
  <c r="E43" i="232"/>
  <c r="T44" i="232"/>
  <c r="U44" i="232"/>
  <c r="T56" i="235"/>
  <c r="U56" i="235"/>
  <c r="Q8" i="229"/>
  <c r="Q61" i="229" s="1"/>
  <c r="Q65" i="229" s="1"/>
  <c r="Q8" i="227"/>
  <c r="Q61" i="227" s="1"/>
  <c r="Q65" i="227" s="1"/>
  <c r="U56" i="225"/>
  <c r="T56" i="225"/>
  <c r="E8" i="220"/>
  <c r="U9" i="220"/>
  <c r="T9" i="220"/>
  <c r="E8" i="218"/>
  <c r="U9" i="218"/>
  <c r="T9" i="218"/>
  <c r="E8" i="190"/>
  <c r="U9" i="190"/>
  <c r="T9" i="190"/>
  <c r="E43" i="213"/>
  <c r="U44" i="213"/>
  <c r="T44" i="213"/>
  <c r="U62" i="200"/>
  <c r="T62" i="200"/>
  <c r="E8" i="195"/>
  <c r="U9" i="195"/>
  <c r="T9" i="195"/>
  <c r="U62" i="192"/>
  <c r="T62" i="192"/>
  <c r="U28" i="181"/>
  <c r="T28" i="181"/>
  <c r="Q43" i="177"/>
  <c r="Q61" i="177" s="1"/>
  <c r="Q65" i="177" s="1"/>
  <c r="Q8" i="212"/>
  <c r="Q61" i="212" s="1"/>
  <c r="Q65" i="212" s="1"/>
  <c r="P43" i="201"/>
  <c r="U28" i="220"/>
  <c r="T28" i="220"/>
  <c r="Q61" i="217"/>
  <c r="Q65" i="217" s="1"/>
  <c r="Q8" i="207"/>
  <c r="Q61" i="207" s="1"/>
  <c r="Q65" i="207" s="1"/>
  <c r="Q43" i="203"/>
  <c r="Q61" i="203" s="1"/>
  <c r="Q65" i="203" s="1"/>
  <c r="U28" i="199"/>
  <c r="T28" i="199"/>
  <c r="U62" i="220"/>
  <c r="T62" i="220"/>
  <c r="P43" i="216"/>
  <c r="P61" i="216" s="1"/>
  <c r="P65" i="216" s="1"/>
  <c r="T44" i="216"/>
  <c r="U56" i="213"/>
  <c r="T56" i="213"/>
  <c r="Q43" i="208"/>
  <c r="Q61" i="208" s="1"/>
  <c r="Q65" i="208" s="1"/>
  <c r="Q8" i="204"/>
  <c r="Q61" i="204" s="1"/>
  <c r="Q65" i="204" s="1"/>
  <c r="U62" i="199"/>
  <c r="T62" i="199"/>
  <c r="U28" i="214"/>
  <c r="T28" i="214"/>
  <c r="P43" i="208"/>
  <c r="P61" i="208" s="1"/>
  <c r="P65" i="208" s="1"/>
  <c r="P8" i="220"/>
  <c r="Q8" i="187"/>
  <c r="Q61" i="187" s="1"/>
  <c r="Q65" i="187" s="1"/>
  <c r="T62" i="185"/>
  <c r="U62" i="185"/>
  <c r="U56" i="176"/>
  <c r="T56" i="176"/>
  <c r="T28" i="169"/>
  <c r="U28" i="169"/>
  <c r="T62" i="156"/>
  <c r="U62" i="156"/>
  <c r="U56" i="152"/>
  <c r="T56" i="152"/>
  <c r="P61" i="148"/>
  <c r="P65" i="148" s="1"/>
  <c r="T28" i="196"/>
  <c r="U28" i="196"/>
  <c r="E43" i="176"/>
  <c r="Q61" i="193"/>
  <c r="Q65" i="193" s="1"/>
  <c r="E8" i="178"/>
  <c r="U9" i="178"/>
  <c r="T9" i="178"/>
  <c r="E43" i="189"/>
  <c r="U44" i="189"/>
  <c r="T44" i="189"/>
  <c r="P8" i="191"/>
  <c r="P61" i="191" s="1"/>
  <c r="P65" i="191" s="1"/>
  <c r="Q43" i="182"/>
  <c r="Q43" i="195"/>
  <c r="P43" i="185"/>
  <c r="P43" i="182"/>
  <c r="P61" i="182" s="1"/>
  <c r="P65" i="182" s="1"/>
  <c r="Q8" i="196"/>
  <c r="Q61" i="196" s="1"/>
  <c r="Q65" i="196" s="1"/>
  <c r="E8" i="194"/>
  <c r="T9" i="194"/>
  <c r="U9" i="194"/>
  <c r="P8" i="181"/>
  <c r="P61" i="181" s="1"/>
  <c r="P65" i="181" s="1"/>
  <c r="Q43" i="178"/>
  <c r="P43" i="186"/>
  <c r="Q8" i="182"/>
  <c r="U56" i="171"/>
  <c r="T56" i="171"/>
  <c r="U56" i="145"/>
  <c r="T56" i="145"/>
  <c r="U56" i="173"/>
  <c r="T56" i="173"/>
  <c r="P43" i="157"/>
  <c r="P61" i="157" s="1"/>
  <c r="P65" i="157" s="1"/>
  <c r="T28" i="167"/>
  <c r="U28" i="167"/>
  <c r="U56" i="159"/>
  <c r="T56" i="159"/>
  <c r="E43" i="170"/>
  <c r="U44" i="170"/>
  <c r="T44" i="170"/>
  <c r="E43" i="167"/>
  <c r="U44" i="167"/>
  <c r="T44" i="167"/>
  <c r="U62" i="165"/>
  <c r="T62" i="165"/>
  <c r="U28" i="160"/>
  <c r="T28" i="160"/>
  <c r="U28" i="174"/>
  <c r="T28" i="174"/>
  <c r="E8" i="148"/>
  <c r="U9" i="148"/>
  <c r="T9" i="148"/>
  <c r="Q8" i="167"/>
  <c r="Q61" i="167" s="1"/>
  <c r="Q65" i="167" s="1"/>
  <c r="T28" i="166"/>
  <c r="U28" i="166"/>
  <c r="Q8" i="158"/>
  <c r="Q61" i="158" s="1"/>
  <c r="Q65" i="158" s="1"/>
  <c r="T62" i="154"/>
  <c r="U62" i="154"/>
  <c r="P61" i="149"/>
  <c r="P65" i="149" s="1"/>
  <c r="Q43" i="156"/>
  <c r="Q61" i="156" s="1"/>
  <c r="Q65" i="156" s="1"/>
  <c r="Q43" i="154"/>
  <c r="Q61" i="154" s="1"/>
  <c r="Q65" i="154" s="1"/>
  <c r="E43" i="145"/>
  <c r="T44" i="145"/>
  <c r="U44" i="145"/>
  <c r="Q61" i="135"/>
  <c r="Q65" i="135" s="1"/>
  <c r="U28" i="119"/>
  <c r="T28" i="119"/>
  <c r="U62" i="135"/>
  <c r="T62" i="135"/>
  <c r="P61" i="119"/>
  <c r="P65" i="119" s="1"/>
  <c r="U56" i="107"/>
  <c r="T56" i="107"/>
  <c r="T56" i="151"/>
  <c r="U56" i="151"/>
  <c r="E8" i="135"/>
  <c r="U9" i="135"/>
  <c r="T9" i="135"/>
  <c r="P43" i="128"/>
  <c r="Q8" i="121"/>
  <c r="E8" i="119"/>
  <c r="U9" i="119"/>
  <c r="T9" i="119"/>
  <c r="P43" i="112"/>
  <c r="P61" i="112" s="1"/>
  <c r="P65" i="112" s="1"/>
  <c r="T28" i="105"/>
  <c r="U28" i="105"/>
  <c r="Q8" i="152"/>
  <c r="Q61" i="152" s="1"/>
  <c r="Q65" i="152" s="1"/>
  <c r="T28" i="147"/>
  <c r="U28" i="147"/>
  <c r="E8" i="146"/>
  <c r="U9" i="146"/>
  <c r="T9" i="146"/>
  <c r="P61" i="141"/>
  <c r="P65" i="141" s="1"/>
  <c r="P43" i="125"/>
  <c r="P61" i="125" s="1"/>
  <c r="P65" i="125" s="1"/>
  <c r="U56" i="117"/>
  <c r="T56" i="117"/>
  <c r="E43" i="112"/>
  <c r="U44" i="112"/>
  <c r="T44" i="112"/>
  <c r="P43" i="109"/>
  <c r="P61" i="109" s="1"/>
  <c r="P65" i="109" s="1"/>
  <c r="E8" i="147"/>
  <c r="T9" i="147"/>
  <c r="U9" i="147"/>
  <c r="T62" i="144"/>
  <c r="U62" i="144"/>
  <c r="P8" i="143"/>
  <c r="P61" i="143" s="1"/>
  <c r="P65" i="143" s="1"/>
  <c r="U62" i="138"/>
  <c r="T62" i="138"/>
  <c r="P8" i="134"/>
  <c r="P61" i="134" s="1"/>
  <c r="P65" i="134" s="1"/>
  <c r="P43" i="130"/>
  <c r="P61" i="130" s="1"/>
  <c r="P65" i="130" s="1"/>
  <c r="P8" i="126"/>
  <c r="P61" i="126" s="1"/>
  <c r="P65" i="126" s="1"/>
  <c r="P43" i="122"/>
  <c r="P61" i="122" s="1"/>
  <c r="P65" i="122" s="1"/>
  <c r="E43" i="117"/>
  <c r="U44" i="117"/>
  <c r="T44" i="117"/>
  <c r="T62" i="140"/>
  <c r="U62" i="140"/>
  <c r="U28" i="141"/>
  <c r="T28" i="141"/>
  <c r="Q8" i="138"/>
  <c r="Q61" i="138" s="1"/>
  <c r="Q65" i="138" s="1"/>
  <c r="E8" i="128"/>
  <c r="U9" i="128"/>
  <c r="T9" i="128"/>
  <c r="U28" i="122"/>
  <c r="T28" i="122"/>
  <c r="U28" i="103"/>
  <c r="T28" i="103"/>
  <c r="E43" i="97"/>
  <c r="U44" i="97"/>
  <c r="T44" i="97"/>
  <c r="U28" i="95"/>
  <c r="T28" i="95"/>
  <c r="E43" i="89"/>
  <c r="U44" i="89"/>
  <c r="T44" i="89"/>
  <c r="U28" i="87"/>
  <c r="T28" i="87"/>
  <c r="U56" i="114"/>
  <c r="T56" i="114"/>
  <c r="E43" i="111"/>
  <c r="T44" i="111"/>
  <c r="U44" i="111"/>
  <c r="E8" i="109"/>
  <c r="U9" i="109"/>
  <c r="T9" i="109"/>
  <c r="E8" i="98"/>
  <c r="U9" i="98"/>
  <c r="T9" i="98"/>
  <c r="P43" i="91"/>
  <c r="E43" i="86"/>
  <c r="U44" i="86"/>
  <c r="T44" i="86"/>
  <c r="E43" i="78"/>
  <c r="U44" i="78"/>
  <c r="T44" i="78"/>
  <c r="T56" i="75"/>
  <c r="U56" i="75"/>
  <c r="U28" i="60"/>
  <c r="T28" i="60"/>
  <c r="E8" i="108"/>
  <c r="U9" i="108"/>
  <c r="T9" i="108"/>
  <c r="T43" i="99"/>
  <c r="U43" i="99"/>
  <c r="P43" i="88"/>
  <c r="P61" i="88" s="1"/>
  <c r="P65" i="88" s="1"/>
  <c r="T56" i="119"/>
  <c r="U56" i="119"/>
  <c r="E43" i="114"/>
  <c r="T44" i="114"/>
  <c r="U44" i="114"/>
  <c r="U28" i="109"/>
  <c r="T28" i="109"/>
  <c r="Q43" i="121"/>
  <c r="U56" i="98"/>
  <c r="T56" i="98"/>
  <c r="Q43" i="95"/>
  <c r="Q61" i="95" s="1"/>
  <c r="Q65" i="95" s="1"/>
  <c r="E43" i="108"/>
  <c r="T44" i="108"/>
  <c r="U44" i="108"/>
  <c r="P8" i="99"/>
  <c r="P61" i="99" s="1"/>
  <c r="P65" i="99" s="1"/>
  <c r="P8" i="91"/>
  <c r="U28" i="88"/>
  <c r="T28" i="88"/>
  <c r="Q43" i="84"/>
  <c r="Q61" i="84" s="1"/>
  <c r="Q65" i="84" s="1"/>
  <c r="E43" i="103"/>
  <c r="Q8" i="98"/>
  <c r="Q61" i="98" s="1"/>
  <c r="Q65" i="98" s="1"/>
  <c r="E8" i="96"/>
  <c r="U9" i="96"/>
  <c r="T9" i="96"/>
  <c r="U62" i="93"/>
  <c r="T62" i="93"/>
  <c r="P8" i="93"/>
  <c r="P61" i="93" s="1"/>
  <c r="P65" i="93" s="1"/>
  <c r="U56" i="81"/>
  <c r="T56" i="81"/>
  <c r="U9" i="99"/>
  <c r="T28" i="81"/>
  <c r="U28" i="81"/>
  <c r="E43" i="63"/>
  <c r="U44" i="63"/>
  <c r="T44" i="63"/>
  <c r="E8" i="59"/>
  <c r="U9" i="59"/>
  <c r="T9" i="59"/>
  <c r="U9" i="91"/>
  <c r="Q8" i="78"/>
  <c r="Q61" i="78" s="1"/>
  <c r="Q65" i="78" s="1"/>
  <c r="Q8" i="72"/>
  <c r="Q61" i="72" s="1"/>
  <c r="Q65" i="72" s="1"/>
  <c r="Q8" i="62"/>
  <c r="U56" i="52"/>
  <c r="T56" i="52"/>
  <c r="P65" i="48"/>
  <c r="P43" i="44"/>
  <c r="P61" i="44" s="1"/>
  <c r="P65" i="44" s="1"/>
  <c r="E43" i="39"/>
  <c r="U44" i="39"/>
  <c r="T44" i="39"/>
  <c r="E8" i="27"/>
  <c r="U9" i="27"/>
  <c r="T9" i="27"/>
  <c r="P43" i="20"/>
  <c r="P61" i="20" s="1"/>
  <c r="P65" i="20" s="1"/>
  <c r="U56" i="57"/>
  <c r="T56" i="57"/>
  <c r="U56" i="41"/>
  <c r="T56" i="41"/>
  <c r="U56" i="25"/>
  <c r="T56" i="25"/>
  <c r="Q8" i="80"/>
  <c r="Q61" i="80" s="1"/>
  <c r="Q65" i="80" s="1"/>
  <c r="Q61" i="65"/>
  <c r="Q65" i="65" s="1"/>
  <c r="E8" i="60"/>
  <c r="U9" i="60"/>
  <c r="T9" i="60"/>
  <c r="U28" i="55"/>
  <c r="T28" i="55"/>
  <c r="P8" i="50"/>
  <c r="P61" i="50" s="1"/>
  <c r="P65" i="50" s="1"/>
  <c r="E8" i="45"/>
  <c r="U9" i="45"/>
  <c r="T9" i="45"/>
  <c r="U28" i="39"/>
  <c r="T28" i="39"/>
  <c r="P8" i="34"/>
  <c r="P61" i="34" s="1"/>
  <c r="P65" i="34" s="1"/>
  <c r="E8" i="29"/>
  <c r="U9" i="29"/>
  <c r="T9" i="29"/>
  <c r="U28" i="23"/>
  <c r="T28" i="23"/>
  <c r="P8" i="18"/>
  <c r="P61" i="18" s="1"/>
  <c r="P65" i="18" s="1"/>
  <c r="U28" i="78"/>
  <c r="T28" i="78"/>
  <c r="E43" i="66"/>
  <c r="U44" i="66"/>
  <c r="T44" i="66"/>
  <c r="U28" i="64"/>
  <c r="T28" i="64"/>
  <c r="E8" i="58"/>
  <c r="U9" i="58"/>
  <c r="T9" i="58"/>
  <c r="P43" i="51"/>
  <c r="P61" i="51" s="1"/>
  <c r="P65" i="51" s="1"/>
  <c r="E43" i="46"/>
  <c r="U44" i="46"/>
  <c r="T44" i="46"/>
  <c r="U56" i="43"/>
  <c r="T56" i="43"/>
  <c r="P8" i="39"/>
  <c r="P61" i="39" s="1"/>
  <c r="P65" i="39" s="1"/>
  <c r="Q8" i="36"/>
  <c r="Q61" i="36" s="1"/>
  <c r="Q65" i="36" s="1"/>
  <c r="U62" i="31"/>
  <c r="T62" i="31"/>
  <c r="U28" i="28"/>
  <c r="T28" i="28"/>
  <c r="Q43" i="24"/>
  <c r="Q61" i="24" s="1"/>
  <c r="Q65" i="24" s="1"/>
  <c r="Q61" i="61"/>
  <c r="Q65" i="61" s="1"/>
  <c r="E8" i="31"/>
  <c r="Q43" i="74"/>
  <c r="Q61" i="74" s="1"/>
  <c r="Q65" i="74" s="1"/>
  <c r="E8" i="73"/>
  <c r="T9" i="73"/>
  <c r="U9" i="73"/>
  <c r="Q8" i="70"/>
  <c r="Q61" i="70" s="1"/>
  <c r="Q65" i="70" s="1"/>
  <c r="E43" i="56"/>
  <c r="T44" i="56"/>
  <c r="U44" i="56"/>
  <c r="T28" i="30"/>
  <c r="U28" i="30"/>
  <c r="E43" i="24"/>
  <c r="T44" i="24"/>
  <c r="U44" i="24"/>
  <c r="P8" i="81"/>
  <c r="P61" i="81" s="1"/>
  <c r="P65" i="81" s="1"/>
  <c r="T9" i="65"/>
  <c r="Q8" i="64"/>
  <c r="Q61" i="64" s="1"/>
  <c r="Q65" i="64" s="1"/>
  <c r="P61" i="54"/>
  <c r="P65" i="54" s="1"/>
  <c r="P61" i="38"/>
  <c r="P65" i="38" s="1"/>
  <c r="E43" i="29"/>
  <c r="U44" i="29"/>
  <c r="T44" i="29"/>
  <c r="U56" i="26"/>
  <c r="T56" i="26"/>
  <c r="U28" i="19"/>
  <c r="T28" i="19"/>
  <c r="Q43" i="13"/>
  <c r="Q61" i="13" s="1"/>
  <c r="Q65" i="13" s="1"/>
  <c r="E8" i="9"/>
  <c r="U9" i="9"/>
  <c r="T9" i="9"/>
  <c r="U62" i="6"/>
  <c r="T62" i="6"/>
  <c r="T62" i="3"/>
  <c r="U62" i="3"/>
  <c r="E8" i="16"/>
  <c r="T9" i="16"/>
  <c r="U9" i="16"/>
  <c r="U28" i="8"/>
  <c r="T28" i="8"/>
  <c r="E8" i="11"/>
  <c r="U9" i="11"/>
  <c r="T9" i="11"/>
  <c r="U28" i="5"/>
  <c r="T28" i="5"/>
  <c r="U56" i="9"/>
  <c r="T56" i="9"/>
  <c r="U62" i="5"/>
  <c r="T62" i="5"/>
  <c r="U56" i="1"/>
  <c r="T56" i="1"/>
  <c r="E8" i="5"/>
  <c r="U9" i="5"/>
  <c r="T9" i="5"/>
  <c r="Q8" i="12"/>
  <c r="P43" i="17"/>
  <c r="E43" i="3"/>
  <c r="T44" i="3"/>
  <c r="U44" i="3"/>
  <c r="U9" i="65"/>
  <c r="T56" i="4"/>
  <c r="U56" i="4"/>
  <c r="U9" i="10"/>
  <c r="K61" i="3"/>
  <c r="S8" i="3"/>
  <c r="K61" i="42"/>
  <c r="S8" i="42"/>
  <c r="K61" i="13"/>
  <c r="S8" i="13"/>
  <c r="K61" i="29"/>
  <c r="S8" i="29"/>
  <c r="K61" i="37"/>
  <c r="S8" i="37"/>
  <c r="T9" i="251"/>
  <c r="H65" i="243"/>
  <c r="R65" i="243" s="1"/>
  <c r="R61" i="243"/>
  <c r="H65" i="247"/>
  <c r="R65" i="247" s="1"/>
  <c r="R61" i="247"/>
  <c r="H65" i="251"/>
  <c r="R65" i="251" s="1"/>
  <c r="R61" i="251"/>
  <c r="H65" i="255"/>
  <c r="R65" i="255" s="1"/>
  <c r="R61" i="255"/>
  <c r="U62" i="257"/>
  <c r="T62" i="257"/>
  <c r="Q8" i="250"/>
  <c r="Q61" i="250" s="1"/>
  <c r="Q65" i="250" s="1"/>
  <c r="Q8" i="251"/>
  <c r="Q61" i="251" s="1"/>
  <c r="Q65" i="251" s="1"/>
  <c r="P61" i="250"/>
  <c r="P65" i="250" s="1"/>
  <c r="Q43" i="247"/>
  <c r="P43" i="255"/>
  <c r="T43" i="255" s="1"/>
  <c r="Q8" i="252"/>
  <c r="Q61" i="252" s="1"/>
  <c r="Q65" i="252" s="1"/>
  <c r="U28" i="258"/>
  <c r="T28" i="258"/>
  <c r="E8" i="258"/>
  <c r="U56" i="250"/>
  <c r="T56" i="250"/>
  <c r="T28" i="256"/>
  <c r="U28" i="256"/>
  <c r="T28" i="248"/>
  <c r="U28" i="248"/>
  <c r="E43" i="243"/>
  <c r="U44" i="243"/>
  <c r="T44" i="243"/>
  <c r="P8" i="240"/>
  <c r="E43" i="239"/>
  <c r="U44" i="239"/>
  <c r="T44" i="239"/>
  <c r="T62" i="234"/>
  <c r="U62" i="234"/>
  <c r="U62" i="230"/>
  <c r="T62" i="230"/>
  <c r="U9" i="237"/>
  <c r="U56" i="246"/>
  <c r="T56" i="246"/>
  <c r="Q43" i="236"/>
  <c r="P8" i="242"/>
  <c r="P61" i="242" s="1"/>
  <c r="P65" i="242" s="1"/>
  <c r="T56" i="243"/>
  <c r="U56" i="243"/>
  <c r="U9" i="242"/>
  <c r="E8" i="242"/>
  <c r="T28" i="246"/>
  <c r="U28" i="246"/>
  <c r="U56" i="239"/>
  <c r="T56" i="239"/>
  <c r="U28" i="235"/>
  <c r="T28" i="235"/>
  <c r="U56" i="228"/>
  <c r="T56" i="228"/>
  <c r="U56" i="223"/>
  <c r="T56" i="223"/>
  <c r="P61" i="221"/>
  <c r="P65" i="221" s="1"/>
  <c r="E43" i="212"/>
  <c r="U44" i="212"/>
  <c r="T44" i="212"/>
  <c r="U28" i="224"/>
  <c r="T28" i="224"/>
  <c r="U44" i="245"/>
  <c r="U9" i="234"/>
  <c r="E8" i="234"/>
  <c r="U28" i="229"/>
  <c r="T28" i="229"/>
  <c r="U9" i="232"/>
  <c r="E8" i="232"/>
  <c r="T56" i="222"/>
  <c r="U56" i="222"/>
  <c r="P43" i="234"/>
  <c r="P61" i="234" s="1"/>
  <c r="P65" i="234" s="1"/>
  <c r="U62" i="217"/>
  <c r="T62" i="217"/>
  <c r="U56" i="199"/>
  <c r="T56" i="199"/>
  <c r="Q43" i="201"/>
  <c r="E43" i="199"/>
  <c r="U44" i="199"/>
  <c r="T44" i="199"/>
  <c r="E43" i="191"/>
  <c r="U44" i="191"/>
  <c r="T44" i="191"/>
  <c r="Q43" i="185"/>
  <c r="U28" i="202"/>
  <c r="T28" i="202"/>
  <c r="Q43" i="216"/>
  <c r="Q61" i="216" s="1"/>
  <c r="Q65" i="216" s="1"/>
  <c r="P8" i="210"/>
  <c r="P61" i="210" s="1"/>
  <c r="P65" i="210" s="1"/>
  <c r="U56" i="206"/>
  <c r="T56" i="206"/>
  <c r="Q8" i="199"/>
  <c r="Q61" i="199" s="1"/>
  <c r="Q65" i="199" s="1"/>
  <c r="P43" i="220"/>
  <c r="Q61" i="213"/>
  <c r="Q65" i="213" s="1"/>
  <c r="U62" i="207"/>
  <c r="T62" i="207"/>
  <c r="U56" i="203"/>
  <c r="T56" i="203"/>
  <c r="P8" i="199"/>
  <c r="P61" i="199" s="1"/>
  <c r="P65" i="199" s="1"/>
  <c r="E8" i="217"/>
  <c r="U9" i="217"/>
  <c r="T9" i="217"/>
  <c r="E8" i="207"/>
  <c r="U9" i="207"/>
  <c r="T9" i="207"/>
  <c r="U28" i="201"/>
  <c r="T28" i="201"/>
  <c r="Q8" i="220"/>
  <c r="Q61" i="220" s="1"/>
  <c r="Q65" i="220" s="1"/>
  <c r="T28" i="190"/>
  <c r="U28" i="190"/>
  <c r="U62" i="164"/>
  <c r="T62" i="164"/>
  <c r="T56" i="160"/>
  <c r="U56" i="160"/>
  <c r="E43" i="147"/>
  <c r="U44" i="147"/>
  <c r="T44" i="147"/>
  <c r="U44" i="216"/>
  <c r="P43" i="194"/>
  <c r="U56" i="177"/>
  <c r="T56" i="177"/>
  <c r="T56" i="195"/>
  <c r="U56" i="195"/>
  <c r="P8" i="183"/>
  <c r="P61" i="183" s="1"/>
  <c r="P65" i="183" s="1"/>
  <c r="Q43" i="179"/>
  <c r="Q61" i="179" s="1"/>
  <c r="Q65" i="179" s="1"/>
  <c r="T44" i="176"/>
  <c r="U62" i="186"/>
  <c r="T62" i="186"/>
  <c r="U62" i="176"/>
  <c r="T62" i="176"/>
  <c r="P43" i="195"/>
  <c r="P61" i="195" s="1"/>
  <c r="P65" i="195" s="1"/>
  <c r="P8" i="188"/>
  <c r="P61" i="188" s="1"/>
  <c r="P65" i="188" s="1"/>
  <c r="P8" i="185"/>
  <c r="E43" i="195"/>
  <c r="U44" i="195"/>
  <c r="T44" i="195"/>
  <c r="E43" i="193"/>
  <c r="U44" i="193"/>
  <c r="T44" i="193"/>
  <c r="E43" i="169"/>
  <c r="T44" i="169"/>
  <c r="U44" i="169"/>
  <c r="U28" i="162"/>
  <c r="T28" i="162"/>
  <c r="E8" i="149"/>
  <c r="T9" i="149"/>
  <c r="U9" i="149"/>
  <c r="E43" i="166"/>
  <c r="E8" i="163"/>
  <c r="U9" i="163"/>
  <c r="T9" i="163"/>
  <c r="P61" i="159"/>
  <c r="P65" i="159" s="1"/>
  <c r="P43" i="155"/>
  <c r="U28" i="165"/>
  <c r="T28" i="165"/>
  <c r="E8" i="166"/>
  <c r="U9" i="166"/>
  <c r="T9" i="166"/>
  <c r="U56" i="153"/>
  <c r="T56" i="153"/>
  <c r="P43" i="165"/>
  <c r="Q43" i="171"/>
  <c r="E43" i="165"/>
  <c r="T44" i="165"/>
  <c r="U44" i="165"/>
  <c r="E43" i="161"/>
  <c r="T44" i="161"/>
  <c r="U44" i="161"/>
  <c r="Q61" i="170"/>
  <c r="Q65" i="170" s="1"/>
  <c r="E43" i="168"/>
  <c r="U44" i="168"/>
  <c r="T44" i="168"/>
  <c r="U56" i="165"/>
  <c r="T56" i="165"/>
  <c r="E8" i="125"/>
  <c r="U9" i="125"/>
  <c r="T9" i="125"/>
  <c r="Q61" i="119"/>
  <c r="Q65" i="119" s="1"/>
  <c r="U56" i="155"/>
  <c r="T56" i="155"/>
  <c r="E43" i="153"/>
  <c r="T44" i="153"/>
  <c r="U44" i="153"/>
  <c r="T62" i="145"/>
  <c r="U62" i="145"/>
  <c r="P8" i="135"/>
  <c r="P61" i="135" s="1"/>
  <c r="P65" i="135" s="1"/>
  <c r="U28" i="132"/>
  <c r="T28" i="132"/>
  <c r="E8" i="122"/>
  <c r="U9" i="122"/>
  <c r="T9" i="122"/>
  <c r="E43" i="118"/>
  <c r="U44" i="118"/>
  <c r="T44" i="118"/>
  <c r="U56" i="115"/>
  <c r="T56" i="115"/>
  <c r="U28" i="140"/>
  <c r="T28" i="140"/>
  <c r="P8" i="132"/>
  <c r="P61" i="132" s="1"/>
  <c r="P65" i="132" s="1"/>
  <c r="U28" i="129"/>
  <c r="T28" i="129"/>
  <c r="Q43" i="125"/>
  <c r="P8" i="116"/>
  <c r="P61" i="116" s="1"/>
  <c r="P65" i="116" s="1"/>
  <c r="U28" i="113"/>
  <c r="T28" i="113"/>
  <c r="Q43" i="109"/>
  <c r="U43" i="109" s="1"/>
  <c r="Q61" i="105"/>
  <c r="Q65" i="105" s="1"/>
  <c r="P8" i="147"/>
  <c r="P61" i="147" s="1"/>
  <c r="P65" i="147" s="1"/>
  <c r="T56" i="144"/>
  <c r="U56" i="144"/>
  <c r="P8" i="129"/>
  <c r="P61" i="129" s="1"/>
  <c r="P65" i="129" s="1"/>
  <c r="U28" i="126"/>
  <c r="T28" i="126"/>
  <c r="Q43" i="114"/>
  <c r="Q61" i="114" s="1"/>
  <c r="Q65" i="114" s="1"/>
  <c r="Q43" i="144"/>
  <c r="P43" i="142"/>
  <c r="P61" i="142" s="1"/>
  <c r="P65" i="142" s="1"/>
  <c r="E43" i="133"/>
  <c r="U44" i="133"/>
  <c r="T44" i="133"/>
  <c r="E8" i="129"/>
  <c r="U9" i="129"/>
  <c r="T9" i="129"/>
  <c r="E43" i="125"/>
  <c r="U44" i="125"/>
  <c r="T44" i="125"/>
  <c r="E8" i="121"/>
  <c r="T9" i="121"/>
  <c r="U9" i="121"/>
  <c r="T56" i="150"/>
  <c r="U56" i="150"/>
  <c r="U56" i="147"/>
  <c r="T56" i="147"/>
  <c r="E8" i="143"/>
  <c r="T9" i="143"/>
  <c r="U9" i="143"/>
  <c r="U56" i="135"/>
  <c r="T56" i="135"/>
  <c r="E8" i="126"/>
  <c r="E43" i="149"/>
  <c r="T44" i="149"/>
  <c r="U44" i="149"/>
  <c r="P8" i="145"/>
  <c r="P61" i="145" s="1"/>
  <c r="P65" i="145" s="1"/>
  <c r="E8" i="131"/>
  <c r="E8" i="154"/>
  <c r="U9" i="154"/>
  <c r="T9" i="154"/>
  <c r="P8" i="151"/>
  <c r="P61" i="151" s="1"/>
  <c r="P65" i="151" s="1"/>
  <c r="Q8" i="150"/>
  <c r="Q61" i="150" s="1"/>
  <c r="Q65" i="150" s="1"/>
  <c r="Q43" i="146"/>
  <c r="Q61" i="146" s="1"/>
  <c r="Q65" i="146" s="1"/>
  <c r="U28" i="144"/>
  <c r="T28" i="144"/>
  <c r="P8" i="140"/>
  <c r="P61" i="140" s="1"/>
  <c r="P65" i="140" s="1"/>
  <c r="E43" i="138"/>
  <c r="U44" i="138"/>
  <c r="T44" i="138"/>
  <c r="Q61" i="122"/>
  <c r="Q65" i="122" s="1"/>
  <c r="U28" i="114"/>
  <c r="T28" i="114"/>
  <c r="Q61" i="87"/>
  <c r="Q65" i="87" s="1"/>
  <c r="U56" i="78"/>
  <c r="T56" i="78"/>
  <c r="U56" i="99"/>
  <c r="T56" i="99"/>
  <c r="U28" i="92"/>
  <c r="T28" i="92"/>
  <c r="Q43" i="88"/>
  <c r="Q61" i="88" s="1"/>
  <c r="Q65" i="88" s="1"/>
  <c r="P43" i="75"/>
  <c r="P61" i="75" s="1"/>
  <c r="P65" i="75" s="1"/>
  <c r="U28" i="68"/>
  <c r="T28" i="68"/>
  <c r="U62" i="107"/>
  <c r="T62" i="107"/>
  <c r="U56" i="105"/>
  <c r="T56" i="105"/>
  <c r="U28" i="97"/>
  <c r="T28" i="97"/>
  <c r="E8" i="112"/>
  <c r="U9" i="112"/>
  <c r="T9" i="112"/>
  <c r="U28" i="102"/>
  <c r="T28" i="102"/>
  <c r="P8" i="97"/>
  <c r="P61" i="97" s="1"/>
  <c r="P65" i="97" s="1"/>
  <c r="E8" i="92"/>
  <c r="U9" i="92"/>
  <c r="T9" i="92"/>
  <c r="U28" i="86"/>
  <c r="T28" i="86"/>
  <c r="Q8" i="120"/>
  <c r="Q61" i="120" s="1"/>
  <c r="Q65" i="120" s="1"/>
  <c r="E8" i="107"/>
  <c r="U9" i="107"/>
  <c r="T9" i="107"/>
  <c r="Q43" i="103"/>
  <c r="Q61" i="103" s="1"/>
  <c r="Q65" i="103" s="1"/>
  <c r="P43" i="98"/>
  <c r="P61" i="98" s="1"/>
  <c r="P65" i="98" s="1"/>
  <c r="U62" i="94"/>
  <c r="T62" i="94"/>
  <c r="U28" i="91"/>
  <c r="T28" i="91"/>
  <c r="U28" i="75"/>
  <c r="T28" i="75"/>
  <c r="U56" i="110"/>
  <c r="T56" i="110"/>
  <c r="Q8" i="104"/>
  <c r="Q61" i="104" s="1"/>
  <c r="Q65" i="104" s="1"/>
  <c r="E8" i="102"/>
  <c r="U9" i="102"/>
  <c r="T9" i="102"/>
  <c r="U62" i="99"/>
  <c r="T62" i="99"/>
  <c r="Q8" i="96"/>
  <c r="Q61" i="96" s="1"/>
  <c r="Q65" i="96" s="1"/>
  <c r="E8" i="94"/>
  <c r="U9" i="94"/>
  <c r="T9" i="94"/>
  <c r="U62" i="91"/>
  <c r="T62" i="91"/>
  <c r="T62" i="83"/>
  <c r="U62" i="83"/>
  <c r="E8" i="91"/>
  <c r="Q8" i="109"/>
  <c r="U56" i="97"/>
  <c r="T56" i="97"/>
  <c r="E43" i="76"/>
  <c r="U44" i="76"/>
  <c r="T44" i="76"/>
  <c r="E8" i="72"/>
  <c r="T9" i="72"/>
  <c r="U9" i="72"/>
  <c r="U62" i="70"/>
  <c r="T62" i="70"/>
  <c r="Q43" i="67"/>
  <c r="Q61" i="67" s="1"/>
  <c r="Q65" i="67" s="1"/>
  <c r="U28" i="63"/>
  <c r="T28" i="63"/>
  <c r="E8" i="30"/>
  <c r="U9" i="30"/>
  <c r="T9" i="30"/>
  <c r="P61" i="27"/>
  <c r="P65" i="27" s="1"/>
  <c r="U28" i="24"/>
  <c r="T28" i="24"/>
  <c r="E43" i="80"/>
  <c r="U44" i="80"/>
  <c r="T44" i="80"/>
  <c r="E8" i="64"/>
  <c r="T9" i="64"/>
  <c r="U9" i="64"/>
  <c r="U62" i="48"/>
  <c r="T62" i="48"/>
  <c r="U28" i="45"/>
  <c r="T28" i="45"/>
  <c r="Q43" i="41"/>
  <c r="Q61" i="41" s="1"/>
  <c r="Q65" i="41" s="1"/>
  <c r="U56" i="28"/>
  <c r="T56" i="28"/>
  <c r="U62" i="24"/>
  <c r="T62" i="24"/>
  <c r="U28" i="21"/>
  <c r="T28" i="21"/>
  <c r="Q43" i="17"/>
  <c r="E43" i="67"/>
  <c r="U44" i="67"/>
  <c r="T44" i="67"/>
  <c r="U56" i="62"/>
  <c r="T56" i="62"/>
  <c r="Q43" i="46"/>
  <c r="Q61" i="46" s="1"/>
  <c r="Q65" i="46" s="1"/>
  <c r="P43" i="41"/>
  <c r="Q43" i="30"/>
  <c r="P43" i="25"/>
  <c r="E8" i="78"/>
  <c r="T9" i="78"/>
  <c r="U9" i="78"/>
  <c r="T28" i="72"/>
  <c r="U28" i="72"/>
  <c r="E43" i="68"/>
  <c r="T44" i="68"/>
  <c r="U44" i="68"/>
  <c r="Q8" i="55"/>
  <c r="Q61" i="55" s="1"/>
  <c r="Q65" i="55" s="1"/>
  <c r="E43" i="49"/>
  <c r="U44" i="49"/>
  <c r="T44" i="49"/>
  <c r="Q8" i="39"/>
  <c r="Q61" i="39" s="1"/>
  <c r="Q65" i="39" s="1"/>
  <c r="E43" i="33"/>
  <c r="U44" i="33"/>
  <c r="T44" i="33"/>
  <c r="Q8" i="23"/>
  <c r="Q61" i="23" s="1"/>
  <c r="Q65" i="23" s="1"/>
  <c r="E43" i="17"/>
  <c r="U44" i="17"/>
  <c r="T44" i="17"/>
  <c r="E8" i="50"/>
  <c r="U9" i="50"/>
  <c r="T9" i="50"/>
  <c r="P43" i="43"/>
  <c r="P61" i="43" s="1"/>
  <c r="P65" i="43" s="1"/>
  <c r="E43" i="38"/>
  <c r="U44" i="38"/>
  <c r="T44" i="38"/>
  <c r="U56" i="35"/>
  <c r="T56" i="35"/>
  <c r="P8" i="31"/>
  <c r="P61" i="31" s="1"/>
  <c r="P65" i="31" s="1"/>
  <c r="Q8" i="28"/>
  <c r="Q61" i="28" s="1"/>
  <c r="Q65" i="28" s="1"/>
  <c r="U62" i="23"/>
  <c r="T62" i="23"/>
  <c r="T28" i="20"/>
  <c r="U28" i="20"/>
  <c r="U62" i="72"/>
  <c r="T62" i="72"/>
  <c r="E43" i="51"/>
  <c r="E8" i="83"/>
  <c r="T9" i="83"/>
  <c r="U9" i="83"/>
  <c r="T56" i="72"/>
  <c r="U56" i="72"/>
  <c r="T28" i="62"/>
  <c r="U28" i="62"/>
  <c r="E43" i="59"/>
  <c r="T44" i="59"/>
  <c r="U44" i="59"/>
  <c r="P8" i="49"/>
  <c r="P61" i="49" s="1"/>
  <c r="P65" i="49" s="1"/>
  <c r="E8" i="36"/>
  <c r="T9" i="36"/>
  <c r="U9" i="36"/>
  <c r="Q8" i="30"/>
  <c r="P8" i="17"/>
  <c r="P61" i="17" s="1"/>
  <c r="P65" i="17" s="1"/>
  <c r="T9" i="63"/>
  <c r="T9" i="55"/>
  <c r="Q61" i="51"/>
  <c r="Q65" i="51" s="1"/>
  <c r="T9" i="39"/>
  <c r="Q61" i="35"/>
  <c r="Q65" i="35" s="1"/>
  <c r="E8" i="25"/>
  <c r="U9" i="25"/>
  <c r="T9" i="25"/>
  <c r="Q61" i="19"/>
  <c r="Q65" i="19" s="1"/>
  <c r="E8" i="1"/>
  <c r="U9" i="1"/>
  <c r="T9" i="1"/>
  <c r="P43" i="13"/>
  <c r="Q43" i="4"/>
  <c r="Q61" i="4" s="1"/>
  <c r="Q65" i="4" s="1"/>
  <c r="Q8" i="5"/>
  <c r="Q61" i="5" s="1"/>
  <c r="Q65" i="5" s="1"/>
  <c r="Q8" i="18"/>
  <c r="Q61" i="18" s="1"/>
  <c r="Q65" i="18" s="1"/>
  <c r="P43" i="9"/>
  <c r="P61" i="9" s="1"/>
  <c r="P65" i="9" s="1"/>
  <c r="P8" i="5"/>
  <c r="P61" i="5" s="1"/>
  <c r="P65" i="5" s="1"/>
  <c r="E8" i="7"/>
  <c r="T9" i="7"/>
  <c r="U9" i="7"/>
  <c r="U9" i="55"/>
  <c r="U28" i="15"/>
  <c r="T28" i="15"/>
  <c r="Q8" i="14"/>
  <c r="Q61" i="14" s="1"/>
  <c r="Q65" i="14" s="1"/>
  <c r="P43" i="1"/>
  <c r="P61" i="1" s="1"/>
  <c r="P65" i="1" s="1"/>
  <c r="Q61" i="91" l="1"/>
  <c r="Q65" i="91" s="1"/>
  <c r="Q61" i="230"/>
  <c r="Q65" i="230" s="1"/>
  <c r="I65" i="248"/>
  <c r="S65" i="248" s="1"/>
  <c r="Q61" i="223"/>
  <c r="Q65" i="223" s="1"/>
  <c r="R61" i="92"/>
  <c r="S61" i="92"/>
  <c r="S61" i="105"/>
  <c r="S65" i="160"/>
  <c r="R61" i="53"/>
  <c r="S61" i="156"/>
  <c r="I65" i="232"/>
  <c r="S65" i="232" s="1"/>
  <c r="S61" i="232"/>
  <c r="Q61" i="12"/>
  <c r="Q65" i="12" s="1"/>
  <c r="R61" i="123"/>
  <c r="R61" i="201"/>
  <c r="R61" i="205"/>
  <c r="S61" i="211"/>
  <c r="T8" i="2"/>
  <c r="S61" i="89"/>
  <c r="R65" i="123"/>
  <c r="R65" i="205"/>
  <c r="R61" i="2"/>
  <c r="S65" i="89"/>
  <c r="R61" i="229"/>
  <c r="R65" i="2"/>
  <c r="Q61" i="102"/>
  <c r="Q65" i="102" s="1"/>
  <c r="P61" i="166"/>
  <c r="P65" i="166" s="1"/>
  <c r="R61" i="226"/>
  <c r="Q61" i="137"/>
  <c r="Q65" i="137" s="1"/>
  <c r="S61" i="72"/>
  <c r="S61" i="192"/>
  <c r="S61" i="223"/>
  <c r="R61" i="24"/>
  <c r="S61" i="47"/>
  <c r="S65" i="192"/>
  <c r="S61" i="216"/>
  <c r="Q61" i="58"/>
  <c r="Q65" i="58" s="1"/>
  <c r="Q61" i="25"/>
  <c r="Q65" i="25" s="1"/>
  <c r="Q61" i="256"/>
  <c r="Q65" i="256" s="1"/>
  <c r="P61" i="241"/>
  <c r="P65" i="241" s="1"/>
  <c r="S61" i="240"/>
  <c r="P61" i="240"/>
  <c r="P65" i="240" s="1"/>
  <c r="H65" i="235"/>
  <c r="R65" i="235" s="1"/>
  <c r="R61" i="235"/>
  <c r="H65" i="225"/>
  <c r="R65" i="225" s="1"/>
  <c r="R61" i="225"/>
  <c r="I65" i="225"/>
  <c r="S65" i="225" s="1"/>
  <c r="S61" i="225"/>
  <c r="T43" i="222"/>
  <c r="H65" i="222"/>
  <c r="R65" i="222" s="1"/>
  <c r="R61" i="222"/>
  <c r="P61" i="220"/>
  <c r="P65" i="220" s="1"/>
  <c r="H65" i="217"/>
  <c r="R65" i="217" s="1"/>
  <c r="R61" i="217"/>
  <c r="I65" i="208"/>
  <c r="S65" i="208" s="1"/>
  <c r="S61" i="208"/>
  <c r="I65" i="199"/>
  <c r="S65" i="199" s="1"/>
  <c r="S61" i="199"/>
  <c r="I65" i="198"/>
  <c r="S65" i="198" s="1"/>
  <c r="S61" i="198"/>
  <c r="R61" i="192"/>
  <c r="K65" i="169"/>
  <c r="S65" i="169" s="1"/>
  <c r="S61" i="169"/>
  <c r="H65" i="161"/>
  <c r="R65" i="161" s="1"/>
  <c r="R61" i="161"/>
  <c r="H65" i="159"/>
  <c r="R65" i="159" s="1"/>
  <c r="R61" i="159"/>
  <c r="K65" i="159"/>
  <c r="S65" i="159" s="1"/>
  <c r="S61" i="159"/>
  <c r="P61" i="153"/>
  <c r="P65" i="153" s="1"/>
  <c r="I65" i="153"/>
  <c r="S65" i="153" s="1"/>
  <c r="S61" i="153"/>
  <c r="J65" i="121"/>
  <c r="R65" i="121" s="1"/>
  <c r="R61" i="121"/>
  <c r="H65" i="119"/>
  <c r="R65" i="119" s="1"/>
  <c r="R61" i="119"/>
  <c r="I65" i="119"/>
  <c r="S65" i="119" s="1"/>
  <c r="S61" i="119"/>
  <c r="Q61" i="109"/>
  <c r="Q65" i="109" s="1"/>
  <c r="J65" i="108"/>
  <c r="R65" i="108" s="1"/>
  <c r="R61" i="108"/>
  <c r="H65" i="98"/>
  <c r="R65" i="98" s="1"/>
  <c r="R61" i="98"/>
  <c r="J65" i="93"/>
  <c r="R65" i="93" s="1"/>
  <c r="R61" i="93"/>
  <c r="Q61" i="92"/>
  <c r="Q65" i="92" s="1"/>
  <c r="S65" i="92"/>
  <c r="P61" i="91"/>
  <c r="P65" i="91" s="1"/>
  <c r="H65" i="91"/>
  <c r="R65" i="91" s="1"/>
  <c r="R61" i="91"/>
  <c r="I65" i="83"/>
  <c r="S65" i="83" s="1"/>
  <c r="S61" i="83"/>
  <c r="H65" i="67"/>
  <c r="R65" i="67" s="1"/>
  <c r="R61" i="67"/>
  <c r="T8" i="65"/>
  <c r="K65" i="64"/>
  <c r="S65" i="64" s="1"/>
  <c r="S61" i="64"/>
  <c r="I65" i="63"/>
  <c r="S65" i="63" s="1"/>
  <c r="S61" i="63"/>
  <c r="R61" i="62"/>
  <c r="Q61" i="62"/>
  <c r="Q65" i="62" s="1"/>
  <c r="K65" i="55"/>
  <c r="S65" i="55" s="1"/>
  <c r="S61" i="55"/>
  <c r="P61" i="33"/>
  <c r="P65" i="33" s="1"/>
  <c r="Q61" i="30"/>
  <c r="Q65" i="30" s="1"/>
  <c r="E65" i="251"/>
  <c r="U61" i="251"/>
  <c r="E65" i="10"/>
  <c r="U61" i="10"/>
  <c r="T61" i="10"/>
  <c r="E65" i="134"/>
  <c r="U61" i="134"/>
  <c r="T61" i="134"/>
  <c r="E65" i="172"/>
  <c r="U61" i="172"/>
  <c r="T61" i="172"/>
  <c r="E65" i="2"/>
  <c r="T61" i="2"/>
  <c r="U61" i="2"/>
  <c r="E65" i="142"/>
  <c r="U61" i="142"/>
  <c r="T61" i="142"/>
  <c r="U43" i="133"/>
  <c r="T43" i="133"/>
  <c r="E61" i="50"/>
  <c r="U8" i="50"/>
  <c r="T8" i="50"/>
  <c r="U43" i="76"/>
  <c r="T43" i="76"/>
  <c r="E61" i="121"/>
  <c r="U8" i="121"/>
  <c r="T8" i="121"/>
  <c r="U43" i="168"/>
  <c r="T43" i="168"/>
  <c r="U43" i="147"/>
  <c r="T43" i="147"/>
  <c r="U43" i="243"/>
  <c r="T43" i="243"/>
  <c r="K65" i="13"/>
  <c r="S65" i="13" s="1"/>
  <c r="S61" i="13"/>
  <c r="E61" i="5"/>
  <c r="U8" i="5"/>
  <c r="T8" i="5"/>
  <c r="E61" i="16"/>
  <c r="T8" i="16"/>
  <c r="U8" i="16"/>
  <c r="E61" i="73"/>
  <c r="U8" i="73"/>
  <c r="T8" i="73"/>
  <c r="U43" i="66"/>
  <c r="T43" i="66"/>
  <c r="E61" i="29"/>
  <c r="U8" i="29"/>
  <c r="T8" i="29"/>
  <c r="E61" i="27"/>
  <c r="U8" i="27"/>
  <c r="T8" i="27"/>
  <c r="U43" i="97"/>
  <c r="T43" i="97"/>
  <c r="Q61" i="121"/>
  <c r="Q65" i="121" s="1"/>
  <c r="E61" i="178"/>
  <c r="U8" i="178"/>
  <c r="T8" i="178"/>
  <c r="E61" i="190"/>
  <c r="T8" i="190"/>
  <c r="U8" i="190"/>
  <c r="U43" i="232"/>
  <c r="T43" i="232"/>
  <c r="Q61" i="236"/>
  <c r="Q65" i="236" s="1"/>
  <c r="U43" i="256"/>
  <c r="T43" i="256"/>
  <c r="E61" i="249"/>
  <c r="U8" i="249"/>
  <c r="T8" i="249"/>
  <c r="U43" i="252"/>
  <c r="T43" i="252"/>
  <c r="K65" i="17"/>
  <c r="S65" i="17" s="1"/>
  <c r="S61" i="17"/>
  <c r="P61" i="13"/>
  <c r="P65" i="13" s="1"/>
  <c r="E61" i="44"/>
  <c r="U8" i="44"/>
  <c r="T8" i="44"/>
  <c r="E61" i="22"/>
  <c r="U8" i="22"/>
  <c r="T8" i="22"/>
  <c r="U43" i="106"/>
  <c r="T43" i="106"/>
  <c r="E61" i="139"/>
  <c r="T8" i="139"/>
  <c r="U8" i="139"/>
  <c r="U43" i="146"/>
  <c r="T43" i="146"/>
  <c r="U43" i="190"/>
  <c r="T43" i="190"/>
  <c r="U43" i="207"/>
  <c r="T43" i="207"/>
  <c r="E61" i="223"/>
  <c r="T8" i="223"/>
  <c r="U8" i="223"/>
  <c r="T8" i="241"/>
  <c r="E61" i="241"/>
  <c r="U8" i="241"/>
  <c r="E61" i="67"/>
  <c r="U8" i="67"/>
  <c r="T8" i="67"/>
  <c r="E61" i="116"/>
  <c r="U8" i="116"/>
  <c r="T8" i="116"/>
  <c r="U43" i="137"/>
  <c r="T43" i="137"/>
  <c r="U43" i="218"/>
  <c r="T43" i="218"/>
  <c r="E61" i="200"/>
  <c r="T8" i="200"/>
  <c r="U8" i="200"/>
  <c r="U43" i="225"/>
  <c r="T43" i="225"/>
  <c r="E61" i="12"/>
  <c r="U8" i="12"/>
  <c r="T8" i="12"/>
  <c r="T43" i="7"/>
  <c r="U43" i="7"/>
  <c r="E61" i="89"/>
  <c r="U8" i="89"/>
  <c r="T8" i="89"/>
  <c r="U43" i="124"/>
  <c r="T43" i="124"/>
  <c r="T43" i="143"/>
  <c r="U43" i="143"/>
  <c r="U43" i="162"/>
  <c r="T43" i="162"/>
  <c r="P61" i="194"/>
  <c r="P65" i="194" s="1"/>
  <c r="E65" i="201"/>
  <c r="T43" i="245"/>
  <c r="U43" i="245"/>
  <c r="E61" i="37"/>
  <c r="U8" i="37"/>
  <c r="T8" i="37"/>
  <c r="E61" i="123"/>
  <c r="U8" i="123"/>
  <c r="T8" i="123"/>
  <c r="Q61" i="113"/>
  <c r="Q65" i="113" s="1"/>
  <c r="E61" i="167"/>
  <c r="U8" i="167"/>
  <c r="T8" i="167"/>
  <c r="U43" i="183"/>
  <c r="T43" i="183"/>
  <c r="E61" i="253"/>
  <c r="U8" i="253"/>
  <c r="T8" i="253"/>
  <c r="Q61" i="71"/>
  <c r="Q65" i="71" s="1"/>
  <c r="E61" i="38"/>
  <c r="U8" i="38"/>
  <c r="T8" i="38"/>
  <c r="U43" i="119"/>
  <c r="T43" i="119"/>
  <c r="E61" i="117"/>
  <c r="U8" i="117"/>
  <c r="T8" i="117"/>
  <c r="U43" i="174"/>
  <c r="T43" i="174"/>
  <c r="E61" i="159"/>
  <c r="U8" i="159"/>
  <c r="T8" i="159"/>
  <c r="U43" i="206"/>
  <c r="T43" i="206"/>
  <c r="E61" i="247"/>
  <c r="U8" i="247"/>
  <c r="T8" i="247"/>
  <c r="E61" i="42"/>
  <c r="U8" i="42"/>
  <c r="T8" i="42"/>
  <c r="E61" i="24"/>
  <c r="T8" i="24"/>
  <c r="U8" i="24"/>
  <c r="E61" i="87"/>
  <c r="T8" i="87"/>
  <c r="U8" i="87"/>
  <c r="E61" i="132"/>
  <c r="U8" i="132"/>
  <c r="T8" i="132"/>
  <c r="T43" i="181"/>
  <c r="U43" i="181"/>
  <c r="E61" i="215"/>
  <c r="U8" i="215"/>
  <c r="T8" i="215"/>
  <c r="E61" i="206"/>
  <c r="U8" i="206"/>
  <c r="T8" i="206"/>
  <c r="U43" i="220"/>
  <c r="T43" i="220"/>
  <c r="U8" i="251"/>
  <c r="E61" i="149"/>
  <c r="U8" i="149"/>
  <c r="T8" i="149"/>
  <c r="U43" i="212"/>
  <c r="T43" i="212"/>
  <c r="U43" i="63"/>
  <c r="T43" i="63"/>
  <c r="E61" i="109"/>
  <c r="U8" i="109"/>
  <c r="T8" i="109"/>
  <c r="E61" i="244"/>
  <c r="U8" i="244"/>
  <c r="T8" i="244"/>
  <c r="E61" i="41"/>
  <c r="U8" i="41"/>
  <c r="T8" i="41"/>
  <c r="T43" i="20"/>
  <c r="U43" i="20"/>
  <c r="T43" i="52"/>
  <c r="U43" i="52"/>
  <c r="T43" i="116"/>
  <c r="U43" i="116"/>
  <c r="U43" i="159"/>
  <c r="T43" i="159"/>
  <c r="E61" i="162"/>
  <c r="U8" i="162"/>
  <c r="T8" i="162"/>
  <c r="U43" i="177"/>
  <c r="T43" i="177"/>
  <c r="E61" i="204"/>
  <c r="U8" i="204"/>
  <c r="T8" i="204"/>
  <c r="Q61" i="247"/>
  <c r="Q65" i="247" s="1"/>
  <c r="E61" i="32"/>
  <c r="T8" i="32"/>
  <c r="U8" i="32"/>
  <c r="T43" i="72"/>
  <c r="U43" i="72"/>
  <c r="T43" i="18"/>
  <c r="U43" i="18"/>
  <c r="U43" i="85"/>
  <c r="T43" i="85"/>
  <c r="E61" i="164"/>
  <c r="U8" i="164"/>
  <c r="T8" i="164"/>
  <c r="Q61" i="171"/>
  <c r="Q65" i="171" s="1"/>
  <c r="E61" i="196"/>
  <c r="U8" i="196"/>
  <c r="T8" i="196"/>
  <c r="E61" i="231"/>
  <c r="U8" i="231"/>
  <c r="T8" i="231"/>
  <c r="K65" i="43"/>
  <c r="S65" i="43" s="1"/>
  <c r="S61" i="43"/>
  <c r="K65" i="28"/>
  <c r="S65" i="28" s="1"/>
  <c r="S61" i="28"/>
  <c r="K65" i="8"/>
  <c r="S65" i="8" s="1"/>
  <c r="S61" i="8"/>
  <c r="K65" i="11"/>
  <c r="S65" i="11" s="1"/>
  <c r="S61" i="11"/>
  <c r="E61" i="17"/>
  <c r="U8" i="17"/>
  <c r="T8" i="17"/>
  <c r="E61" i="52"/>
  <c r="U8" i="52"/>
  <c r="T8" i="52"/>
  <c r="E61" i="18"/>
  <c r="U8" i="18"/>
  <c r="T8" i="18"/>
  <c r="U43" i="57"/>
  <c r="T43" i="57"/>
  <c r="E61" i="95"/>
  <c r="T8" i="95"/>
  <c r="U8" i="95"/>
  <c r="E61" i="66"/>
  <c r="U8" i="66"/>
  <c r="T8" i="66"/>
  <c r="E61" i="155"/>
  <c r="U8" i="155"/>
  <c r="T8" i="155"/>
  <c r="U43" i="179"/>
  <c r="T43" i="179"/>
  <c r="E61" i="193"/>
  <c r="T8" i="193"/>
  <c r="U8" i="193"/>
  <c r="E61" i="187"/>
  <c r="T8" i="187"/>
  <c r="U8" i="187"/>
  <c r="E61" i="256"/>
  <c r="U8" i="256"/>
  <c r="T8" i="256"/>
  <c r="U43" i="58"/>
  <c r="T43" i="58"/>
  <c r="U43" i="104"/>
  <c r="T43" i="104"/>
  <c r="U43" i="81"/>
  <c r="T43" i="81"/>
  <c r="U43" i="144"/>
  <c r="T43" i="144"/>
  <c r="T43" i="157"/>
  <c r="U43" i="157"/>
  <c r="E61" i="189"/>
  <c r="U8" i="189"/>
  <c r="T8" i="189"/>
  <c r="U43" i="221"/>
  <c r="T43" i="221"/>
  <c r="U43" i="5"/>
  <c r="T43" i="5"/>
  <c r="U43" i="37"/>
  <c r="T43" i="37"/>
  <c r="Q61" i="22"/>
  <c r="Q65" i="22" s="1"/>
  <c r="U43" i="82"/>
  <c r="T43" i="82"/>
  <c r="E61" i="120"/>
  <c r="U8" i="120"/>
  <c r="T8" i="120"/>
  <c r="U43" i="210"/>
  <c r="T43" i="210"/>
  <c r="U43" i="253"/>
  <c r="T43" i="253"/>
  <c r="U43" i="4"/>
  <c r="T43" i="4"/>
  <c r="T8" i="39"/>
  <c r="U43" i="23"/>
  <c r="T43" i="23"/>
  <c r="U43" i="26"/>
  <c r="T43" i="26"/>
  <c r="U43" i="154"/>
  <c r="T43" i="154"/>
  <c r="E61" i="169"/>
  <c r="T8" i="169"/>
  <c r="U8" i="169"/>
  <c r="Q61" i="201"/>
  <c r="Q65" i="201" s="1"/>
  <c r="P61" i="205"/>
  <c r="P65" i="205" s="1"/>
  <c r="E61" i="211"/>
  <c r="U8" i="211"/>
  <c r="T8" i="211"/>
  <c r="U43" i="224"/>
  <c r="T43" i="224"/>
  <c r="U43" i="231"/>
  <c r="T43" i="231"/>
  <c r="K65" i="41"/>
  <c r="S65" i="41" s="1"/>
  <c r="S61" i="41"/>
  <c r="K65" i="22"/>
  <c r="S65" i="22" s="1"/>
  <c r="S61" i="22"/>
  <c r="K65" i="6"/>
  <c r="S65" i="6" s="1"/>
  <c r="S61" i="6"/>
  <c r="T8" i="23"/>
  <c r="E65" i="99"/>
  <c r="U61" i="99"/>
  <c r="T61" i="99"/>
  <c r="T43" i="216"/>
  <c r="U43" i="160"/>
  <c r="E61" i="102"/>
  <c r="U8" i="102"/>
  <c r="T8" i="102"/>
  <c r="T43" i="118"/>
  <c r="U43" i="118"/>
  <c r="U43" i="193"/>
  <c r="T43" i="193"/>
  <c r="U43" i="191"/>
  <c r="T43" i="191"/>
  <c r="E61" i="234"/>
  <c r="U8" i="234"/>
  <c r="T8" i="234"/>
  <c r="K65" i="42"/>
  <c r="S65" i="42" s="1"/>
  <c r="S61" i="42"/>
  <c r="E61" i="31"/>
  <c r="U8" i="31"/>
  <c r="T8" i="31"/>
  <c r="U43" i="86"/>
  <c r="T43" i="86"/>
  <c r="U43" i="145"/>
  <c r="T43" i="145"/>
  <c r="U43" i="170"/>
  <c r="T43" i="170"/>
  <c r="U43" i="176"/>
  <c r="T43" i="176"/>
  <c r="T8" i="238"/>
  <c r="E61" i="238"/>
  <c r="U8" i="238"/>
  <c r="K65" i="44"/>
  <c r="S65" i="44" s="1"/>
  <c r="S61" i="44"/>
  <c r="K65" i="5"/>
  <c r="S65" i="5" s="1"/>
  <c r="S61" i="5"/>
  <c r="U43" i="84"/>
  <c r="T43" i="84"/>
  <c r="E61" i="246"/>
  <c r="U8" i="246"/>
  <c r="T8" i="246"/>
  <c r="K65" i="27"/>
  <c r="S65" i="27" s="1"/>
  <c r="S61" i="27"/>
  <c r="U43" i="19"/>
  <c r="T43" i="19"/>
  <c r="E65" i="65"/>
  <c r="T61" i="65"/>
  <c r="U61" i="65"/>
  <c r="E61" i="79"/>
  <c r="T8" i="79"/>
  <c r="U8" i="79"/>
  <c r="U43" i="95"/>
  <c r="T43" i="95"/>
  <c r="P61" i="87"/>
  <c r="P65" i="87" s="1"/>
  <c r="E61" i="192"/>
  <c r="T8" i="192"/>
  <c r="U8" i="192"/>
  <c r="T43" i="194"/>
  <c r="U43" i="194"/>
  <c r="E61" i="224"/>
  <c r="U8" i="224"/>
  <c r="T8" i="224"/>
  <c r="U43" i="226"/>
  <c r="T43" i="226"/>
  <c r="E61" i="69"/>
  <c r="U8" i="69"/>
  <c r="T8" i="69"/>
  <c r="U43" i="25"/>
  <c r="T43" i="25"/>
  <c r="E61" i="19"/>
  <c r="U8" i="19"/>
  <c r="T8" i="19"/>
  <c r="U43" i="100"/>
  <c r="T43" i="100"/>
  <c r="U43" i="151"/>
  <c r="T43" i="151"/>
  <c r="E61" i="177"/>
  <c r="T8" i="177"/>
  <c r="U8" i="177"/>
  <c r="P61" i="7"/>
  <c r="P65" i="7" s="1"/>
  <c r="U43" i="10"/>
  <c r="T43" i="10"/>
  <c r="E61" i="47"/>
  <c r="U8" i="47"/>
  <c r="T8" i="47"/>
  <c r="E61" i="21"/>
  <c r="U8" i="21"/>
  <c r="T8" i="21"/>
  <c r="E61" i="62"/>
  <c r="U8" i="62"/>
  <c r="T8" i="62"/>
  <c r="E61" i="140"/>
  <c r="U8" i="140"/>
  <c r="T8" i="140"/>
  <c r="E61" i="165"/>
  <c r="U8" i="165"/>
  <c r="T8" i="165"/>
  <c r="E61" i="210"/>
  <c r="U8" i="210"/>
  <c r="T8" i="210"/>
  <c r="T8" i="226"/>
  <c r="U43" i="247"/>
  <c r="T43" i="247"/>
  <c r="U43" i="8"/>
  <c r="T43" i="8"/>
  <c r="U43" i="60"/>
  <c r="T43" i="60"/>
  <c r="U43" i="61"/>
  <c r="T43" i="61"/>
  <c r="T43" i="44"/>
  <c r="U43" i="44"/>
  <c r="U43" i="94"/>
  <c r="T43" i="94"/>
  <c r="E61" i="152"/>
  <c r="U8" i="152"/>
  <c r="T8" i="152"/>
  <c r="U43" i="110"/>
  <c r="T43" i="110"/>
  <c r="U43" i="164"/>
  <c r="T43" i="164"/>
  <c r="U43" i="211"/>
  <c r="T43" i="211"/>
  <c r="E61" i="228"/>
  <c r="U8" i="228"/>
  <c r="T8" i="228"/>
  <c r="E61" i="4"/>
  <c r="U8" i="4"/>
  <c r="T8" i="4"/>
  <c r="E61" i="3"/>
  <c r="T8" i="3"/>
  <c r="U8" i="3"/>
  <c r="U8" i="39"/>
  <c r="U43" i="98"/>
  <c r="T43" i="98"/>
  <c r="U43" i="136"/>
  <c r="T43" i="136"/>
  <c r="E61" i="136"/>
  <c r="U8" i="136"/>
  <c r="T8" i="136"/>
  <c r="E61" i="171"/>
  <c r="T8" i="171"/>
  <c r="U8" i="171"/>
  <c r="E61" i="170"/>
  <c r="U8" i="170"/>
  <c r="T8" i="170"/>
  <c r="Q61" i="185"/>
  <c r="Q65" i="185" s="1"/>
  <c r="U43" i="155"/>
  <c r="T43" i="155"/>
  <c r="E61" i="212"/>
  <c r="U8" i="212"/>
  <c r="T8" i="212"/>
  <c r="U43" i="209"/>
  <c r="T43" i="209"/>
  <c r="U8" i="23"/>
  <c r="T43" i="130"/>
  <c r="U43" i="216"/>
  <c r="E61" i="36"/>
  <c r="U8" i="36"/>
  <c r="T8" i="36"/>
  <c r="U43" i="49"/>
  <c r="T43" i="49"/>
  <c r="E61" i="94"/>
  <c r="U8" i="94"/>
  <c r="T8" i="94"/>
  <c r="E61" i="112"/>
  <c r="U8" i="112"/>
  <c r="T8" i="112"/>
  <c r="T43" i="149"/>
  <c r="U43" i="149"/>
  <c r="U43" i="125"/>
  <c r="T43" i="125"/>
  <c r="E61" i="125"/>
  <c r="U8" i="125"/>
  <c r="T8" i="125"/>
  <c r="T43" i="3"/>
  <c r="U43" i="3"/>
  <c r="E61" i="11"/>
  <c r="T8" i="11"/>
  <c r="U8" i="11"/>
  <c r="E61" i="58"/>
  <c r="U8" i="58"/>
  <c r="T8" i="58"/>
  <c r="U43" i="39"/>
  <c r="T43" i="39"/>
  <c r="U43" i="89"/>
  <c r="T43" i="89"/>
  <c r="E61" i="147"/>
  <c r="T8" i="147"/>
  <c r="U8" i="147"/>
  <c r="U43" i="242"/>
  <c r="T43" i="242"/>
  <c r="E61" i="84"/>
  <c r="U8" i="84"/>
  <c r="T8" i="84"/>
  <c r="E61" i="82"/>
  <c r="T8" i="82"/>
  <c r="U8" i="82"/>
  <c r="U43" i="126"/>
  <c r="T43" i="126"/>
  <c r="U43" i="113"/>
  <c r="T43" i="113"/>
  <c r="P61" i="165"/>
  <c r="P65" i="165" s="1"/>
  <c r="E61" i="181"/>
  <c r="U8" i="181"/>
  <c r="T8" i="181"/>
  <c r="T43" i="175"/>
  <c r="U43" i="175"/>
  <c r="U43" i="227"/>
  <c r="T43" i="227"/>
  <c r="E61" i="257"/>
  <c r="U8" i="257"/>
  <c r="T8" i="257"/>
  <c r="E61" i="93"/>
  <c r="U8" i="93"/>
  <c r="T8" i="93"/>
  <c r="T43" i="135"/>
  <c r="U43" i="135"/>
  <c r="U43" i="203"/>
  <c r="T43" i="203"/>
  <c r="K65" i="39"/>
  <c r="S65" i="39" s="1"/>
  <c r="S61" i="39"/>
  <c r="K65" i="24"/>
  <c r="S65" i="24" s="1"/>
  <c r="S61" i="24"/>
  <c r="K65" i="4"/>
  <c r="S65" i="4" s="1"/>
  <c r="S61" i="4"/>
  <c r="U43" i="13"/>
  <c r="T43" i="13"/>
  <c r="E61" i="71"/>
  <c r="U8" i="71"/>
  <c r="T8" i="71"/>
  <c r="E61" i="85"/>
  <c r="U8" i="85"/>
  <c r="T8" i="85"/>
  <c r="Q61" i="127"/>
  <c r="Q65" i="127" s="1"/>
  <c r="U43" i="185"/>
  <c r="T43" i="185"/>
  <c r="U43" i="201"/>
  <c r="T43" i="201"/>
  <c r="E61" i="230"/>
  <c r="U8" i="230"/>
  <c r="T8" i="230"/>
  <c r="U43" i="234"/>
  <c r="T43" i="234"/>
  <c r="Q61" i="57"/>
  <c r="Q65" i="57" s="1"/>
  <c r="E61" i="26"/>
  <c r="U8" i="26"/>
  <c r="T8" i="26"/>
  <c r="U43" i="55"/>
  <c r="T43" i="55"/>
  <c r="U43" i="34"/>
  <c r="T43" i="34"/>
  <c r="Q61" i="195"/>
  <c r="Q65" i="195" s="1"/>
  <c r="U43" i="171"/>
  <c r="T43" i="171"/>
  <c r="E61" i="205"/>
  <c r="U8" i="205"/>
  <c r="T8" i="205"/>
  <c r="U43" i="219"/>
  <c r="T43" i="219"/>
  <c r="E61" i="245"/>
  <c r="U8" i="245"/>
  <c r="T8" i="245"/>
  <c r="U43" i="22"/>
  <c r="T43" i="22"/>
  <c r="E61" i="35"/>
  <c r="U8" i="35"/>
  <c r="T8" i="35"/>
  <c r="T43" i="91"/>
  <c r="U43" i="91"/>
  <c r="Q61" i="125"/>
  <c r="Q65" i="125" s="1"/>
  <c r="T43" i="115"/>
  <c r="U43" i="115"/>
  <c r="E61" i="180"/>
  <c r="U8" i="180"/>
  <c r="T8" i="180"/>
  <c r="U43" i="163"/>
  <c r="T43" i="163"/>
  <c r="P61" i="251"/>
  <c r="P65" i="251" s="1"/>
  <c r="T8" i="251"/>
  <c r="E61" i="15"/>
  <c r="U8" i="15"/>
  <c r="T8" i="15"/>
  <c r="U43" i="48"/>
  <c r="T43" i="48"/>
  <c r="E61" i="39"/>
  <c r="E61" i="104"/>
  <c r="U8" i="104"/>
  <c r="T8" i="104"/>
  <c r="E61" i="97"/>
  <c r="U8" i="97"/>
  <c r="T8" i="97"/>
  <c r="P61" i="128"/>
  <c r="P65" i="128" s="1"/>
  <c r="T43" i="152"/>
  <c r="U43" i="152"/>
  <c r="T43" i="214"/>
  <c r="U43" i="214"/>
  <c r="E61" i="225"/>
  <c r="T8" i="225"/>
  <c r="U8" i="225"/>
  <c r="U43" i="258"/>
  <c r="T43" i="258"/>
  <c r="K65" i="40"/>
  <c r="S65" i="40" s="1"/>
  <c r="S61" i="40"/>
  <c r="K65" i="18"/>
  <c r="S65" i="18" s="1"/>
  <c r="S61" i="18"/>
  <c r="K65" i="2"/>
  <c r="S65" i="2" s="1"/>
  <c r="S61" i="2"/>
  <c r="E61" i="23"/>
  <c r="E61" i="78"/>
  <c r="T8" i="78"/>
  <c r="U8" i="78"/>
  <c r="E61" i="91"/>
  <c r="U8" i="91"/>
  <c r="T8" i="91"/>
  <c r="E61" i="126"/>
  <c r="U8" i="126"/>
  <c r="T8" i="126"/>
  <c r="U43" i="161"/>
  <c r="T43" i="161"/>
  <c r="E61" i="207"/>
  <c r="U8" i="207"/>
  <c r="T8" i="207"/>
  <c r="U43" i="239"/>
  <c r="T43" i="239"/>
  <c r="K65" i="37"/>
  <c r="S65" i="37" s="1"/>
  <c r="S61" i="37"/>
  <c r="K65" i="3"/>
  <c r="S65" i="3" s="1"/>
  <c r="S61" i="3"/>
  <c r="U43" i="56"/>
  <c r="T43" i="56"/>
  <c r="E61" i="60"/>
  <c r="T8" i="60"/>
  <c r="U8" i="60"/>
  <c r="E61" i="96"/>
  <c r="U8" i="96"/>
  <c r="T8" i="96"/>
  <c r="U43" i="111"/>
  <c r="T43" i="111"/>
  <c r="E61" i="135"/>
  <c r="T8" i="135"/>
  <c r="U8" i="135"/>
  <c r="E61" i="194"/>
  <c r="U8" i="194"/>
  <c r="T8" i="194"/>
  <c r="E61" i="218"/>
  <c r="T8" i="218"/>
  <c r="U8" i="218"/>
  <c r="U43" i="229"/>
  <c r="T43" i="229"/>
  <c r="K65" i="33"/>
  <c r="S65" i="33" s="1"/>
  <c r="S61" i="33"/>
  <c r="K65" i="31"/>
  <c r="S65" i="31" s="1"/>
  <c r="S61" i="31"/>
  <c r="Q61" i="17"/>
  <c r="Q65" i="17" s="1"/>
  <c r="U43" i="45"/>
  <c r="T43" i="45"/>
  <c r="P61" i="25"/>
  <c r="P65" i="25" s="1"/>
  <c r="E61" i="76"/>
  <c r="U8" i="76"/>
  <c r="T8" i="76"/>
  <c r="E61" i="113"/>
  <c r="U8" i="113"/>
  <c r="T8" i="113"/>
  <c r="E61" i="137"/>
  <c r="U8" i="137"/>
  <c r="T8" i="137"/>
  <c r="T43" i="173"/>
  <c r="U43" i="173"/>
  <c r="U43" i="208"/>
  <c r="T43" i="208"/>
  <c r="U43" i="223"/>
  <c r="T43" i="223"/>
  <c r="K65" i="19"/>
  <c r="S65" i="19" s="1"/>
  <c r="S61" i="19"/>
  <c r="U43" i="31"/>
  <c r="T43" i="31"/>
  <c r="E61" i="75"/>
  <c r="T8" i="75"/>
  <c r="U8" i="75"/>
  <c r="U43" i="142"/>
  <c r="T43" i="142"/>
  <c r="U43" i="156"/>
  <c r="T43" i="156"/>
  <c r="U43" i="200"/>
  <c r="T43" i="200"/>
  <c r="Q61" i="209"/>
  <c r="Q65" i="209" s="1"/>
  <c r="T43" i="215"/>
  <c r="U43" i="215"/>
  <c r="E61" i="182"/>
  <c r="U8" i="182"/>
  <c r="T8" i="182"/>
  <c r="T8" i="240"/>
  <c r="E61" i="240"/>
  <c r="U8" i="240"/>
  <c r="U43" i="21"/>
  <c r="T43" i="21"/>
  <c r="E61" i="20"/>
  <c r="U8" i="20"/>
  <c r="T8" i="20"/>
  <c r="T43" i="83"/>
  <c r="U43" i="83"/>
  <c r="U43" i="77"/>
  <c r="T43" i="77"/>
  <c r="E61" i="90"/>
  <c r="U8" i="90"/>
  <c r="T8" i="90"/>
  <c r="E61" i="111"/>
  <c r="U8" i="111"/>
  <c r="T8" i="111"/>
  <c r="E61" i="130"/>
  <c r="U8" i="130"/>
  <c r="T8" i="130"/>
  <c r="E61" i="185"/>
  <c r="U8" i="185"/>
  <c r="T8" i="185"/>
  <c r="U43" i="192"/>
  <c r="T43" i="192"/>
  <c r="E61" i="199"/>
  <c r="U8" i="199"/>
  <c r="T8" i="199"/>
  <c r="Q61" i="233"/>
  <c r="Q65" i="233" s="1"/>
  <c r="U43" i="237"/>
  <c r="T43" i="237"/>
  <c r="U43" i="249"/>
  <c r="T43" i="249"/>
  <c r="U43" i="40"/>
  <c r="T43" i="40"/>
  <c r="U43" i="62"/>
  <c r="T43" i="62"/>
  <c r="E61" i="106"/>
  <c r="U8" i="106"/>
  <c r="T8" i="106"/>
  <c r="E61" i="127"/>
  <c r="T8" i="127"/>
  <c r="U8" i="127"/>
  <c r="E61" i="114"/>
  <c r="T8" i="114"/>
  <c r="U8" i="114"/>
  <c r="E61" i="160"/>
  <c r="U8" i="160"/>
  <c r="T8" i="160"/>
  <c r="E61" i="221"/>
  <c r="U8" i="221"/>
  <c r="T8" i="221"/>
  <c r="E61" i="203"/>
  <c r="U8" i="203"/>
  <c r="T8" i="203"/>
  <c r="E61" i="226"/>
  <c r="E61" i="49"/>
  <c r="U8" i="49"/>
  <c r="T8" i="49"/>
  <c r="E61" i="28"/>
  <c r="U8" i="28"/>
  <c r="T8" i="28"/>
  <c r="U43" i="92"/>
  <c r="T43" i="92"/>
  <c r="E61" i="86"/>
  <c r="U8" i="86"/>
  <c r="T8" i="86"/>
  <c r="U43" i="93"/>
  <c r="T43" i="93"/>
  <c r="Q61" i="248"/>
  <c r="Q65" i="248" s="1"/>
  <c r="P61" i="255"/>
  <c r="P65" i="255" s="1"/>
  <c r="E61" i="8"/>
  <c r="U8" i="8"/>
  <c r="T8" i="8"/>
  <c r="E61" i="56"/>
  <c r="T8" i="56"/>
  <c r="U8" i="56"/>
  <c r="U43" i="47"/>
  <c r="T43" i="47"/>
  <c r="U43" i="96"/>
  <c r="T43" i="96"/>
  <c r="Q61" i="144"/>
  <c r="Q65" i="144" s="1"/>
  <c r="E61" i="208"/>
  <c r="T8" i="208"/>
  <c r="U8" i="208"/>
  <c r="U43" i="250"/>
  <c r="T43" i="250"/>
  <c r="T8" i="55"/>
  <c r="T43" i="109"/>
  <c r="E61" i="7"/>
  <c r="U8" i="7"/>
  <c r="T8" i="7"/>
  <c r="U43" i="17"/>
  <c r="T43" i="17"/>
  <c r="U43" i="38"/>
  <c r="T43" i="38"/>
  <c r="U43" i="189"/>
  <c r="T43" i="189"/>
  <c r="U43" i="213"/>
  <c r="T43" i="213"/>
  <c r="T43" i="36"/>
  <c r="U43" i="36"/>
  <c r="E61" i="51"/>
  <c r="U8" i="51"/>
  <c r="T8" i="51"/>
  <c r="T43" i="123"/>
  <c r="U43" i="123"/>
  <c r="Q61" i="178"/>
  <c r="Q65" i="178" s="1"/>
  <c r="T8" i="239"/>
  <c r="E61" i="239"/>
  <c r="U8" i="239"/>
  <c r="U43" i="32"/>
  <c r="T43" i="32"/>
  <c r="U43" i="65"/>
  <c r="T43" i="65"/>
  <c r="U43" i="42"/>
  <c r="T43" i="42"/>
  <c r="E61" i="118"/>
  <c r="U8" i="118"/>
  <c r="T8" i="118"/>
  <c r="U43" i="88"/>
  <c r="T43" i="88"/>
  <c r="U43" i="121"/>
  <c r="T43" i="121"/>
  <c r="E61" i="174"/>
  <c r="U8" i="174"/>
  <c r="T8" i="174"/>
  <c r="T43" i="196"/>
  <c r="U43" i="196"/>
  <c r="U43" i="202"/>
  <c r="T43" i="202"/>
  <c r="U43" i="228"/>
  <c r="T43" i="228"/>
  <c r="T43" i="230"/>
  <c r="U43" i="230"/>
  <c r="K65" i="36"/>
  <c r="S65" i="36" s="1"/>
  <c r="S61" i="36"/>
  <c r="K65" i="20"/>
  <c r="S65" i="20" s="1"/>
  <c r="S61" i="20"/>
  <c r="U43" i="41"/>
  <c r="T43" i="41"/>
  <c r="E61" i="105"/>
  <c r="T8" i="105"/>
  <c r="U8" i="105"/>
  <c r="E61" i="100"/>
  <c r="U8" i="100"/>
  <c r="T8" i="100"/>
  <c r="E61" i="153"/>
  <c r="T8" i="153"/>
  <c r="U8" i="153"/>
  <c r="U43" i="150"/>
  <c r="T43" i="150"/>
  <c r="E61" i="157"/>
  <c r="U8" i="157"/>
  <c r="T8" i="157"/>
  <c r="U43" i="197"/>
  <c r="T43" i="197"/>
  <c r="Q61" i="186"/>
  <c r="Q65" i="186" s="1"/>
  <c r="P61" i="201"/>
  <c r="P65" i="201" s="1"/>
  <c r="P61" i="204"/>
  <c r="P65" i="204" s="1"/>
  <c r="E61" i="14"/>
  <c r="U8" i="14"/>
  <c r="T8" i="14"/>
  <c r="E61" i="124"/>
  <c r="U8" i="124"/>
  <c r="T8" i="124"/>
  <c r="E61" i="144"/>
  <c r="U8" i="144"/>
  <c r="T8" i="144"/>
  <c r="P61" i="186"/>
  <c r="P65" i="186" s="1"/>
  <c r="E61" i="179"/>
  <c r="T8" i="179"/>
  <c r="U8" i="179"/>
  <c r="E61" i="243"/>
  <c r="U8" i="243"/>
  <c r="T8" i="243"/>
  <c r="K65" i="23"/>
  <c r="S65" i="23" s="1"/>
  <c r="S61" i="23"/>
  <c r="P61" i="41"/>
  <c r="P65" i="41" s="1"/>
  <c r="U43" i="71"/>
  <c r="T43" i="71"/>
  <c r="E61" i="46"/>
  <c r="U8" i="46"/>
  <c r="T8" i="46"/>
  <c r="E61" i="115"/>
  <c r="U8" i="115"/>
  <c r="T8" i="115"/>
  <c r="U43" i="128"/>
  <c r="T43" i="128"/>
  <c r="U43" i="134"/>
  <c r="T43" i="134"/>
  <c r="E61" i="186"/>
  <c r="U8" i="186"/>
  <c r="T8" i="186"/>
  <c r="E61" i="202"/>
  <c r="U8" i="202"/>
  <c r="T8" i="202"/>
  <c r="E61" i="219"/>
  <c r="U8" i="219"/>
  <c r="T8" i="219"/>
  <c r="U8" i="233"/>
  <c r="U43" i="30"/>
  <c r="T43" i="30"/>
  <c r="E61" i="80"/>
  <c r="U8" i="80"/>
  <c r="T8" i="80"/>
  <c r="U43" i="187"/>
  <c r="T43" i="187"/>
  <c r="Q61" i="210"/>
  <c r="Q65" i="210" s="1"/>
  <c r="E61" i="216"/>
  <c r="U8" i="216"/>
  <c r="T8" i="216"/>
  <c r="E61" i="254"/>
  <c r="U8" i="254"/>
  <c r="T8" i="254"/>
  <c r="K65" i="30"/>
  <c r="S65" i="30" s="1"/>
  <c r="S61" i="30"/>
  <c r="K65" i="14"/>
  <c r="S65" i="14" s="1"/>
  <c r="S61" i="14"/>
  <c r="U8" i="55"/>
  <c r="E61" i="63"/>
  <c r="E61" i="64"/>
  <c r="U8" i="64"/>
  <c r="T8" i="64"/>
  <c r="E61" i="1"/>
  <c r="T8" i="1"/>
  <c r="U8" i="1"/>
  <c r="T43" i="67"/>
  <c r="U43" i="67"/>
  <c r="E61" i="30"/>
  <c r="U8" i="30"/>
  <c r="T8" i="30"/>
  <c r="E61" i="72"/>
  <c r="T8" i="72"/>
  <c r="U8" i="72"/>
  <c r="E61" i="92"/>
  <c r="U8" i="92"/>
  <c r="T8" i="92"/>
  <c r="U43" i="138"/>
  <c r="T43" i="138"/>
  <c r="E61" i="122"/>
  <c r="T8" i="122"/>
  <c r="U8" i="122"/>
  <c r="T43" i="153"/>
  <c r="U43" i="153"/>
  <c r="E61" i="163"/>
  <c r="T8" i="163"/>
  <c r="U8" i="163"/>
  <c r="U43" i="195"/>
  <c r="T43" i="195"/>
  <c r="U43" i="199"/>
  <c r="T43" i="199"/>
  <c r="E61" i="242"/>
  <c r="U8" i="242"/>
  <c r="T8" i="242"/>
  <c r="E61" i="83"/>
  <c r="T8" i="83"/>
  <c r="U8" i="83"/>
  <c r="E61" i="154"/>
  <c r="T8" i="154"/>
  <c r="U8" i="154"/>
  <c r="E61" i="129"/>
  <c r="U8" i="129"/>
  <c r="T8" i="129"/>
  <c r="E61" i="166"/>
  <c r="U8" i="166"/>
  <c r="T8" i="166"/>
  <c r="U43" i="166"/>
  <c r="T43" i="166"/>
  <c r="P61" i="185"/>
  <c r="P65" i="185" s="1"/>
  <c r="E61" i="232"/>
  <c r="U8" i="232"/>
  <c r="T8" i="232"/>
  <c r="K65" i="29"/>
  <c r="S65" i="29" s="1"/>
  <c r="S61" i="29"/>
  <c r="E61" i="45"/>
  <c r="U8" i="45"/>
  <c r="T8" i="45"/>
  <c r="E61" i="59"/>
  <c r="U8" i="59"/>
  <c r="T8" i="59"/>
  <c r="U43" i="103"/>
  <c r="T43" i="103"/>
  <c r="U43" i="108"/>
  <c r="T43" i="108"/>
  <c r="E61" i="98"/>
  <c r="U8" i="98"/>
  <c r="T8" i="98"/>
  <c r="E61" i="146"/>
  <c r="U8" i="146"/>
  <c r="T8" i="146"/>
  <c r="E61" i="148"/>
  <c r="U8" i="148"/>
  <c r="T8" i="148"/>
  <c r="Q61" i="182"/>
  <c r="Q65" i="182" s="1"/>
  <c r="E61" i="235"/>
  <c r="U8" i="235"/>
  <c r="T8" i="235"/>
  <c r="E61" i="229"/>
  <c r="U8" i="229"/>
  <c r="T8" i="229"/>
  <c r="K65" i="25"/>
  <c r="S65" i="25" s="1"/>
  <c r="S61" i="25"/>
  <c r="K65" i="15"/>
  <c r="S65" i="15" s="1"/>
  <c r="S61" i="15"/>
  <c r="U43" i="54"/>
  <c r="T43" i="54"/>
  <c r="U43" i="105"/>
  <c r="T43" i="105"/>
  <c r="E61" i="145"/>
  <c r="T8" i="145"/>
  <c r="U8" i="145"/>
  <c r="U43" i="172"/>
  <c r="T43" i="172"/>
  <c r="E61" i="188"/>
  <c r="U8" i="188"/>
  <c r="T8" i="188"/>
  <c r="E61" i="209"/>
  <c r="U8" i="209"/>
  <c r="T8" i="209"/>
  <c r="U43" i="217"/>
  <c r="T43" i="217"/>
  <c r="U43" i="236"/>
  <c r="T43" i="236"/>
  <c r="U43" i="251"/>
  <c r="T43" i="251"/>
  <c r="K65" i="7"/>
  <c r="S65" i="7" s="1"/>
  <c r="S61" i="7"/>
  <c r="U43" i="11"/>
  <c r="T43" i="11"/>
  <c r="E61" i="61"/>
  <c r="U8" i="61"/>
  <c r="T8" i="61"/>
  <c r="P61" i="72"/>
  <c r="P65" i="72" s="1"/>
  <c r="U43" i="69"/>
  <c r="T43" i="69"/>
  <c r="E61" i="88"/>
  <c r="U8" i="88"/>
  <c r="T8" i="88"/>
  <c r="E61" i="81"/>
  <c r="U8" i="81"/>
  <c r="T8" i="81"/>
  <c r="U43" i="101"/>
  <c r="T43" i="101"/>
  <c r="E61" i="101"/>
  <c r="U8" i="101"/>
  <c r="T8" i="101"/>
  <c r="P61" i="209"/>
  <c r="P65" i="209" s="1"/>
  <c r="E61" i="248"/>
  <c r="U8" i="248"/>
  <c r="T8" i="248"/>
  <c r="T43" i="79"/>
  <c r="U43" i="79"/>
  <c r="U43" i="50"/>
  <c r="T43" i="50"/>
  <c r="U43" i="122"/>
  <c r="T43" i="122"/>
  <c r="U43" i="120"/>
  <c r="T43" i="120"/>
  <c r="U43" i="129"/>
  <c r="T43" i="129"/>
  <c r="P61" i="155"/>
  <c r="P65" i="155" s="1"/>
  <c r="E61" i="173"/>
  <c r="T8" i="173"/>
  <c r="U8" i="173"/>
  <c r="E61" i="161"/>
  <c r="T8" i="161"/>
  <c r="U8" i="161"/>
  <c r="E61" i="156"/>
  <c r="T8" i="156"/>
  <c r="U8" i="156"/>
  <c r="E61" i="176"/>
  <c r="U8" i="176"/>
  <c r="T8" i="176"/>
  <c r="T8" i="201"/>
  <c r="E61" i="198"/>
  <c r="T8" i="198"/>
  <c r="U8" i="198"/>
  <c r="T8" i="236"/>
  <c r="E61" i="236"/>
  <c r="U8" i="236"/>
  <c r="U43" i="244"/>
  <c r="T43" i="244"/>
  <c r="E61" i="53"/>
  <c r="U8" i="53"/>
  <c r="T8" i="53"/>
  <c r="U43" i="74"/>
  <c r="T43" i="74"/>
  <c r="Q61" i="191"/>
  <c r="Q65" i="191" s="1"/>
  <c r="E61" i="175"/>
  <c r="U8" i="175"/>
  <c r="T8" i="175"/>
  <c r="U43" i="178"/>
  <c r="T43" i="178"/>
  <c r="Q61" i="1"/>
  <c r="Q65" i="1" s="1"/>
  <c r="E61" i="33"/>
  <c r="U8" i="33"/>
  <c r="T8" i="33"/>
  <c r="P61" i="80"/>
  <c r="P65" i="80" s="1"/>
  <c r="T43" i="28"/>
  <c r="U43" i="28"/>
  <c r="E61" i="74"/>
  <c r="T8" i="74"/>
  <c r="U8" i="74"/>
  <c r="E61" i="77"/>
  <c r="U8" i="77"/>
  <c r="T8" i="77"/>
  <c r="T43" i="131"/>
  <c r="U43" i="131"/>
  <c r="T43" i="180"/>
  <c r="U43" i="180"/>
  <c r="E65" i="233"/>
  <c r="U61" i="233"/>
  <c r="T61" i="233"/>
  <c r="T43" i="254"/>
  <c r="U43" i="254"/>
  <c r="K65" i="38"/>
  <c r="S65" i="38" s="1"/>
  <c r="S61" i="38"/>
  <c r="U43" i="1"/>
  <c r="T43" i="1"/>
  <c r="T43" i="64"/>
  <c r="U43" i="64"/>
  <c r="T43" i="16"/>
  <c r="U43" i="16"/>
  <c r="E61" i="40"/>
  <c r="T8" i="40"/>
  <c r="U8" i="40"/>
  <c r="E61" i="54"/>
  <c r="U8" i="54"/>
  <c r="T8" i="54"/>
  <c r="E61" i="110"/>
  <c r="U8" i="110"/>
  <c r="T8" i="110"/>
  <c r="E61" i="138"/>
  <c r="U8" i="138"/>
  <c r="T8" i="138"/>
  <c r="U43" i="148"/>
  <c r="T43" i="148"/>
  <c r="P61" i="169"/>
  <c r="P65" i="169" s="1"/>
  <c r="U43" i="184"/>
  <c r="T43" i="184"/>
  <c r="U43" i="198"/>
  <c r="T43" i="198"/>
  <c r="E61" i="222"/>
  <c r="U8" i="222"/>
  <c r="T8" i="222"/>
  <c r="U43" i="233"/>
  <c r="T43" i="233"/>
  <c r="E61" i="227"/>
  <c r="U8" i="227"/>
  <c r="T8" i="227"/>
  <c r="E61" i="55"/>
  <c r="T8" i="134"/>
  <c r="E61" i="25"/>
  <c r="U8" i="25"/>
  <c r="T8" i="25"/>
  <c r="E61" i="143"/>
  <c r="U8" i="143"/>
  <c r="T8" i="143"/>
  <c r="U43" i="59"/>
  <c r="T43" i="59"/>
  <c r="U43" i="51"/>
  <c r="T43" i="51"/>
  <c r="U43" i="33"/>
  <c r="T43" i="33"/>
  <c r="T43" i="68"/>
  <c r="U43" i="68"/>
  <c r="U43" i="80"/>
  <c r="T43" i="80"/>
  <c r="E61" i="107"/>
  <c r="U8" i="107"/>
  <c r="T8" i="107"/>
  <c r="E61" i="131"/>
  <c r="U8" i="131"/>
  <c r="T8" i="131"/>
  <c r="T43" i="165"/>
  <c r="U43" i="165"/>
  <c r="U43" i="169"/>
  <c r="T43" i="169"/>
  <c r="E61" i="217"/>
  <c r="U8" i="217"/>
  <c r="T8" i="217"/>
  <c r="E61" i="258"/>
  <c r="U8" i="258"/>
  <c r="T8" i="258"/>
  <c r="E61" i="9"/>
  <c r="U8" i="9"/>
  <c r="T8" i="9"/>
  <c r="U43" i="29"/>
  <c r="T43" i="29"/>
  <c r="U43" i="24"/>
  <c r="T43" i="24"/>
  <c r="U43" i="46"/>
  <c r="T43" i="46"/>
  <c r="U43" i="114"/>
  <c r="T43" i="114"/>
  <c r="E61" i="108"/>
  <c r="T8" i="108"/>
  <c r="U8" i="108"/>
  <c r="T43" i="78"/>
  <c r="U43" i="78"/>
  <c r="E61" i="128"/>
  <c r="U8" i="128"/>
  <c r="T8" i="128"/>
  <c r="U43" i="117"/>
  <c r="T43" i="117"/>
  <c r="U43" i="112"/>
  <c r="T43" i="112"/>
  <c r="E61" i="119"/>
  <c r="T8" i="119"/>
  <c r="U8" i="119"/>
  <c r="U43" i="167"/>
  <c r="T43" i="167"/>
  <c r="E61" i="195"/>
  <c r="U8" i="195"/>
  <c r="T8" i="195"/>
  <c r="E61" i="220"/>
  <c r="U8" i="220"/>
  <c r="T8" i="220"/>
  <c r="E65" i="237"/>
  <c r="U61" i="237"/>
  <c r="T61" i="237"/>
  <c r="E61" i="13"/>
  <c r="U8" i="13"/>
  <c r="T8" i="13"/>
  <c r="E61" i="57"/>
  <c r="U8" i="57"/>
  <c r="T8" i="57"/>
  <c r="E61" i="70"/>
  <c r="U8" i="70"/>
  <c r="T8" i="70"/>
  <c r="U43" i="139"/>
  <c r="T43" i="139"/>
  <c r="E61" i="150"/>
  <c r="U8" i="150"/>
  <c r="T8" i="150"/>
  <c r="E61" i="168"/>
  <c r="U8" i="168"/>
  <c r="T8" i="168"/>
  <c r="U43" i="141"/>
  <c r="T43" i="141"/>
  <c r="E61" i="213"/>
  <c r="U8" i="213"/>
  <c r="T8" i="213"/>
  <c r="E61" i="252"/>
  <c r="U8" i="252"/>
  <c r="T8" i="252"/>
  <c r="U43" i="2"/>
  <c r="T43" i="2"/>
  <c r="T43" i="75"/>
  <c r="U43" i="75"/>
  <c r="E61" i="48"/>
  <c r="T8" i="48"/>
  <c r="U8" i="48"/>
  <c r="U43" i="102"/>
  <c r="T43" i="102"/>
  <c r="T43" i="188"/>
  <c r="U43" i="188"/>
  <c r="U43" i="186"/>
  <c r="T43" i="186"/>
  <c r="U43" i="235"/>
  <c r="T43" i="235"/>
  <c r="U43" i="238"/>
  <c r="T43" i="238"/>
  <c r="K65" i="32"/>
  <c r="S65" i="32" s="1"/>
  <c r="S61" i="32"/>
  <c r="K65" i="16"/>
  <c r="S65" i="16" s="1"/>
  <c r="S61" i="16"/>
  <c r="K65" i="35"/>
  <c r="S65" i="35" s="1"/>
  <c r="S61" i="35"/>
  <c r="U43" i="15"/>
  <c r="T43" i="15"/>
  <c r="E61" i="43"/>
  <c r="U8" i="43"/>
  <c r="T8" i="43"/>
  <c r="Q61" i="77"/>
  <c r="Q65" i="77" s="1"/>
  <c r="E61" i="191"/>
  <c r="U8" i="191"/>
  <c r="T8" i="191"/>
  <c r="T43" i="246"/>
  <c r="U43" i="246"/>
  <c r="U43" i="240"/>
  <c r="T43" i="240"/>
  <c r="E61" i="255"/>
  <c r="U8" i="255"/>
  <c r="T8" i="255"/>
  <c r="U43" i="248"/>
  <c r="T43" i="248"/>
  <c r="U8" i="2"/>
  <c r="U43" i="14"/>
  <c r="T43" i="14"/>
  <c r="T43" i="70"/>
  <c r="U43" i="70"/>
  <c r="U43" i="107"/>
  <c r="T43" i="107"/>
  <c r="E61" i="133"/>
  <c r="U8" i="133"/>
  <c r="T8" i="133"/>
  <c r="E61" i="183"/>
  <c r="U8" i="183"/>
  <c r="T8" i="183"/>
  <c r="E61" i="197"/>
  <c r="U8" i="197"/>
  <c r="T8" i="197"/>
  <c r="T43" i="204"/>
  <c r="U43" i="204"/>
  <c r="E61" i="250"/>
  <c r="U8" i="250"/>
  <c r="T8" i="250"/>
  <c r="U43" i="53"/>
  <c r="T43" i="53"/>
  <c r="E61" i="68"/>
  <c r="T8" i="68"/>
  <c r="U8" i="68"/>
  <c r="E61" i="34"/>
  <c r="U8" i="34"/>
  <c r="T8" i="34"/>
  <c r="E61" i="103"/>
  <c r="E61" i="141"/>
  <c r="U8" i="141"/>
  <c r="T8" i="141"/>
  <c r="U43" i="182"/>
  <c r="T43" i="182"/>
  <c r="E61" i="184"/>
  <c r="T8" i="184"/>
  <c r="U8" i="184"/>
  <c r="E61" i="214"/>
  <c r="U8" i="214"/>
  <c r="T8" i="214"/>
  <c r="T43" i="241"/>
  <c r="U43" i="241"/>
  <c r="U8" i="10"/>
  <c r="U43" i="12"/>
  <c r="T43" i="12"/>
  <c r="E61" i="6"/>
  <c r="U8" i="6"/>
  <c r="T8" i="6"/>
  <c r="Q61" i="81"/>
  <c r="Q65" i="81" s="1"/>
  <c r="U43" i="90"/>
  <c r="T43" i="90"/>
  <c r="U43" i="132"/>
  <c r="T43" i="132"/>
  <c r="E61" i="158"/>
  <c r="U8" i="158"/>
  <c r="T8" i="158"/>
  <c r="E61" i="151"/>
  <c r="U8" i="151"/>
  <c r="T8" i="151"/>
  <c r="K65" i="26"/>
  <c r="S65" i="26" s="1"/>
  <c r="S61" i="26"/>
  <c r="K65" i="10"/>
  <c r="S65" i="10" s="1"/>
  <c r="S61" i="10"/>
  <c r="T8" i="99"/>
  <c r="U8" i="134"/>
  <c r="E65" i="250" l="1"/>
  <c r="U61" i="250"/>
  <c r="T61" i="250"/>
  <c r="E65" i="213"/>
  <c r="T61" i="213"/>
  <c r="U61" i="213"/>
  <c r="E65" i="150"/>
  <c r="T61" i="150"/>
  <c r="U61" i="150"/>
  <c r="E65" i="57"/>
  <c r="U61" i="57"/>
  <c r="T61" i="57"/>
  <c r="E65" i="128"/>
  <c r="U61" i="128"/>
  <c r="T61" i="128"/>
  <c r="E65" i="9"/>
  <c r="U61" i="9"/>
  <c r="T61" i="9"/>
  <c r="E65" i="107"/>
  <c r="U61" i="107"/>
  <c r="T61" i="107"/>
  <c r="E65" i="43"/>
  <c r="U61" i="43"/>
  <c r="T61" i="43"/>
  <c r="E65" i="220"/>
  <c r="U61" i="220"/>
  <c r="T61" i="220"/>
  <c r="E65" i="119"/>
  <c r="T61" i="119"/>
  <c r="U61" i="119"/>
  <c r="E65" i="77"/>
  <c r="U61" i="77"/>
  <c r="T61" i="77"/>
  <c r="E65" i="248"/>
  <c r="U61" i="248"/>
  <c r="T61" i="248"/>
  <c r="E65" i="242"/>
  <c r="T61" i="242"/>
  <c r="U61" i="242"/>
  <c r="E65" i="63"/>
  <c r="U61" i="63"/>
  <c r="T61" i="63"/>
  <c r="E65" i="254"/>
  <c r="U61" i="254"/>
  <c r="T61" i="254"/>
  <c r="E65" i="174"/>
  <c r="T61" i="174"/>
  <c r="U61" i="174"/>
  <c r="E65" i="203"/>
  <c r="U61" i="203"/>
  <c r="T61" i="203"/>
  <c r="E65" i="185"/>
  <c r="U61" i="185"/>
  <c r="T61" i="185"/>
  <c r="E65" i="20"/>
  <c r="U61" i="20"/>
  <c r="T61" i="20"/>
  <c r="E65" i="182"/>
  <c r="U61" i="182"/>
  <c r="T61" i="182"/>
  <c r="E65" i="78"/>
  <c r="U61" i="78"/>
  <c r="T61" i="78"/>
  <c r="E65" i="39"/>
  <c r="U61" i="39"/>
  <c r="T61" i="39"/>
  <c r="E65" i="26"/>
  <c r="U61" i="26"/>
  <c r="T61" i="26"/>
  <c r="E65" i="93"/>
  <c r="U61" i="93"/>
  <c r="T61" i="93"/>
  <c r="E65" i="112"/>
  <c r="U61" i="112"/>
  <c r="T61" i="112"/>
  <c r="E65" i="36"/>
  <c r="U61" i="36"/>
  <c r="T61" i="36"/>
  <c r="E65" i="212"/>
  <c r="U61" i="212"/>
  <c r="T61" i="212"/>
  <c r="E65" i="177"/>
  <c r="U61" i="177"/>
  <c r="T61" i="177"/>
  <c r="E65" i="102"/>
  <c r="U61" i="102"/>
  <c r="T61" i="102"/>
  <c r="E65" i="169"/>
  <c r="T61" i="169"/>
  <c r="U61" i="169"/>
  <c r="E65" i="120"/>
  <c r="U61" i="120"/>
  <c r="T61" i="120"/>
  <c r="E65" i="231"/>
  <c r="U61" i="231"/>
  <c r="T61" i="231"/>
  <c r="E65" i="32"/>
  <c r="U61" i="32"/>
  <c r="T61" i="32"/>
  <c r="E65" i="42"/>
  <c r="U61" i="42"/>
  <c r="T61" i="42"/>
  <c r="E65" i="159"/>
  <c r="U61" i="159"/>
  <c r="T61" i="159"/>
  <c r="E65" i="29"/>
  <c r="T61" i="29"/>
  <c r="U61" i="29"/>
  <c r="E65" i="16"/>
  <c r="U61" i="16"/>
  <c r="T61" i="16"/>
  <c r="T65" i="142"/>
  <c r="U65" i="142"/>
  <c r="E65" i="68"/>
  <c r="U61" i="68"/>
  <c r="T61" i="68"/>
  <c r="E65" i="133"/>
  <c r="U61" i="133"/>
  <c r="T61" i="133"/>
  <c r="E65" i="55"/>
  <c r="U61" i="55"/>
  <c r="T61" i="55"/>
  <c r="E65" i="222"/>
  <c r="T61" i="222"/>
  <c r="U61" i="222"/>
  <c r="E65" i="54"/>
  <c r="U61" i="54"/>
  <c r="T61" i="54"/>
  <c r="T65" i="233"/>
  <c r="U65" i="233"/>
  <c r="E65" i="33"/>
  <c r="U61" i="33"/>
  <c r="T61" i="33"/>
  <c r="E65" i="236"/>
  <c r="U61" i="236"/>
  <c r="T61" i="236"/>
  <c r="E65" i="176"/>
  <c r="U61" i="176"/>
  <c r="T61" i="176"/>
  <c r="E65" i="81"/>
  <c r="U61" i="81"/>
  <c r="T61" i="81"/>
  <c r="E65" i="148"/>
  <c r="U61" i="148"/>
  <c r="T61" i="148"/>
  <c r="E65" i="45"/>
  <c r="T61" i="45"/>
  <c r="U61" i="45"/>
  <c r="E65" i="92"/>
  <c r="T61" i="92"/>
  <c r="U61" i="92"/>
  <c r="E65" i="80"/>
  <c r="T61" i="80"/>
  <c r="U61" i="80"/>
  <c r="E65" i="124"/>
  <c r="T61" i="124"/>
  <c r="U61" i="124"/>
  <c r="E65" i="153"/>
  <c r="T61" i="153"/>
  <c r="U61" i="153"/>
  <c r="E65" i="28"/>
  <c r="U61" i="28"/>
  <c r="T61" i="28"/>
  <c r="E65" i="114"/>
  <c r="U61" i="114"/>
  <c r="T61" i="114"/>
  <c r="E65" i="90"/>
  <c r="U61" i="90"/>
  <c r="T61" i="90"/>
  <c r="E65" i="137"/>
  <c r="T61" i="137"/>
  <c r="U61" i="137"/>
  <c r="E65" i="23"/>
  <c r="U61" i="23"/>
  <c r="T61" i="23"/>
  <c r="E65" i="245"/>
  <c r="T61" i="245"/>
  <c r="U61" i="245"/>
  <c r="E65" i="71"/>
  <c r="T61" i="71"/>
  <c r="U61" i="71"/>
  <c r="E65" i="58"/>
  <c r="U61" i="58"/>
  <c r="T61" i="58"/>
  <c r="E65" i="125"/>
  <c r="U61" i="125"/>
  <c r="T61" i="125"/>
  <c r="E65" i="171"/>
  <c r="U61" i="171"/>
  <c r="T61" i="171"/>
  <c r="E65" i="140"/>
  <c r="U61" i="140"/>
  <c r="T61" i="140"/>
  <c r="E65" i="224"/>
  <c r="U61" i="224"/>
  <c r="T61" i="224"/>
  <c r="E65" i="256"/>
  <c r="U61" i="256"/>
  <c r="T61" i="256"/>
  <c r="E65" i="162"/>
  <c r="T61" i="162"/>
  <c r="U61" i="162"/>
  <c r="E65" i="149"/>
  <c r="U61" i="149"/>
  <c r="T61" i="149"/>
  <c r="E65" i="89"/>
  <c r="U61" i="89"/>
  <c r="T61" i="89"/>
  <c r="E65" i="22"/>
  <c r="U61" i="22"/>
  <c r="T61" i="22"/>
  <c r="U65" i="134"/>
  <c r="T65" i="134"/>
  <c r="E65" i="158"/>
  <c r="T61" i="158"/>
  <c r="U61" i="158"/>
  <c r="E65" i="6"/>
  <c r="U61" i="6"/>
  <c r="T61" i="6"/>
  <c r="E65" i="214"/>
  <c r="U61" i="214"/>
  <c r="T61" i="214"/>
  <c r="E65" i="141"/>
  <c r="U61" i="141"/>
  <c r="T61" i="141"/>
  <c r="E65" i="13"/>
  <c r="U61" i="13"/>
  <c r="T61" i="13"/>
  <c r="E65" i="258"/>
  <c r="U61" i="258"/>
  <c r="T61" i="258"/>
  <c r="E65" i="173"/>
  <c r="U61" i="173"/>
  <c r="T61" i="173"/>
  <c r="E65" i="61"/>
  <c r="U61" i="61"/>
  <c r="T61" i="61"/>
  <c r="E65" i="188"/>
  <c r="U61" i="188"/>
  <c r="T61" i="188"/>
  <c r="E65" i="229"/>
  <c r="U61" i="229"/>
  <c r="T61" i="229"/>
  <c r="E65" i="154"/>
  <c r="U61" i="154"/>
  <c r="T61" i="154"/>
  <c r="E65" i="202"/>
  <c r="U61" i="202"/>
  <c r="T61" i="202"/>
  <c r="E65" i="179"/>
  <c r="U61" i="179"/>
  <c r="T61" i="179"/>
  <c r="E65" i="208"/>
  <c r="U61" i="208"/>
  <c r="T61" i="208"/>
  <c r="E65" i="56"/>
  <c r="U61" i="56"/>
  <c r="T61" i="56"/>
  <c r="E65" i="135"/>
  <c r="U61" i="135"/>
  <c r="T61" i="135"/>
  <c r="E65" i="60"/>
  <c r="U61" i="60"/>
  <c r="T61" i="60"/>
  <c r="E65" i="126"/>
  <c r="U61" i="126"/>
  <c r="T61" i="126"/>
  <c r="E65" i="181"/>
  <c r="T61" i="181"/>
  <c r="U61" i="181"/>
  <c r="E65" i="82"/>
  <c r="U61" i="82"/>
  <c r="T61" i="82"/>
  <c r="E65" i="147"/>
  <c r="U61" i="147"/>
  <c r="T61" i="147"/>
  <c r="E65" i="228"/>
  <c r="U61" i="228"/>
  <c r="T61" i="228"/>
  <c r="E65" i="47"/>
  <c r="U61" i="47"/>
  <c r="T61" i="47"/>
  <c r="E65" i="31"/>
  <c r="U61" i="31"/>
  <c r="T61" i="31"/>
  <c r="E65" i="95"/>
  <c r="U61" i="95"/>
  <c r="T61" i="95"/>
  <c r="E65" i="52"/>
  <c r="U61" i="52"/>
  <c r="T61" i="52"/>
  <c r="E65" i="109"/>
  <c r="U61" i="109"/>
  <c r="T61" i="109"/>
  <c r="E65" i="215"/>
  <c r="T61" i="215"/>
  <c r="U61" i="215"/>
  <c r="E65" i="87"/>
  <c r="U61" i="87"/>
  <c r="T61" i="87"/>
  <c r="E65" i="38"/>
  <c r="U61" i="38"/>
  <c r="T61" i="38"/>
  <c r="E65" i="37"/>
  <c r="T61" i="37"/>
  <c r="U61" i="37"/>
  <c r="E65" i="116"/>
  <c r="T61" i="116"/>
  <c r="U61" i="116"/>
  <c r="E65" i="103"/>
  <c r="U61" i="103"/>
  <c r="T61" i="103"/>
  <c r="E65" i="197"/>
  <c r="T61" i="197"/>
  <c r="U61" i="197"/>
  <c r="E65" i="195"/>
  <c r="T61" i="195"/>
  <c r="U61" i="195"/>
  <c r="E65" i="138"/>
  <c r="U61" i="138"/>
  <c r="T61" i="138"/>
  <c r="E65" i="74"/>
  <c r="U61" i="74"/>
  <c r="T61" i="74"/>
  <c r="E65" i="216"/>
  <c r="U61" i="216"/>
  <c r="T61" i="216"/>
  <c r="E65" i="7"/>
  <c r="U61" i="7"/>
  <c r="T61" i="7"/>
  <c r="E65" i="221"/>
  <c r="U61" i="221"/>
  <c r="T61" i="221"/>
  <c r="E65" i="199"/>
  <c r="U61" i="199"/>
  <c r="T61" i="199"/>
  <c r="E65" i="130"/>
  <c r="U61" i="130"/>
  <c r="T61" i="130"/>
  <c r="E65" i="257"/>
  <c r="U61" i="257"/>
  <c r="T61" i="257"/>
  <c r="E65" i="94"/>
  <c r="U61" i="94"/>
  <c r="T61" i="94"/>
  <c r="E65" i="152"/>
  <c r="U61" i="152"/>
  <c r="T61" i="152"/>
  <c r="E65" i="210"/>
  <c r="U61" i="210"/>
  <c r="T61" i="210"/>
  <c r="E65" i="211"/>
  <c r="U61" i="211"/>
  <c r="T61" i="211"/>
  <c r="E65" i="196"/>
  <c r="U61" i="196"/>
  <c r="T61" i="196"/>
  <c r="E65" i="247"/>
  <c r="U61" i="247"/>
  <c r="T61" i="247"/>
  <c r="E65" i="167"/>
  <c r="U61" i="167"/>
  <c r="T61" i="167"/>
  <c r="E65" i="200"/>
  <c r="U61" i="200"/>
  <c r="T61" i="200"/>
  <c r="E65" i="223"/>
  <c r="U61" i="223"/>
  <c r="T61" i="223"/>
  <c r="E65" i="5"/>
  <c r="U61" i="5"/>
  <c r="T61" i="5"/>
  <c r="E65" i="50"/>
  <c r="U61" i="50"/>
  <c r="T61" i="50"/>
  <c r="U65" i="2"/>
  <c r="T65" i="2"/>
  <c r="E65" i="191"/>
  <c r="U61" i="191"/>
  <c r="T61" i="191"/>
  <c r="E65" i="252"/>
  <c r="U61" i="252"/>
  <c r="T61" i="252"/>
  <c r="E65" i="168"/>
  <c r="T61" i="168"/>
  <c r="U61" i="168"/>
  <c r="E65" i="70"/>
  <c r="U61" i="70"/>
  <c r="T61" i="70"/>
  <c r="E65" i="108"/>
  <c r="U61" i="108"/>
  <c r="T61" i="108"/>
  <c r="E65" i="131"/>
  <c r="U61" i="131"/>
  <c r="T61" i="131"/>
  <c r="E65" i="143"/>
  <c r="U61" i="143"/>
  <c r="T61" i="143"/>
  <c r="E65" i="227"/>
  <c r="U61" i="227"/>
  <c r="T61" i="227"/>
  <c r="E65" i="40"/>
  <c r="U61" i="40"/>
  <c r="T61" i="40"/>
  <c r="E65" i="156"/>
  <c r="U61" i="156"/>
  <c r="T61" i="156"/>
  <c r="E65" i="101"/>
  <c r="U61" i="101"/>
  <c r="T61" i="101"/>
  <c r="E65" i="88"/>
  <c r="U61" i="88"/>
  <c r="T61" i="88"/>
  <c r="E65" i="146"/>
  <c r="T61" i="146"/>
  <c r="U61" i="146"/>
  <c r="E65" i="166"/>
  <c r="T61" i="166"/>
  <c r="U61" i="166"/>
  <c r="E65" i="122"/>
  <c r="U61" i="122"/>
  <c r="T61" i="122"/>
  <c r="E65" i="72"/>
  <c r="U61" i="72"/>
  <c r="T61" i="72"/>
  <c r="E65" i="1"/>
  <c r="U61" i="1"/>
  <c r="T61" i="1"/>
  <c r="E65" i="115"/>
  <c r="U61" i="115"/>
  <c r="T61" i="115"/>
  <c r="E65" i="14"/>
  <c r="U61" i="14"/>
  <c r="T61" i="14"/>
  <c r="E65" i="157"/>
  <c r="U61" i="157"/>
  <c r="T61" i="157"/>
  <c r="E65" i="100"/>
  <c r="T61" i="100"/>
  <c r="U61" i="100"/>
  <c r="E65" i="86"/>
  <c r="U61" i="86"/>
  <c r="T61" i="86"/>
  <c r="E65" i="49"/>
  <c r="U61" i="49"/>
  <c r="T61" i="49"/>
  <c r="E65" i="127"/>
  <c r="U61" i="127"/>
  <c r="T61" i="127"/>
  <c r="E65" i="240"/>
  <c r="U61" i="240"/>
  <c r="T61" i="240"/>
  <c r="E65" i="75"/>
  <c r="U61" i="75"/>
  <c r="T61" i="75"/>
  <c r="E65" i="113"/>
  <c r="U61" i="113"/>
  <c r="T61" i="113"/>
  <c r="E65" i="218"/>
  <c r="U61" i="218"/>
  <c r="T61" i="218"/>
  <c r="E65" i="225"/>
  <c r="U61" i="225"/>
  <c r="T61" i="225"/>
  <c r="E65" i="97"/>
  <c r="U61" i="97"/>
  <c r="T61" i="97"/>
  <c r="E65" i="180"/>
  <c r="U61" i="180"/>
  <c r="T61" i="180"/>
  <c r="E65" i="35"/>
  <c r="U61" i="35"/>
  <c r="T61" i="35"/>
  <c r="E65" i="11"/>
  <c r="U61" i="11"/>
  <c r="T61" i="11"/>
  <c r="E65" i="136"/>
  <c r="T61" i="136"/>
  <c r="U61" i="136"/>
  <c r="E65" i="3"/>
  <c r="U61" i="3"/>
  <c r="T61" i="3"/>
  <c r="E65" i="62"/>
  <c r="U61" i="62"/>
  <c r="T61" i="62"/>
  <c r="E65" i="69"/>
  <c r="U61" i="69"/>
  <c r="T61" i="69"/>
  <c r="E65" i="79"/>
  <c r="T61" i="79"/>
  <c r="U61" i="79"/>
  <c r="E65" i="189"/>
  <c r="T61" i="189"/>
  <c r="U61" i="189"/>
  <c r="E65" i="187"/>
  <c r="U61" i="187"/>
  <c r="T61" i="187"/>
  <c r="E65" i="155"/>
  <c r="U61" i="155"/>
  <c r="T61" i="155"/>
  <c r="E65" i="204"/>
  <c r="U61" i="204"/>
  <c r="T61" i="204"/>
  <c r="E65" i="41"/>
  <c r="U61" i="41"/>
  <c r="T61" i="41"/>
  <c r="E65" i="139"/>
  <c r="U61" i="139"/>
  <c r="T61" i="139"/>
  <c r="E65" i="44"/>
  <c r="U61" i="44"/>
  <c r="T61" i="44"/>
  <c r="E65" i="249"/>
  <c r="U61" i="249"/>
  <c r="T61" i="249"/>
  <c r="E65" i="190"/>
  <c r="U61" i="190"/>
  <c r="T61" i="190"/>
  <c r="U65" i="10"/>
  <c r="T65" i="10"/>
  <c r="E65" i="184"/>
  <c r="U61" i="184"/>
  <c r="T61" i="184"/>
  <c r="E65" i="255"/>
  <c r="U61" i="255"/>
  <c r="T61" i="255"/>
  <c r="E65" i="48"/>
  <c r="U61" i="48"/>
  <c r="T61" i="48"/>
  <c r="T65" i="237"/>
  <c r="U65" i="237"/>
  <c r="E65" i="217"/>
  <c r="U61" i="217"/>
  <c r="T61" i="217"/>
  <c r="E65" i="53"/>
  <c r="T61" i="53"/>
  <c r="U61" i="53"/>
  <c r="E65" i="198"/>
  <c r="U61" i="198"/>
  <c r="T61" i="198"/>
  <c r="E65" i="235"/>
  <c r="T61" i="235"/>
  <c r="U61" i="235"/>
  <c r="E65" i="83"/>
  <c r="U61" i="83"/>
  <c r="T61" i="83"/>
  <c r="E65" i="186"/>
  <c r="U61" i="186"/>
  <c r="T61" i="186"/>
  <c r="E65" i="8"/>
  <c r="T61" i="8"/>
  <c r="U61" i="8"/>
  <c r="E65" i="226"/>
  <c r="U61" i="226"/>
  <c r="T61" i="226"/>
  <c r="E65" i="207"/>
  <c r="U61" i="207"/>
  <c r="T61" i="207"/>
  <c r="E65" i="91"/>
  <c r="U61" i="91"/>
  <c r="T61" i="91"/>
  <c r="E65" i="15"/>
  <c r="U61" i="15"/>
  <c r="T61" i="15"/>
  <c r="E65" i="84"/>
  <c r="T61" i="84"/>
  <c r="U61" i="84"/>
  <c r="U65" i="99"/>
  <c r="T65" i="99"/>
  <c r="E65" i="17"/>
  <c r="U61" i="17"/>
  <c r="T61" i="17"/>
  <c r="E65" i="24"/>
  <c r="U61" i="24"/>
  <c r="T61" i="24"/>
  <c r="E65" i="117"/>
  <c r="U61" i="117"/>
  <c r="T61" i="117"/>
  <c r="T61" i="201"/>
  <c r="E65" i="67"/>
  <c r="U61" i="67"/>
  <c r="T61" i="67"/>
  <c r="E65" i="27"/>
  <c r="U61" i="27"/>
  <c r="T61" i="27"/>
  <c r="E65" i="73"/>
  <c r="T61" i="73"/>
  <c r="U61" i="73"/>
  <c r="E65" i="34"/>
  <c r="U61" i="34"/>
  <c r="T61" i="34"/>
  <c r="E65" i="183"/>
  <c r="U61" i="183"/>
  <c r="T61" i="183"/>
  <c r="E65" i="110"/>
  <c r="U61" i="110"/>
  <c r="T61" i="110"/>
  <c r="E65" i="59"/>
  <c r="U61" i="59"/>
  <c r="T61" i="59"/>
  <c r="E65" i="232"/>
  <c r="T61" i="232"/>
  <c r="U61" i="232"/>
  <c r="E65" i="144"/>
  <c r="T61" i="144"/>
  <c r="U61" i="144"/>
  <c r="E65" i="51"/>
  <c r="U61" i="51"/>
  <c r="T61" i="51"/>
  <c r="E65" i="160"/>
  <c r="T61" i="160"/>
  <c r="U61" i="160"/>
  <c r="E65" i="111"/>
  <c r="U61" i="111"/>
  <c r="T61" i="111"/>
  <c r="E65" i="205"/>
  <c r="T61" i="205"/>
  <c r="U61" i="205"/>
  <c r="E65" i="230"/>
  <c r="U61" i="230"/>
  <c r="T61" i="230"/>
  <c r="E65" i="85"/>
  <c r="U61" i="85"/>
  <c r="T61" i="85"/>
  <c r="E65" i="170"/>
  <c r="U61" i="170"/>
  <c r="T61" i="170"/>
  <c r="E65" i="165"/>
  <c r="U61" i="165"/>
  <c r="T61" i="165"/>
  <c r="E65" i="192"/>
  <c r="U61" i="192"/>
  <c r="T61" i="192"/>
  <c r="E65" i="246"/>
  <c r="U61" i="246"/>
  <c r="T61" i="246"/>
  <c r="E65" i="238"/>
  <c r="T61" i="238"/>
  <c r="U61" i="238"/>
  <c r="E65" i="253"/>
  <c r="U61" i="253"/>
  <c r="T61" i="253"/>
  <c r="U61" i="201"/>
  <c r="E65" i="12"/>
  <c r="U61" i="12"/>
  <c r="T61" i="12"/>
  <c r="E65" i="121"/>
  <c r="U61" i="121"/>
  <c r="T61" i="121"/>
  <c r="T65" i="172"/>
  <c r="U65" i="172"/>
  <c r="T61" i="251"/>
  <c r="E65" i="151"/>
  <c r="U61" i="151"/>
  <c r="T61" i="151"/>
  <c r="E65" i="25"/>
  <c r="U61" i="25"/>
  <c r="T61" i="25"/>
  <c r="E65" i="175"/>
  <c r="U61" i="175"/>
  <c r="T61" i="175"/>
  <c r="E65" i="161"/>
  <c r="U61" i="161"/>
  <c r="T61" i="161"/>
  <c r="E65" i="209"/>
  <c r="U61" i="209"/>
  <c r="T61" i="209"/>
  <c r="E65" i="145"/>
  <c r="T61" i="145"/>
  <c r="U61" i="145"/>
  <c r="E65" i="98"/>
  <c r="U61" i="98"/>
  <c r="T61" i="98"/>
  <c r="E65" i="129"/>
  <c r="U61" i="129"/>
  <c r="T61" i="129"/>
  <c r="E65" i="163"/>
  <c r="U61" i="163"/>
  <c r="T61" i="163"/>
  <c r="E65" i="30"/>
  <c r="U61" i="30"/>
  <c r="T61" i="30"/>
  <c r="E65" i="64"/>
  <c r="U61" i="64"/>
  <c r="T61" i="64"/>
  <c r="E65" i="219"/>
  <c r="U61" i="219"/>
  <c r="T61" i="219"/>
  <c r="E65" i="46"/>
  <c r="U61" i="46"/>
  <c r="T61" i="46"/>
  <c r="E65" i="243"/>
  <c r="T61" i="243"/>
  <c r="U61" i="243"/>
  <c r="E65" i="105"/>
  <c r="U61" i="105"/>
  <c r="T61" i="105"/>
  <c r="E65" i="118"/>
  <c r="U61" i="118"/>
  <c r="T61" i="118"/>
  <c r="E65" i="239"/>
  <c r="U61" i="239"/>
  <c r="T61" i="239"/>
  <c r="E65" i="106"/>
  <c r="U61" i="106"/>
  <c r="T61" i="106"/>
  <c r="E65" i="76"/>
  <c r="T61" i="76"/>
  <c r="U61" i="76"/>
  <c r="E65" i="194"/>
  <c r="U61" i="194"/>
  <c r="T61" i="194"/>
  <c r="E65" i="96"/>
  <c r="U61" i="96"/>
  <c r="T61" i="96"/>
  <c r="E65" i="104"/>
  <c r="U61" i="104"/>
  <c r="T61" i="104"/>
  <c r="E65" i="4"/>
  <c r="U61" i="4"/>
  <c r="T61" i="4"/>
  <c r="E65" i="21"/>
  <c r="T61" i="21"/>
  <c r="U61" i="21"/>
  <c r="E65" i="19"/>
  <c r="T61" i="19"/>
  <c r="U61" i="19"/>
  <c r="U65" i="65"/>
  <c r="T65" i="65"/>
  <c r="E65" i="234"/>
  <c r="T61" i="234"/>
  <c r="U61" i="234"/>
  <c r="E65" i="193"/>
  <c r="U61" i="193"/>
  <c r="T61" i="193"/>
  <c r="E65" i="66"/>
  <c r="U61" i="66"/>
  <c r="T61" i="66"/>
  <c r="E65" i="18"/>
  <c r="U61" i="18"/>
  <c r="T61" i="18"/>
  <c r="E65" i="164"/>
  <c r="U61" i="164"/>
  <c r="T61" i="164"/>
  <c r="E65" i="244"/>
  <c r="U61" i="244"/>
  <c r="T61" i="244"/>
  <c r="E65" i="206"/>
  <c r="U61" i="206"/>
  <c r="T61" i="206"/>
  <c r="E65" i="132"/>
  <c r="T61" i="132"/>
  <c r="U61" i="132"/>
  <c r="E65" i="123"/>
  <c r="U61" i="123"/>
  <c r="T61" i="123"/>
  <c r="U65" i="201"/>
  <c r="T65" i="201"/>
  <c r="E65" i="241"/>
  <c r="U61" i="241"/>
  <c r="T61" i="241"/>
  <c r="E65" i="178"/>
  <c r="U61" i="178"/>
  <c r="T61" i="178"/>
  <c r="U65" i="251"/>
  <c r="T65" i="251"/>
  <c r="U65" i="18" l="1"/>
  <c r="T65" i="18"/>
  <c r="U65" i="123"/>
  <c r="T65" i="123"/>
  <c r="U65" i="21"/>
  <c r="T65" i="21"/>
  <c r="U65" i="129"/>
  <c r="T65" i="129"/>
  <c r="T65" i="244"/>
  <c r="U65" i="244"/>
  <c r="U65" i="96"/>
  <c r="T65" i="96"/>
  <c r="U65" i="46"/>
  <c r="T65" i="46"/>
  <c r="U65" i="209"/>
  <c r="T65" i="209"/>
  <c r="U65" i="170"/>
  <c r="T65" i="170"/>
  <c r="T65" i="232"/>
  <c r="U65" i="232"/>
  <c r="U65" i="66"/>
  <c r="T65" i="66"/>
  <c r="U65" i="106"/>
  <c r="T65" i="106"/>
  <c r="U65" i="30"/>
  <c r="T65" i="30"/>
  <c r="U65" i="25"/>
  <c r="T65" i="25"/>
  <c r="U65" i="253"/>
  <c r="T65" i="253"/>
  <c r="U65" i="205"/>
  <c r="T65" i="205"/>
  <c r="U65" i="183"/>
  <c r="T65" i="183"/>
  <c r="T65" i="117"/>
  <c r="U65" i="117"/>
  <c r="U65" i="83"/>
  <c r="T65" i="83"/>
  <c r="U65" i="41"/>
  <c r="T65" i="41"/>
  <c r="U65" i="3"/>
  <c r="T65" i="3"/>
  <c r="U65" i="113"/>
  <c r="T65" i="113"/>
  <c r="U65" i="14"/>
  <c r="T65" i="14"/>
  <c r="U65" i="101"/>
  <c r="T65" i="101"/>
  <c r="T65" i="168"/>
  <c r="U65" i="168"/>
  <c r="U65" i="211"/>
  <c r="T65" i="211"/>
  <c r="U65" i="7"/>
  <c r="T65" i="7"/>
  <c r="U65" i="37"/>
  <c r="T65" i="37"/>
  <c r="U65" i="47"/>
  <c r="T65" i="47"/>
  <c r="U65" i="56"/>
  <c r="T65" i="56"/>
  <c r="U65" i="173"/>
  <c r="T65" i="173"/>
  <c r="U65" i="162"/>
  <c r="T65" i="162"/>
  <c r="U65" i="245"/>
  <c r="T65" i="245"/>
  <c r="U65" i="80"/>
  <c r="T65" i="80"/>
  <c r="U65" i="55"/>
  <c r="T65" i="55"/>
  <c r="U65" i="169"/>
  <c r="T65" i="169"/>
  <c r="U65" i="39"/>
  <c r="T65" i="39"/>
  <c r="T65" i="63"/>
  <c r="U65" i="63"/>
  <c r="U65" i="9"/>
  <c r="T65" i="9"/>
  <c r="T65" i="98"/>
  <c r="U65" i="98"/>
  <c r="U65" i="121"/>
  <c r="T65" i="121"/>
  <c r="U65" i="192"/>
  <c r="T65" i="192"/>
  <c r="T65" i="51"/>
  <c r="U65" i="51"/>
  <c r="T65" i="27"/>
  <c r="U65" i="27"/>
  <c r="U65" i="91"/>
  <c r="T65" i="91"/>
  <c r="U65" i="53"/>
  <c r="T65" i="53"/>
  <c r="U65" i="48"/>
  <c r="T65" i="48"/>
  <c r="T65" i="187"/>
  <c r="U65" i="187"/>
  <c r="T65" i="35"/>
  <c r="U65" i="35"/>
  <c r="U65" i="127"/>
  <c r="T65" i="127"/>
  <c r="U65" i="72"/>
  <c r="T65" i="72"/>
  <c r="U65" i="227"/>
  <c r="T65" i="227"/>
  <c r="T65" i="223"/>
  <c r="U65" i="223"/>
  <c r="U65" i="94"/>
  <c r="T65" i="94"/>
  <c r="U65" i="138"/>
  <c r="T65" i="138"/>
  <c r="U65" i="215"/>
  <c r="T65" i="215"/>
  <c r="T65" i="82"/>
  <c r="U65" i="82"/>
  <c r="U65" i="202"/>
  <c r="T65" i="202"/>
  <c r="T65" i="141"/>
  <c r="U65" i="141"/>
  <c r="U65" i="140"/>
  <c r="T65" i="140"/>
  <c r="T65" i="90"/>
  <c r="U65" i="90"/>
  <c r="T65" i="148"/>
  <c r="U65" i="148"/>
  <c r="U65" i="159"/>
  <c r="T65" i="159"/>
  <c r="T65" i="212"/>
  <c r="U65" i="212"/>
  <c r="U65" i="20"/>
  <c r="T65" i="20"/>
  <c r="T65" i="77"/>
  <c r="U65" i="77"/>
  <c r="U65" i="150"/>
  <c r="T65" i="150"/>
  <c r="T65" i="164"/>
  <c r="U65" i="164"/>
  <c r="U65" i="194"/>
  <c r="T65" i="194"/>
  <c r="U65" i="219"/>
  <c r="T65" i="219"/>
  <c r="U65" i="161"/>
  <c r="T65" i="161"/>
  <c r="T65" i="85"/>
  <c r="U65" i="85"/>
  <c r="U65" i="59"/>
  <c r="T65" i="59"/>
  <c r="U65" i="8"/>
  <c r="T65" i="8"/>
  <c r="U65" i="44"/>
  <c r="T65" i="44"/>
  <c r="T65" i="69"/>
  <c r="U65" i="69"/>
  <c r="U65" i="225"/>
  <c r="T65" i="225"/>
  <c r="U65" i="100"/>
  <c r="T65" i="100"/>
  <c r="T65" i="146"/>
  <c r="U65" i="146"/>
  <c r="U65" i="108"/>
  <c r="T65" i="108"/>
  <c r="U65" i="247"/>
  <c r="T65" i="247"/>
  <c r="U65" i="199"/>
  <c r="T65" i="199"/>
  <c r="U65" i="103"/>
  <c r="T65" i="103"/>
  <c r="U65" i="95"/>
  <c r="T65" i="95"/>
  <c r="U65" i="60"/>
  <c r="T65" i="60"/>
  <c r="T65" i="188"/>
  <c r="U65" i="188"/>
  <c r="U65" i="158"/>
  <c r="T65" i="158"/>
  <c r="U65" i="89"/>
  <c r="T65" i="89"/>
  <c r="U65" i="58"/>
  <c r="T65" i="58"/>
  <c r="U65" i="153"/>
  <c r="T65" i="153"/>
  <c r="T65" i="236"/>
  <c r="U65" i="236"/>
  <c r="U65" i="54"/>
  <c r="T65" i="54"/>
  <c r="T65" i="231"/>
  <c r="U65" i="231"/>
  <c r="U65" i="93"/>
  <c r="T65" i="93"/>
  <c r="T65" i="174"/>
  <c r="U65" i="174"/>
  <c r="T65" i="43"/>
  <c r="U65" i="43"/>
  <c r="T65" i="193"/>
  <c r="U65" i="193"/>
  <c r="T65" i="19"/>
  <c r="U65" i="19"/>
  <c r="T65" i="239"/>
  <c r="U65" i="239"/>
  <c r="U65" i="163"/>
  <c r="T65" i="163"/>
  <c r="U65" i="151"/>
  <c r="T65" i="151"/>
  <c r="T65" i="238"/>
  <c r="U65" i="238"/>
  <c r="U65" i="111"/>
  <c r="T65" i="111"/>
  <c r="U65" i="34"/>
  <c r="T65" i="34"/>
  <c r="U65" i="24"/>
  <c r="T65" i="24"/>
  <c r="U65" i="84"/>
  <c r="T65" i="84"/>
  <c r="T65" i="235"/>
  <c r="U65" i="235"/>
  <c r="U65" i="204"/>
  <c r="T65" i="204"/>
  <c r="U65" i="136"/>
  <c r="T65" i="136"/>
  <c r="U65" i="75"/>
  <c r="T65" i="75"/>
  <c r="U65" i="115"/>
  <c r="T65" i="115"/>
  <c r="T65" i="156"/>
  <c r="U65" i="156"/>
  <c r="U65" i="252"/>
  <c r="T65" i="252"/>
  <c r="U65" i="50"/>
  <c r="T65" i="50"/>
  <c r="U65" i="210"/>
  <c r="T65" i="210"/>
  <c r="U65" i="216"/>
  <c r="T65" i="216"/>
  <c r="U65" i="38"/>
  <c r="T65" i="38"/>
  <c r="T65" i="228"/>
  <c r="U65" i="228"/>
  <c r="U65" i="208"/>
  <c r="T65" i="208"/>
  <c r="U65" i="258"/>
  <c r="T65" i="258"/>
  <c r="U65" i="256"/>
  <c r="T65" i="256"/>
  <c r="U65" i="23"/>
  <c r="T65" i="23"/>
  <c r="U65" i="92"/>
  <c r="T65" i="92"/>
  <c r="U65" i="133"/>
  <c r="T65" i="133"/>
  <c r="U65" i="16"/>
  <c r="T65" i="16"/>
  <c r="U65" i="102"/>
  <c r="T65" i="102"/>
  <c r="T65" i="78"/>
  <c r="U65" i="78"/>
  <c r="U65" i="242"/>
  <c r="T65" i="242"/>
  <c r="U65" i="128"/>
  <c r="T65" i="128"/>
  <c r="U65" i="4"/>
  <c r="T65" i="4"/>
  <c r="U65" i="206"/>
  <c r="T65" i="206"/>
  <c r="U65" i="104"/>
  <c r="T65" i="104"/>
  <c r="U65" i="243"/>
  <c r="T65" i="243"/>
  <c r="U65" i="145"/>
  <c r="T65" i="145"/>
  <c r="U65" i="12"/>
  <c r="T65" i="12"/>
  <c r="U65" i="165"/>
  <c r="T65" i="165"/>
  <c r="U65" i="144"/>
  <c r="T65" i="144"/>
  <c r="T65" i="67"/>
  <c r="U65" i="67"/>
  <c r="U65" i="207"/>
  <c r="T65" i="207"/>
  <c r="U65" i="217"/>
  <c r="T65" i="217"/>
  <c r="U65" i="255"/>
  <c r="T65" i="255"/>
  <c r="U65" i="190"/>
  <c r="T65" i="190"/>
  <c r="U65" i="189"/>
  <c r="T65" i="189"/>
  <c r="U65" i="180"/>
  <c r="T65" i="180"/>
  <c r="U65" i="49"/>
  <c r="T65" i="49"/>
  <c r="T65" i="122"/>
  <c r="U65" i="122"/>
  <c r="U65" i="143"/>
  <c r="T65" i="143"/>
  <c r="U65" i="200"/>
  <c r="T65" i="200"/>
  <c r="T65" i="257"/>
  <c r="U65" i="257"/>
  <c r="T65" i="195"/>
  <c r="U65" i="195"/>
  <c r="U65" i="109"/>
  <c r="T65" i="109"/>
  <c r="U65" i="181"/>
  <c r="T65" i="181"/>
  <c r="T65" i="154"/>
  <c r="U65" i="154"/>
  <c r="U65" i="214"/>
  <c r="T65" i="214"/>
  <c r="U65" i="171"/>
  <c r="T65" i="171"/>
  <c r="T65" i="114"/>
  <c r="U65" i="114"/>
  <c r="T65" i="81"/>
  <c r="U65" i="81"/>
  <c r="U65" i="42"/>
  <c r="T65" i="42"/>
  <c r="U65" i="36"/>
  <c r="T65" i="36"/>
  <c r="U65" i="185"/>
  <c r="T65" i="185"/>
  <c r="U65" i="119"/>
  <c r="T65" i="119"/>
  <c r="T65" i="213"/>
  <c r="U65" i="213"/>
  <c r="U65" i="132"/>
  <c r="T65" i="132"/>
  <c r="U65" i="76"/>
  <c r="T65" i="76"/>
  <c r="U65" i="64"/>
  <c r="T65" i="64"/>
  <c r="U65" i="175"/>
  <c r="T65" i="175"/>
  <c r="T65" i="230"/>
  <c r="U65" i="230"/>
  <c r="U65" i="110"/>
  <c r="T65" i="110"/>
  <c r="U65" i="186"/>
  <c r="T65" i="186"/>
  <c r="U65" i="139"/>
  <c r="T65" i="139"/>
  <c r="U65" i="62"/>
  <c r="T65" i="62"/>
  <c r="U65" i="218"/>
  <c r="T65" i="218"/>
  <c r="U65" i="157"/>
  <c r="T65" i="157"/>
  <c r="U65" i="88"/>
  <c r="T65" i="88"/>
  <c r="U65" i="70"/>
  <c r="T65" i="70"/>
  <c r="U65" i="196"/>
  <c r="T65" i="196"/>
  <c r="U65" i="221"/>
  <c r="T65" i="221"/>
  <c r="U65" i="116"/>
  <c r="T65" i="116"/>
  <c r="U65" i="31"/>
  <c r="T65" i="31"/>
  <c r="U65" i="135"/>
  <c r="T65" i="135"/>
  <c r="U65" i="61"/>
  <c r="T65" i="61"/>
  <c r="U65" i="149"/>
  <c r="T65" i="149"/>
  <c r="T65" i="71"/>
  <c r="U65" i="71"/>
  <c r="U65" i="124"/>
  <c r="T65" i="124"/>
  <c r="U65" i="33"/>
  <c r="T65" i="33"/>
  <c r="U65" i="222"/>
  <c r="T65" i="222"/>
  <c r="U65" i="120"/>
  <c r="T65" i="120"/>
  <c r="U65" i="26"/>
  <c r="T65" i="26"/>
  <c r="U65" i="254"/>
  <c r="T65" i="254"/>
  <c r="U65" i="107"/>
  <c r="T65" i="107"/>
  <c r="U65" i="105"/>
  <c r="T65" i="105"/>
  <c r="U65" i="178"/>
  <c r="T65" i="178"/>
  <c r="T65" i="234"/>
  <c r="U65" i="234"/>
  <c r="U65" i="118"/>
  <c r="T65" i="118"/>
  <c r="U65" i="246"/>
  <c r="T65" i="246"/>
  <c r="U65" i="160"/>
  <c r="T65" i="160"/>
  <c r="T65" i="73"/>
  <c r="U65" i="73"/>
  <c r="T65" i="17"/>
  <c r="U65" i="17"/>
  <c r="T65" i="15"/>
  <c r="U65" i="15"/>
  <c r="U65" i="198"/>
  <c r="T65" i="198"/>
  <c r="T65" i="155"/>
  <c r="U65" i="155"/>
  <c r="U65" i="11"/>
  <c r="T65" i="11"/>
  <c r="T65" i="240"/>
  <c r="U65" i="240"/>
  <c r="U65" i="1"/>
  <c r="T65" i="1"/>
  <c r="U65" i="40"/>
  <c r="T65" i="40"/>
  <c r="U65" i="191"/>
  <c r="T65" i="191"/>
  <c r="U65" i="5"/>
  <c r="T65" i="5"/>
  <c r="T65" i="152"/>
  <c r="U65" i="152"/>
  <c r="T65" i="74"/>
  <c r="U65" i="74"/>
  <c r="U65" i="87"/>
  <c r="T65" i="87"/>
  <c r="U65" i="147"/>
  <c r="T65" i="147"/>
  <c r="T65" i="179"/>
  <c r="U65" i="179"/>
  <c r="U65" i="13"/>
  <c r="T65" i="13"/>
  <c r="U65" i="224"/>
  <c r="T65" i="224"/>
  <c r="U65" i="137"/>
  <c r="T65" i="137"/>
  <c r="U65" i="45"/>
  <c r="T65" i="45"/>
  <c r="U65" i="68"/>
  <c r="T65" i="68"/>
  <c r="U65" i="29"/>
  <c r="T65" i="29"/>
  <c r="U65" i="177"/>
  <c r="T65" i="177"/>
  <c r="U65" i="182"/>
  <c r="T65" i="182"/>
  <c r="U65" i="248"/>
  <c r="T65" i="248"/>
  <c r="U65" i="57"/>
  <c r="T65" i="57"/>
  <c r="T65" i="241"/>
  <c r="U65" i="241"/>
  <c r="U65" i="226"/>
  <c r="T65" i="226"/>
  <c r="U65" i="184"/>
  <c r="T65" i="184"/>
  <c r="T65" i="249"/>
  <c r="U65" i="249"/>
  <c r="U65" i="79"/>
  <c r="T65" i="79"/>
  <c r="U65" i="97"/>
  <c r="T65" i="97"/>
  <c r="U65" i="86"/>
  <c r="T65" i="86"/>
  <c r="U65" i="166"/>
  <c r="T65" i="166"/>
  <c r="U65" i="131"/>
  <c r="T65" i="131"/>
  <c r="U65" i="167"/>
  <c r="T65" i="167"/>
  <c r="T65" i="130"/>
  <c r="U65" i="130"/>
  <c r="U65" i="197"/>
  <c r="T65" i="197"/>
  <c r="U65" i="52"/>
  <c r="T65" i="52"/>
  <c r="U65" i="126"/>
  <c r="T65" i="126"/>
  <c r="T65" i="229"/>
  <c r="U65" i="229"/>
  <c r="T65" i="6"/>
  <c r="U65" i="6"/>
  <c r="U65" i="22"/>
  <c r="T65" i="22"/>
  <c r="U65" i="125"/>
  <c r="T65" i="125"/>
  <c r="U65" i="28"/>
  <c r="T65" i="28"/>
  <c r="U65" i="176"/>
  <c r="T65" i="176"/>
  <c r="U65" i="32"/>
  <c r="T65" i="32"/>
  <c r="U65" i="112"/>
  <c r="T65" i="112"/>
  <c r="T65" i="203"/>
  <c r="U65" i="203"/>
  <c r="U65" i="220"/>
  <c r="T65" i="220"/>
  <c r="U65" i="250"/>
  <c r="T65" i="250"/>
</calcChain>
</file>

<file path=xl/sharedStrings.xml><?xml version="1.0" encoding="utf-8"?>
<sst xmlns="http://schemas.openxmlformats.org/spreadsheetml/2006/main" count="28380" uniqueCount="357">
  <si>
    <t>Figures Finalised as at 2026/01/30</t>
  </si>
  <si>
    <t/>
  </si>
  <si>
    <t>2nd Quarter Ended 31 December 2025</t>
  </si>
  <si>
    <t>CONDITIONAL GRANTS TRANSFERRED FROM NATIONAL DEPARTMENTS AND ACTUAL PAYMENTS MADE BY MUNICIPALITIES: PRELIMINARY RESULTS</t>
  </si>
  <si>
    <t>Summary</t>
  </si>
  <si>
    <t>Year to date</t>
  </si>
  <si>
    <t>First Quarter</t>
  </si>
  <si>
    <t>Second Quarter</t>
  </si>
  <si>
    <t>Third Quarter</t>
  </si>
  <si>
    <t>Fourth Quarter</t>
  </si>
  <si>
    <t>YTD Expenditure</t>
  </si>
  <si>
    <t>% Changes from 1st to 2nd Q</t>
  </si>
  <si>
    <t>% Changes for the 2nd Q</t>
  </si>
  <si>
    <t>Approved Roll Over</t>
  </si>
  <si>
    <t>R thousands</t>
  </si>
  <si>
    <t>Division of revenue Act No. 24 of 2024</t>
  </si>
  <si>
    <t>Adjustment (Mid year)</t>
  </si>
  <si>
    <t>Other Adjustments</t>
  </si>
  <si>
    <t>Total Available 2025/26</t>
  </si>
  <si>
    <t>Approved payment schedule</t>
  </si>
  <si>
    <t>Transferred to municipalities for direct grants</t>
  </si>
  <si>
    <t>Actual expenditure National Department by 30 September 2025</t>
  </si>
  <si>
    <t>Actual expenditure by municipalities by 30 September 2025</t>
  </si>
  <si>
    <t>Actual expenditure National Department by 31 December 2025</t>
  </si>
  <si>
    <t>Actual expenditure by municipalities by 31 December 2025</t>
  </si>
  <si>
    <t>Actual expenditure National Department by 31 March 2026</t>
  </si>
  <si>
    <t>Actual expenditure by municipalities by 31 March 2026</t>
  </si>
  <si>
    <t>Actual expenditure National Department by 30 June 2026</t>
  </si>
  <si>
    <t>Actual expenditure by municipalities by 30 June 2026</t>
  </si>
  <si>
    <t>Actual expenditure National Department</t>
  </si>
  <si>
    <t>Actual expenditure by municipalities</t>
  </si>
  <si>
    <t>Exp as % of Allocation National Department</t>
  </si>
  <si>
    <t>Exp as % of Allocation by municipalities</t>
  </si>
  <si>
    <t>YTD expenditure by municipalities</t>
  </si>
  <si>
    <t>Direct Transfers</t>
  </si>
  <si>
    <t>Infrastructure</t>
  </si>
  <si>
    <t>Municipal Infrastructure Grant</t>
  </si>
  <si>
    <t>Public Transport Infrastructure Grant</t>
  </si>
  <si>
    <t>Public Transport Network Grant</t>
  </si>
  <si>
    <t>Integrated National Electrification Programme (Municipal) Grant</t>
  </si>
  <si>
    <t>Neighbourhood Development Partnership Grant (Capital Grant)</t>
  </si>
  <si>
    <t>2010 FIFA World Cup Stadiums Development Grant</t>
  </si>
  <si>
    <t>Rural Road Assets Management Systems Grant</t>
  </si>
  <si>
    <t>Municipal Drought Relief Grant</t>
  </si>
  <si>
    <t>Municipal Water Infrastructure Grant</t>
  </si>
  <si>
    <t>Rural Household Infrastructure Grant</t>
  </si>
  <si>
    <t>Municipal Disaster Recovery Grant</t>
  </si>
  <si>
    <t>Integrated City Development Grant</t>
  </si>
  <si>
    <t>Regional Bulk Infrastructure Grant (Schedule 5B)</t>
  </si>
  <si>
    <t>Water Services Infrastructure Grant (Schedule 5B)</t>
  </si>
  <si>
    <t>Municipal Emergency Housing Grant</t>
  </si>
  <si>
    <t>Integrated Urban Development Grant</t>
  </si>
  <si>
    <t>Informal Settlements Upgrading Partnership Grant (Schedule 5B)</t>
  </si>
  <si>
    <t>Urban Development Financing Grant (Schedule 4B)</t>
  </si>
  <si>
    <t>Capacity and Others</t>
  </si>
  <si>
    <t>2010 FIFA World Cup Host City Operating Grant</t>
  </si>
  <si>
    <t>Programme and Project Preperation Support Grant</t>
  </si>
  <si>
    <t>Local Government Financial Management Grant</t>
  </si>
  <si>
    <t>Municipal Systems Improvement Grant</t>
  </si>
  <si>
    <t>Expanded Public Works Programme Integrated Grant (Municipality)</t>
  </si>
  <si>
    <t>Infrastructure Skills Development Grant</t>
  </si>
  <si>
    <t>Water Services Operating Subsidy Grant</t>
  </si>
  <si>
    <t>Energy Efficiency and Demand Side Management</t>
  </si>
  <si>
    <t>Municipal Disaster Grant</t>
  </si>
  <si>
    <t>2013 Africa Cup of Nations Host City Operating Grant</t>
  </si>
  <si>
    <t>2014 African Nations Championship Host City Operating Grant</t>
  </si>
  <si>
    <t>Public Transport Network Operations Grant</t>
  </si>
  <si>
    <t>Municipal Human Settlements Capacity Grant</t>
  </si>
  <si>
    <t>Municipal Demarcation Transition Grant (Schedule 5B)</t>
  </si>
  <si>
    <t>Indirect Transfers</t>
  </si>
  <si>
    <t>Regional Bulk Infrastructure Grant</t>
  </si>
  <si>
    <t>Integrated National Electrification Programme (Eskom) Grant</t>
  </si>
  <si>
    <t>Neighbourhood Development Partnership Grant (Technical Assistance)</t>
  </si>
  <si>
    <t>Backlogs in Water and Sanitation at Clinics and Schools</t>
  </si>
  <si>
    <t>Backlogs in the Electrification of Clinics and Schools</t>
  </si>
  <si>
    <t>Rural Household Infrastructure Grant (Indirect)</t>
  </si>
  <si>
    <t>Municipal Water Infrastructure Grant (Indirect)</t>
  </si>
  <si>
    <t>Bucket Eradication Programme Grant</t>
  </si>
  <si>
    <t>Water Services Infrastructure Grant (Schedule 6B)</t>
  </si>
  <si>
    <t>Municipal Infrastructure Grant (Schedule 6B)</t>
  </si>
  <si>
    <t>Smart Meter Grant (Schedule 6B)</t>
  </si>
  <si>
    <t>Energy Efficiency and Demand Side Management (Eskom)</t>
  </si>
  <si>
    <t>Water Services Operating Subsidy Grant (Indirect)</t>
  </si>
  <si>
    <t>Municipal Systems Improvement Grant (Schedule 6B)</t>
  </si>
  <si>
    <t>Municipal Demarcation Transition Grant (Schedule 6B)</t>
  </si>
  <si>
    <t>Total</t>
  </si>
  <si>
    <t>Grants excluded from the publication</t>
  </si>
  <si>
    <t>Urban Settlement Development Grant</t>
  </si>
  <si>
    <t>Finance Mangement Grant: Technical Programme</t>
  </si>
  <si>
    <t>Total as per DoRA</t>
  </si>
  <si>
    <t>EASTERN CAPE: BUFFALO CITY (BUF)</t>
  </si>
  <si>
    <t>WESTERN CAPE: CAPE TOWN (CPT)</t>
  </si>
  <si>
    <t>WESTERN CAPE: WEST COAST (DC1)</t>
  </si>
  <si>
    <t>EASTERN CAPE: SARAH BAARTMAN (DC10)</t>
  </si>
  <si>
    <t>EASTERN CAPE: AMATHOLE (DC12)</t>
  </si>
  <si>
    <t>EASTERN CAPE: CHRIS HANI (DC13)</t>
  </si>
  <si>
    <t>EASTERN CAPE: JOE GQABI (DC14)</t>
  </si>
  <si>
    <t>EASTERN CAPE: O R TAMBO (DC15)</t>
  </si>
  <si>
    <t>FREE STATE: XHARIEP (DC16)</t>
  </si>
  <si>
    <t>FREE STATE: LEJWELEPUTSWA (DC18)</t>
  </si>
  <si>
    <t>FREE STATE: THABO MOFUTSANYANA (DC19)</t>
  </si>
  <si>
    <t>WESTERN CAPE: CAPE WINELANDS DM (DC2)</t>
  </si>
  <si>
    <t>FREE STATE: FEZILE DABI (DC20)</t>
  </si>
  <si>
    <t>KWAZULU-NATAL: UGU (DC21)</t>
  </si>
  <si>
    <t>KWAZULU-NATAL: UMGUNGUNDLOVU (DC22)</t>
  </si>
  <si>
    <t>KWAZULU-NATAL: UTHUKELA (DC23)</t>
  </si>
  <si>
    <t>KWAZULU-NATAL: UMZINYATHI (DC24)</t>
  </si>
  <si>
    <t>KWAZULU-NATAL: AMAJUBA (DC25)</t>
  </si>
  <si>
    <t>KWAZULU-NATAL: ZULULAND (DC26)</t>
  </si>
  <si>
    <t>KWAZULU-NATAL: UMKHANYAKUDE (DC27)</t>
  </si>
  <si>
    <t>KWAZULU-NATAL: KING CETSHWAYO (DC28)</t>
  </si>
  <si>
    <t>KWAZULU-NATAL: ILEMBE (DC29)</t>
  </si>
  <si>
    <t>WESTERN CAPE: OVERBERG (DC3)</t>
  </si>
  <si>
    <t>MPUMALANGA: GERT SIBANDE (DC30)</t>
  </si>
  <si>
    <t>MPUMALANGA: NKANGALA (DC31)</t>
  </si>
  <si>
    <t>MPUMALANGA: EHLANZENI (DC32)</t>
  </si>
  <si>
    <t>LIMPOPO: MOPANI (DC33)</t>
  </si>
  <si>
    <t>LIMPOPO: VHEMBE (DC34)</t>
  </si>
  <si>
    <t>LIMPOPO: CAPRICORN (DC35)</t>
  </si>
  <si>
    <t>LIMPOPO: WATERBERG (DC36)</t>
  </si>
  <si>
    <t>NORTH WEST: BOJANALA PLATINUM (DC37)</t>
  </si>
  <si>
    <t>NORTH WEST: NGAKA MODIRI MOLEMA (DC38)</t>
  </si>
  <si>
    <t>NORTH WEST: DR RUTH SEGOMOTSI MOMPATI (DC39)</t>
  </si>
  <si>
    <t>WESTERN CAPE: GARDEN ROUTE (DC4)</t>
  </si>
  <si>
    <t>NORTH WEST: DR KENNETH KAUNDA (DC40)</t>
  </si>
  <si>
    <t>GAUTENG: SEDIBENG (DC42)</t>
  </si>
  <si>
    <t>KWAZULU-NATAL: HARRY GWALA (DC43)</t>
  </si>
  <si>
    <t>EASTERN CAPE: ALFRED NZO (DC44)</t>
  </si>
  <si>
    <t>NORTHERN CAPE: JOHN TAOLO GAETSEWE (DC45)</t>
  </si>
  <si>
    <t>LIMPOPO: SEKHUKHUNE (DC47)</t>
  </si>
  <si>
    <t>GAUTENG: WEST RAND (DC48)</t>
  </si>
  <si>
    <t>WESTERN CAPE: CENTRAL KAROO (DC5)</t>
  </si>
  <si>
    <t>NORTHERN CAPE: NAMAKWA (DC6)</t>
  </si>
  <si>
    <t>NORTHERN CAPE: PIXLEY KA SEME (NC) (DC7)</t>
  </si>
  <si>
    <t>NORTHERN CAPE: Z F MGCAWU (DC8)</t>
  </si>
  <si>
    <t>NORTHERN CAPE: FRANCES BAARD (DC9)</t>
  </si>
  <si>
    <t>EASTERN CAPE: DR BEYERS NAUDE (EC101)</t>
  </si>
  <si>
    <t>EASTERN CAPE: BLUE CRANE ROUTE (EC102)</t>
  </si>
  <si>
    <t>EASTERN CAPE: MAKANA (EC104)</t>
  </si>
  <si>
    <t>EASTERN CAPE: NDLAMBE (EC105)</t>
  </si>
  <si>
    <t>EASTERN CAPE: SUNDAYS RIVER VALLEY (EC106)</t>
  </si>
  <si>
    <t>EASTERN CAPE: KOUGA (EC108)</t>
  </si>
  <si>
    <t>EASTERN CAPE: KOU-KAMMA (EC109)</t>
  </si>
  <si>
    <t>EASTERN CAPE: MBHASHE (EC121)</t>
  </si>
  <si>
    <t>EASTERN CAPE: MNQUMA (EC122)</t>
  </si>
  <si>
    <t>EASTERN CAPE: GREAT KEI (EC123)</t>
  </si>
  <si>
    <t>EASTERN CAPE: AMAHLATHI (EC124)</t>
  </si>
  <si>
    <t>EASTERN CAPE: NGQUSHWA (EC126)</t>
  </si>
  <si>
    <t>EASTERN CAPE: RAYMOND MHLABA (EC129)</t>
  </si>
  <si>
    <t>EASTERN CAPE: INXUBA YETHEMBA (EC131)</t>
  </si>
  <si>
    <t>EASTERN CAPE: INTSIKA YETHU (EC135)</t>
  </si>
  <si>
    <t>EASTERN CAPE: EMALAHLENI (EC) (EC136)</t>
  </si>
  <si>
    <t>EASTERN CAPE: DR. A.B. XUMA (EC137)</t>
  </si>
  <si>
    <t>EASTERN CAPE: SAKHISIZWE (EC138)</t>
  </si>
  <si>
    <t>EASTERN CAPE: ENOCH MGIJIMA (EC139)</t>
  </si>
  <si>
    <t>EASTERN CAPE: ELUNDINI (EC141)</t>
  </si>
  <si>
    <t>EASTERN CAPE: SENQU (EC142)</t>
  </si>
  <si>
    <t>EASTERN CAPE: WALTER SISULU (EC145)</t>
  </si>
  <si>
    <t>EASTERN CAPE: NGQUZA HILLS (EC153)</t>
  </si>
  <si>
    <t>EASTERN CAPE: PORT ST JOHNS (EC154)</t>
  </si>
  <si>
    <t>EASTERN CAPE: NYANDENI (EC155)</t>
  </si>
  <si>
    <t>EASTERN CAPE: MHLONTLO (EC156)</t>
  </si>
  <si>
    <t>EASTERN CAPE: KING SABATA DALINDYEBO (EC157)</t>
  </si>
  <si>
    <t>EASTERN CAPE: MATATIELE (EC441)</t>
  </si>
  <si>
    <t>EASTERN CAPE: UMZIMVUBU (EC442)</t>
  </si>
  <si>
    <t>EASTERN CAPE: WINNIE MADIKIZELA-MANDELA (EC443)</t>
  </si>
  <si>
    <t>EASTERN CAPE: NTABANKULU (EC444)</t>
  </si>
  <si>
    <t>GAUTENG: CITY OF EKURHULENI (EKU)</t>
  </si>
  <si>
    <t>KWAZULU-NATAL: ETHEKWINI (ETH)</t>
  </si>
  <si>
    <t>FREE STATE: LETSEMENG (FS161)</t>
  </si>
  <si>
    <t>FREE STATE: KOPANONG (FS162)</t>
  </si>
  <si>
    <t>FREE STATE: MOHOKARE (FS163)</t>
  </si>
  <si>
    <t>FREE STATE: MASILONYANA (FS181)</t>
  </si>
  <si>
    <t>FREE STATE: TOKOLOGO (FS182)</t>
  </si>
  <si>
    <t>FREE STATE: TSWELOPELE (FS183)</t>
  </si>
  <si>
    <t>FREE STATE: MATJHABENG (FS184)</t>
  </si>
  <si>
    <t>FREE STATE: NALA (FS185)</t>
  </si>
  <si>
    <t>FREE STATE: SETSOTO (FS191)</t>
  </si>
  <si>
    <t>FREE STATE: DIHLABENG (FS192)</t>
  </si>
  <si>
    <t>FREE STATE: NKETOANA (FS193)</t>
  </si>
  <si>
    <t>FREE STATE: MALUTI-A-PHOFUNG (FS194)</t>
  </si>
  <si>
    <t>FREE STATE: PHUMELELA (FS195)</t>
  </si>
  <si>
    <t>FREE STATE: MANTSOPA (FS196)</t>
  </si>
  <si>
    <t>FREE STATE: MOQHAKA (FS201)</t>
  </si>
  <si>
    <t>FREE STATE: NGWATHE (FS203)</t>
  </si>
  <si>
    <t>FREE STATE: METSIMAHOLO (FS204)</t>
  </si>
  <si>
    <t>FREE STATE: MAFUBE (FS205)</t>
  </si>
  <si>
    <t>GAUTENG: EMFULENI (GT421)</t>
  </si>
  <si>
    <t>GAUTENG: MIDVAAL (GT422)</t>
  </si>
  <si>
    <t>GAUTENG: LESEDI (GT423)</t>
  </si>
  <si>
    <t>GAUTENG: MOGALE CITY (GT481)</t>
  </si>
  <si>
    <t>GAUTENG: MERAFONG CITY (GT484)</t>
  </si>
  <si>
    <t>GAUTENG: RAND WEST CITY (GT485)</t>
  </si>
  <si>
    <t>GAUTENG: CITY OF JOHANNESBURG (JHB)</t>
  </si>
  <si>
    <t>KWAZULU-NATAL: UMDONI (KZN212)</t>
  </si>
  <si>
    <t>KWAZULU-NATAL: UMZUMBE (KZN213)</t>
  </si>
  <si>
    <t>KWAZULU-NATAL: UMUZIWABANTU (KZN214)</t>
  </si>
  <si>
    <t>KWAZULU-NATAL: RAY NKONYENI (KZN216)</t>
  </si>
  <si>
    <t>KWAZULU-NATAL: UMSHWATHI (KZN221)</t>
  </si>
  <si>
    <t>KWAZULU-NATAL: UMNGENI (KZN222)</t>
  </si>
  <si>
    <t>KWAZULU-NATAL: MPOFANA (KZN223)</t>
  </si>
  <si>
    <t>KWAZULU-NATAL: IMPENDLE (KZN224)</t>
  </si>
  <si>
    <t>KWAZULU-NATAL: MSUNDUZI (KZN225)</t>
  </si>
  <si>
    <t>KWAZULU-NATAL: MKHAMBATHINI (KZN226)</t>
  </si>
  <si>
    <t>KWAZULU-NATAL: RICHMOND (KZN227)</t>
  </si>
  <si>
    <t>KWAZULU-NATAL: OKHAHLAMBA (KZN235)</t>
  </si>
  <si>
    <t>KWAZULU-NATAL: INKOSI LANGALIBALELE (KZN237)</t>
  </si>
  <si>
    <t>KWAZULU-NATAL: ALFRED DUMA (KZN238)</t>
  </si>
  <si>
    <t>KWAZULU-NATAL: ENDUMENI (KZN241)</t>
  </si>
  <si>
    <t>KWAZULU-NATAL: NQUTHU (KZN242)</t>
  </si>
  <si>
    <t>KWAZULU-NATAL: MSINGA (KZN244)</t>
  </si>
  <si>
    <t>KWAZULU-NATAL: UMVOTI (KZN245)</t>
  </si>
  <si>
    <t>KWAZULU-NATAL: NEWCASTLE (KZN252)</t>
  </si>
  <si>
    <t>KWAZULU-NATAL: EMADLANGENI (KZN253)</t>
  </si>
  <si>
    <t>KWAZULU-NATAL: DANNHAUSER (KZN254)</t>
  </si>
  <si>
    <t>KWAZULU-NATAL: EDUMBE (KZN261)</t>
  </si>
  <si>
    <t>KWAZULU-NATAL: UPHONGOLO (KZN262)</t>
  </si>
  <si>
    <t>KWAZULU-NATAL: ABAQULUSI (KZN263)</t>
  </si>
  <si>
    <t>KWAZULU-NATAL: NONGOMA (KZN265)</t>
  </si>
  <si>
    <t>KWAZULU-NATAL: ULUNDI (KZN266)</t>
  </si>
  <si>
    <t>KWAZULU-NATAL: UMHLABUYALINGANA (KZN271)</t>
  </si>
  <si>
    <t>KWAZULU-NATAL: JOZINI (KZN272)</t>
  </si>
  <si>
    <t>KWAZULU-NATAL: MTUBATUBA (KZN275)</t>
  </si>
  <si>
    <t>KWAZULU-NATAL: HLABISA BIG FIVE (KZN276)</t>
  </si>
  <si>
    <t>KWAZULU-NATAL: MFOLOZI (KZN281)</t>
  </si>
  <si>
    <t>KWAZULU-NATAL: UMHLATHUZE (KZN282)</t>
  </si>
  <si>
    <t>KWAZULU-NATAL: UMLALAZI (KZN284)</t>
  </si>
  <si>
    <t>KWAZULU-NATAL: MTHONJANENI (KZN285)</t>
  </si>
  <si>
    <t>KWAZULU-NATAL: NKANDLA (KZN286)</t>
  </si>
  <si>
    <t>KWAZULU-NATAL: MANDENI (KZN291)</t>
  </si>
  <si>
    <t>KWAZULU-NATAL: KWADUKUZA (KZN292)</t>
  </si>
  <si>
    <t>KWAZULU-NATAL: NDWEDWE (KZN293)</t>
  </si>
  <si>
    <t>KWAZULU-NATAL: MAPHUMULO (KZN294)</t>
  </si>
  <si>
    <t>KWAZULU-NATAL: GREATER KOKSTAD (KZN433)</t>
  </si>
  <si>
    <t>KWAZULU-NATAL: JOHANNES PHUMANI PHUNGULA (KZN434)</t>
  </si>
  <si>
    <t>KWAZULU-NATAL: UMZIMKHULU (KZN435)</t>
  </si>
  <si>
    <t>KWAZULU-NATAL: DR NKOSAZANA DLAMINI ZUMA (KZN436)</t>
  </si>
  <si>
    <t>LIMPOPO: GREATER GIYANI (LIM331)</t>
  </si>
  <si>
    <t>LIMPOPO: GREATER LETABA (LIM332)</t>
  </si>
  <si>
    <t>LIMPOPO: GREATER TZANEEN (LIM333)</t>
  </si>
  <si>
    <t>LIMPOPO: BA-PHALABORWA (LIM334)</t>
  </si>
  <si>
    <t>LIMPOPO: MARULENG (LIM335)</t>
  </si>
  <si>
    <t>LIMPOPO: MUSINA (LIM341)</t>
  </si>
  <si>
    <t>LIMPOPO: THULAMELA (LIM343)</t>
  </si>
  <si>
    <t>LIMPOPO: MAKHADO (LIM344)</t>
  </si>
  <si>
    <t>LIMPOPO: COLLINS CHABANE (LIM345)</t>
  </si>
  <si>
    <t>LIMPOPO: BLOUBERG (LIM351)</t>
  </si>
  <si>
    <t>LIMPOPO: MOLEMOLE (LIM353)</t>
  </si>
  <si>
    <t>LIMPOPO: POLOKWANE (LIM354)</t>
  </si>
  <si>
    <t>LIMPOPO: LEPELLE-NKUMPI (LIM355)</t>
  </si>
  <si>
    <t>LIMPOPO: THABAZIMBI (LIM361)</t>
  </si>
  <si>
    <t>LIMPOPO: LEPHALALE (LIM362)</t>
  </si>
  <si>
    <t>LIMPOPO: BELA BELA (LIM366)</t>
  </si>
  <si>
    <t>LIMPOPO: MOGALAKWENA (LIM367)</t>
  </si>
  <si>
    <t>LIMPOPO: MODIMOLLE-MOOKGOPONG (LIM368)</t>
  </si>
  <si>
    <t>LIMPOPO: EPHRAIM MOGALE (LIM471)</t>
  </si>
  <si>
    <t>LIMPOPO: ELIAS MOTSOALEDI (LIM472)</t>
  </si>
  <si>
    <t>LIMPOPO: MAKHUDUTHAMAGA (LIM473)</t>
  </si>
  <si>
    <t>LIMPOPO: TUBATSE FETAKGOMO (LIM476)</t>
  </si>
  <si>
    <t>FREE STATE: MANGAUNG (MAN)</t>
  </si>
  <si>
    <t>MPUMALANGA: ALBERT LUTHULI (MP301)</t>
  </si>
  <si>
    <t>MPUMALANGA: MSUKALIGWA (MP302)</t>
  </si>
  <si>
    <t>MPUMALANGA: MKHONDO (MP303)</t>
  </si>
  <si>
    <t>MPUMALANGA: PIXLEY KA SEME (MP) (MP304)</t>
  </si>
  <si>
    <t>MPUMALANGA: LEKWA (MP305)</t>
  </si>
  <si>
    <t>MPUMALANGA: DIPALESENG (MP306)</t>
  </si>
  <si>
    <t>MPUMALANGA: GOVAN MBEKI (MP307)</t>
  </si>
  <si>
    <t>MPUMALANGA: VICTOR KHANYE (MP311)</t>
  </si>
  <si>
    <t>MPUMALANGA: EMALAHLENI (MP) (MP312)</t>
  </si>
  <si>
    <t>MPUMALANGA: STEVE TSHWETE (MP313)</t>
  </si>
  <si>
    <t>MPUMALANGA: EMAKHAZENI (MP314)</t>
  </si>
  <si>
    <t>MPUMALANGA: THEMBISILE HANI (MP315)</t>
  </si>
  <si>
    <t>MPUMALANGA: DR J.S. MOROKA (MP316)</t>
  </si>
  <si>
    <t>MPUMALANGA: THABA CHWEU (MP321)</t>
  </si>
  <si>
    <t>MPUMALANGA: NKOMAZI (MP324)</t>
  </si>
  <si>
    <t>MPUMALANGA: BUSHBUCKRIDGE (MP325)</t>
  </si>
  <si>
    <t>MPUMALANGA: CITY OF MBOMBELA (MP326)</t>
  </si>
  <si>
    <t>NORTHERN CAPE: RICHTERSVELD (NC061)</t>
  </si>
  <si>
    <t>NORTHERN CAPE: NAMA KHOI (NC062)</t>
  </si>
  <si>
    <t>NORTHERN CAPE: KAMIESBERG (NC064)</t>
  </si>
  <si>
    <t>NORTHERN CAPE: HANTAM (NC065)</t>
  </si>
  <si>
    <t>NORTHERN CAPE: KAROO HOOGLAND (NC066)</t>
  </si>
  <si>
    <t>NORTHERN CAPE: KHAI-MA (NC067)</t>
  </si>
  <si>
    <t>NORTHERN CAPE: UBUNTU (NC071)</t>
  </si>
  <si>
    <t>NORTHERN CAPE: UMSOBOMVU (NC072)</t>
  </si>
  <si>
    <t>NORTHERN CAPE: EMTHANJENI (NC073)</t>
  </si>
  <si>
    <t>NORTHERN CAPE: KAREEBERG (NC074)</t>
  </si>
  <si>
    <t>NORTHERN CAPE: RENOSTERBERG (NC075)</t>
  </si>
  <si>
    <t>NORTHERN CAPE: THEMBELIHLE (NC076)</t>
  </si>
  <si>
    <t>NORTHERN CAPE: SIYATHEMBA (NC077)</t>
  </si>
  <si>
    <t>NORTHERN CAPE: SIYANCUMA (NC078)</t>
  </si>
  <si>
    <t>NORTHERN CAPE: !KAI! GARIB (NC082)</t>
  </si>
  <si>
    <t>NORTHERN CAPE: !KHEIS (NC084)</t>
  </si>
  <si>
    <t>NORTHERN CAPE: TSANTSABANE (NC085)</t>
  </si>
  <si>
    <t>NORTHERN CAPE: KGATELOPELE (NC086)</t>
  </si>
  <si>
    <t>NORTHERN CAPE: DAWID KRUIPER (NC087)</t>
  </si>
  <si>
    <t>NORTHERN CAPE: SOL PLAATJE (NC091)</t>
  </si>
  <si>
    <t>NORTHERN CAPE: DIKGATLONG (NC092)</t>
  </si>
  <si>
    <t>NORTHERN CAPE: MAGARENG (NC093)</t>
  </si>
  <si>
    <t>NORTHERN CAPE: PHOKWANE (NC094)</t>
  </si>
  <si>
    <t>NORTHERN CAPE: JOE MOROLONG (NC451)</t>
  </si>
  <si>
    <t>NORTHERN CAPE: GA-SEGONYANA (NC452)</t>
  </si>
  <si>
    <t>NORTHERN CAPE: GAMAGARA (NC453)</t>
  </si>
  <si>
    <t>EASTERN CAPE: NELSON MANDELA BAY (NMA)</t>
  </si>
  <si>
    <t>NORTH WEST: MORETELE (NW371)</t>
  </si>
  <si>
    <t>NORTH WEST: MADIBENG (NW372)</t>
  </si>
  <si>
    <t>NORTH WEST: RUSTENBURG (NW373)</t>
  </si>
  <si>
    <t>NORTH WEST: KGETLENGRIVIER (NW374)</t>
  </si>
  <si>
    <t>NORTH WEST: MOSES KOTANE (NW375)</t>
  </si>
  <si>
    <t>NORTH WEST: RATLOU (NW381)</t>
  </si>
  <si>
    <t>NORTH WEST: TSWAING (NW382)</t>
  </si>
  <si>
    <t>NORTH WEST: MAFIKENG (NW383)</t>
  </si>
  <si>
    <t>NORTH WEST: DITSOBOTLA (NW384)</t>
  </si>
  <si>
    <t>NORTH WEST: RAMOTSHERE MOILOA (NW385)</t>
  </si>
  <si>
    <t>NORTH WEST: NALEDI (NW) (NW392)</t>
  </si>
  <si>
    <t>NORTH WEST: MAMUSA (NW393)</t>
  </si>
  <si>
    <t>NORTH WEST: GREATER TAUNG (NW394)</t>
  </si>
  <si>
    <t>NORTH WEST: LEKWA-TEEMANE (NW396)</t>
  </si>
  <si>
    <t>NORTH WEST: KAGISANO-MOLOPO (NW397)</t>
  </si>
  <si>
    <t>NORTH WEST: CITY OF MATLOSANA (NW403)</t>
  </si>
  <si>
    <t>NORTH WEST: MAQUASSI HILLS (NW404)</t>
  </si>
  <si>
    <t>NORTH WEST: J B MARKS (NW405)</t>
  </si>
  <si>
    <t>GAUTENG: CITY OF TSHWANE (TSH)</t>
  </si>
  <si>
    <t>WESTERN CAPE: MATZIKAMA (WC011)</t>
  </si>
  <si>
    <t>WESTERN CAPE: CEDERBERG (WC012)</t>
  </si>
  <si>
    <t>WESTERN CAPE: BERGRIVIER (WC013)</t>
  </si>
  <si>
    <t>WESTERN CAPE: SALDANHA BAY (WC014)</t>
  </si>
  <si>
    <t>WESTERN CAPE: SWARTLAND (WC015)</t>
  </si>
  <si>
    <t>WESTERN CAPE: WITZENBERG (WC022)</t>
  </si>
  <si>
    <t>WESTERN CAPE: DRAKENSTEIN (WC023)</t>
  </si>
  <si>
    <t>WESTERN CAPE: STELLENBOSCH (WC024)</t>
  </si>
  <si>
    <t>WESTERN CAPE: BREEDE VALLEY (WC025)</t>
  </si>
  <si>
    <t>WESTERN CAPE: LANGEBERG (WC026)</t>
  </si>
  <si>
    <t>WESTERN CAPE: THEEWATERSKLOOF (WC031)</t>
  </si>
  <si>
    <t>WESTERN CAPE: OVERSTRAND (WC032)</t>
  </si>
  <si>
    <t>WESTERN CAPE: CAPE AGULHAS (WC033)</t>
  </si>
  <si>
    <t>WESTERN CAPE: SWELLENDAM (WC034)</t>
  </si>
  <si>
    <t>WESTERN CAPE: KANNALAND (WC041)</t>
  </si>
  <si>
    <t>WESTERN CAPE: HESSEQUA (WC042)</t>
  </si>
  <si>
    <t>WESTERN CAPE: MOSSEL BAY (WC043)</t>
  </si>
  <si>
    <t>WESTERN CAPE: GEORGE (WC044)</t>
  </si>
  <si>
    <t>WESTERN CAPE: OUDTSHOORN (WC045)</t>
  </si>
  <si>
    <t>WESTERN CAPE: BITOU (WC047)</t>
  </si>
  <si>
    <t>WESTERN CAPE: KNYSNA (WC048)</t>
  </si>
  <si>
    <t>WESTERN CAPE: LAINGSBURG (WC051)</t>
  </si>
  <si>
    <t>WESTERN CAPE: PRINCE ALBERT (WC052)</t>
  </si>
  <si>
    <t>WESTERN CAPE: BEAUFORT WEST (WC053)</t>
  </si>
  <si>
    <t>Unallocated funds e.g DBSA, ESKOM, and Neighbourhood Development Grant.</t>
  </si>
  <si>
    <t>Spending of these grants is done at National department level and therefore no reporting is required from municipalities.</t>
  </si>
  <si>
    <t>Sources: DoRA Monthly reports by the national transferring officer and Municipal sign-offs and electronic verification.</t>
  </si>
  <si>
    <t>All the figures are unaudited.</t>
  </si>
  <si>
    <t>In future provincial Treasuries will be required to provide the National Treasury with a payment schedule</t>
  </si>
  <si>
    <t xml:space="preserve"> in the same format as the provincial payment schedule that correspond with the amount in Budget Statement 1 and 2.</t>
  </si>
  <si>
    <t>Municpal Manager:</t>
  </si>
  <si>
    <t>Chief Financial Officer:</t>
  </si>
  <si>
    <t>Date: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</si>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</sst>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\ ###\ ###,"/>
    <numFmt numFmtId="165" formatCode="_(* #,##0_);_(* \(#,##0\);_(* &quot;- &quot;?_);_(@_)"/>
    <numFmt numFmtId="166" formatCode="0.0\%;\(0.0\%\);_(* &quot;-&quot;_)"/>
    <numFmt numFmtId="167" formatCode="_(* #,##0,_);_(* \(#,##0,\);_(* &quot;- &quot;?_);_(@_)"/>
  </numFmts>
  <fonts count="13" x14ac:knownFonts="1">
    <font>
      <sz val="10"/>
      <color rgb="FF000000"/>
      <name val="ARIAL"/>
    </font>
    <font>
      <sz val="10"/>
      <color rgb="FF00000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 Narrow"/>
      <family val="2"/>
    </font>
    <font>
      <sz val="8"/>
      <color indexed="8"/>
      <name val="Arial"/>
      <family val="2"/>
    </font>
    <font>
      <b/>
      <sz val="14"/>
      <color indexed="8"/>
      <name val="Arial"/>
      <family val="2"/>
    </font>
    <font>
      <b/>
      <sz val="11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double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7">
    <xf numFmtId="0" fontId="0" fillId="0" borderId="0" xfId="0"/>
    <xf numFmtId="0" fontId="2" fillId="0" borderId="0" xfId="0" applyFont="1"/>
    <xf numFmtId="164" fontId="2" fillId="0" borderId="0" xfId="0" applyNumberFormat="1" applyFont="1"/>
    <xf numFmtId="10" fontId="2" fillId="0" borderId="0" xfId="1" applyNumberFormat="1" applyFont="1" applyFill="1" applyBorder="1" applyAlignment="1" applyProtection="1">
      <alignment horizontal="right"/>
    </xf>
    <xf numFmtId="0" fontId="4" fillId="0" borderId="0" xfId="0" applyFont="1"/>
    <xf numFmtId="165" fontId="5" fillId="0" borderId="0" xfId="0" applyNumberFormat="1" applyFont="1"/>
    <xf numFmtId="0" fontId="6" fillId="0" borderId="0" xfId="0" applyFont="1" applyAlignment="1">
      <alignment horizontal="right" wrapText="1"/>
    </xf>
    <xf numFmtId="0" fontId="7" fillId="0" borderId="0" xfId="0" applyFont="1" applyAlignment="1">
      <alignment wrapText="1"/>
    </xf>
    <xf numFmtId="0" fontId="8" fillId="0" borderId="0" xfId="0" applyFont="1" applyAlignment="1">
      <alignment wrapText="1"/>
    </xf>
    <xf numFmtId="0" fontId="9" fillId="0" borderId="1" xfId="0" applyFont="1" applyBorder="1" applyAlignment="1">
      <alignment wrapText="1"/>
    </xf>
    <xf numFmtId="0" fontId="9" fillId="0" borderId="2" xfId="0" applyFont="1" applyBorder="1" applyAlignment="1">
      <alignment wrapText="1"/>
    </xf>
    <xf numFmtId="0" fontId="10" fillId="0" borderId="5" xfId="0" applyFont="1" applyBorder="1"/>
    <xf numFmtId="0" fontId="10" fillId="0" borderId="6" xfId="0" applyFont="1" applyBorder="1" applyAlignment="1">
      <alignment horizontal="center" vertical="top" wrapText="1"/>
    </xf>
    <xf numFmtId="0" fontId="10" fillId="0" borderId="7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9" xfId="0" applyFont="1" applyBorder="1"/>
    <xf numFmtId="166" fontId="10" fillId="0" borderId="11" xfId="0" applyNumberFormat="1" applyFont="1" applyBorder="1"/>
    <xf numFmtId="166" fontId="10" fillId="0" borderId="12" xfId="0" applyNumberFormat="1" applyFont="1" applyBorder="1"/>
    <xf numFmtId="166" fontId="10" fillId="0" borderId="12" xfId="0" applyNumberFormat="1" applyFont="1" applyBorder="1" applyAlignment="1">
      <alignment shrinkToFit="1"/>
    </xf>
    <xf numFmtId="0" fontId="10" fillId="0" borderId="13" xfId="0" applyFont="1" applyBorder="1"/>
    <xf numFmtId="166" fontId="10" fillId="0" borderId="15" xfId="0" applyNumberFormat="1" applyFont="1" applyBorder="1"/>
    <xf numFmtId="166" fontId="10" fillId="0" borderId="16" xfId="0" applyNumberFormat="1" applyFont="1" applyBorder="1"/>
    <xf numFmtId="166" fontId="10" fillId="0" borderId="16" xfId="0" applyNumberFormat="1" applyFont="1" applyBorder="1" applyAlignment="1">
      <alignment shrinkToFit="1"/>
    </xf>
    <xf numFmtId="0" fontId="11" fillId="0" borderId="9" xfId="0" applyFont="1" applyBorder="1"/>
    <xf numFmtId="166" fontId="11" fillId="0" borderId="11" xfId="0" applyNumberFormat="1" applyFont="1" applyBorder="1" applyAlignment="1">
      <alignment wrapText="1"/>
    </xf>
    <xf numFmtId="166" fontId="11" fillId="0" borderId="12" xfId="0" applyNumberFormat="1" applyFont="1" applyBorder="1" applyAlignment="1">
      <alignment wrapText="1"/>
    </xf>
    <xf numFmtId="166" fontId="11" fillId="0" borderId="12" xfId="0" applyNumberFormat="1" applyFont="1" applyBorder="1" applyAlignment="1">
      <alignment shrinkToFit="1"/>
    </xf>
    <xf numFmtId="0" fontId="3" fillId="0" borderId="0" xfId="0" applyFont="1"/>
    <xf numFmtId="0" fontId="10" fillId="0" borderId="17" xfId="0" applyFont="1" applyBorder="1"/>
    <xf numFmtId="166" fontId="10" fillId="0" borderId="19" xfId="0" applyNumberFormat="1" applyFont="1" applyBorder="1"/>
    <xf numFmtId="166" fontId="10" fillId="0" borderId="20" xfId="0" applyNumberFormat="1" applyFont="1" applyBorder="1"/>
    <xf numFmtId="166" fontId="10" fillId="0" borderId="20" xfId="0" applyNumberFormat="1" applyFont="1" applyBorder="1" applyAlignment="1">
      <alignment shrinkToFit="1"/>
    </xf>
    <xf numFmtId="0" fontId="0" fillId="0" borderId="21" xfId="0" applyBorder="1"/>
    <xf numFmtId="0" fontId="12" fillId="2" borderId="22" xfId="0" applyFont="1" applyFill="1" applyBorder="1" applyAlignment="1">
      <alignment horizontal="left"/>
    </xf>
    <xf numFmtId="164" fontId="12" fillId="2" borderId="23" xfId="0" applyNumberFormat="1" applyFont="1" applyFill="1" applyBorder="1" applyAlignment="1">
      <alignment horizontal="right"/>
    </xf>
    <xf numFmtId="164" fontId="12" fillId="2" borderId="24" xfId="0" applyNumberFormat="1" applyFont="1" applyFill="1" applyBorder="1" applyAlignment="1">
      <alignment horizontal="right"/>
    </xf>
    <xf numFmtId="167" fontId="10" fillId="0" borderId="10" xfId="0" applyNumberFormat="1" applyFont="1" applyBorder="1"/>
    <xf numFmtId="167" fontId="10" fillId="0" borderId="11" xfId="0" applyNumberFormat="1" applyFont="1" applyBorder="1"/>
    <xf numFmtId="167" fontId="10" fillId="0" borderId="12" xfId="0" applyNumberFormat="1" applyFont="1" applyBorder="1"/>
    <xf numFmtId="167" fontId="10" fillId="0" borderId="14" xfId="0" applyNumberFormat="1" applyFont="1" applyBorder="1"/>
    <xf numFmtId="167" fontId="10" fillId="0" borderId="15" xfId="0" applyNumberFormat="1" applyFont="1" applyBorder="1"/>
    <xf numFmtId="167" fontId="10" fillId="0" borderId="16" xfId="0" applyNumberFormat="1" applyFont="1" applyBorder="1"/>
    <xf numFmtId="167" fontId="11" fillId="0" borderId="10" xfId="0" applyNumberFormat="1" applyFont="1" applyBorder="1" applyAlignment="1">
      <alignment wrapText="1"/>
    </xf>
    <xf numFmtId="167" fontId="11" fillId="0" borderId="11" xfId="0" applyNumberFormat="1" applyFont="1" applyBorder="1" applyAlignment="1">
      <alignment wrapText="1"/>
    </xf>
    <xf numFmtId="167" fontId="11" fillId="0" borderId="12" xfId="0" applyNumberFormat="1" applyFont="1" applyBorder="1" applyAlignment="1">
      <alignment wrapText="1"/>
    </xf>
    <xf numFmtId="167" fontId="10" fillId="0" borderId="18" xfId="0" applyNumberFormat="1" applyFont="1" applyBorder="1"/>
    <xf numFmtId="167" fontId="10" fillId="0" borderId="19" xfId="0" applyNumberFormat="1" applyFont="1" applyBorder="1"/>
    <xf numFmtId="167" fontId="10" fillId="0" borderId="20" xfId="0" applyNumberFormat="1" applyFont="1" applyBorder="1"/>
    <xf numFmtId="167" fontId="12" fillId="2" borderId="22" xfId="0" applyNumberFormat="1" applyFont="1" applyFill="1" applyBorder="1" applyAlignment="1">
      <alignment horizontal="right"/>
    </xf>
    <xf numFmtId="167" fontId="12" fillId="2" borderId="23" xfId="0" applyNumberFormat="1" applyFont="1" applyFill="1" applyBorder="1" applyAlignment="1">
      <alignment horizontal="right"/>
    </xf>
    <xf numFmtId="167" fontId="12" fillId="2" borderId="24" xfId="0" applyNumberFormat="1" applyFont="1" applyFill="1" applyBorder="1" applyAlignment="1">
      <alignment horizontal="right"/>
    </xf>
    <xf numFmtId="167" fontId="12" fillId="2" borderId="25" xfId="0" applyNumberFormat="1" applyFont="1" applyFill="1" applyBorder="1" applyAlignment="1">
      <alignment horizontal="right"/>
    </xf>
    <xf numFmtId="0" fontId="9" fillId="0" borderId="3" xfId="0" applyFont="1" applyBorder="1" applyAlignment="1">
      <alignment horizontal="center" vertical="top" wrapText="1"/>
    </xf>
    <xf numFmtId="0" fontId="9" fillId="0" borderId="4" xfId="0" applyFont="1" applyBorder="1" applyAlignment="1">
      <alignment horizontal="center" vertical="top" wrapText="1"/>
    </xf>
    <xf numFmtId="0" fontId="6" fillId="0" borderId="0" xfId="0" applyFont="1" applyAlignment="1">
      <alignment horizontal="right" wrapText="1"/>
    </xf>
    <xf numFmtId="0" fontId="7" fillId="0" borderId="0" xfId="0" applyFont="1" applyAlignment="1">
      <alignment wrapText="1"/>
    </xf>
    <xf numFmtId="0" fontId="8" fillId="0" borderId="0" xfId="0" applyFont="1" applyAlignment="1">
      <alignment wrapText="1"/>
    </xf>
  </cellXfs>
  <cellStyles count="2">
    <cellStyle name="Normal" xfId="0" builtinId="0"/>
    <cellStyle name="Per 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theme" Target="theme/theme1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styles" Target="styles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sharedStrings" Target="sharedStrings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calcChain" Target="calcChain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customXml" Target="../customXml/item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customXml" Target="../customXml/item2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customXml" Target="../customXml/item3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80"/>
  <sheetViews>
    <sheetView showGridLines="0" tabSelected="1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44240059000</v>
      </c>
      <c r="C8" s="36">
        <f t="shared" si="0"/>
        <v>199160000</v>
      </c>
      <c r="D8" s="36">
        <f t="shared" si="0"/>
        <v>0</v>
      </c>
      <c r="E8" s="36">
        <f t="shared" si="0"/>
        <v>44439219000</v>
      </c>
      <c r="F8" s="37">
        <f t="shared" si="0"/>
        <v>43414583000</v>
      </c>
      <c r="G8" s="38">
        <f t="shared" si="0"/>
        <v>30408274000</v>
      </c>
      <c r="H8" s="37">
        <f t="shared" si="0"/>
        <v>7934519000</v>
      </c>
      <c r="I8" s="38">
        <f t="shared" si="0"/>
        <v>5914847114</v>
      </c>
      <c r="J8" s="37">
        <f t="shared" si="0"/>
        <v>11725526000</v>
      </c>
      <c r="K8" s="38">
        <f t="shared" si="0"/>
        <v>11480360771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19660045000</v>
      </c>
      <c r="Q8" s="38">
        <f t="shared" si="0"/>
        <v>17395207885</v>
      </c>
      <c r="R8" s="16">
        <f>IF(($H8       =0),0,((($J8       -$H8       )/$H8       )*100))</f>
        <v>47.778661819323894</v>
      </c>
      <c r="S8" s="17">
        <f>IF(($I8       =0),0,((($K8       -$I8       )/$I8       )*100))</f>
        <v>94.093956271952422</v>
      </c>
      <c r="T8" s="16">
        <f>IF(($E8       =0),0,(($P8       /$E8       )*100))</f>
        <v>44.240302692988372</v>
      </c>
      <c r="U8" s="18">
        <f>IF(($E8       =0),0,(($Q8       /$E8       )*100))</f>
        <v>39.143819978024368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42667859000</v>
      </c>
      <c r="C9" s="39">
        <f t="shared" si="2"/>
        <v>0</v>
      </c>
      <c r="D9" s="39">
        <f t="shared" si="2"/>
        <v>0</v>
      </c>
      <c r="E9" s="39">
        <f t="shared" si="2"/>
        <v>42667859000</v>
      </c>
      <c r="F9" s="40">
        <f t="shared" si="2"/>
        <v>41643223000</v>
      </c>
      <c r="G9" s="41">
        <f t="shared" si="2"/>
        <v>28979162000</v>
      </c>
      <c r="H9" s="40">
        <f t="shared" si="2"/>
        <v>7673713000</v>
      </c>
      <c r="I9" s="41">
        <f t="shared" si="2"/>
        <v>5645207169</v>
      </c>
      <c r="J9" s="40">
        <f t="shared" si="2"/>
        <v>11308179000</v>
      </c>
      <c r="K9" s="41">
        <f t="shared" si="2"/>
        <v>11053339343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18981892000</v>
      </c>
      <c r="Q9" s="41">
        <f t="shared" si="2"/>
        <v>16698546512</v>
      </c>
      <c r="R9" s="20">
        <f>IF(($H9       =0),0,((($J9       -$H9       )/$H9       )*100))</f>
        <v>47.362547960811149</v>
      </c>
      <c r="S9" s="21">
        <f>IF(($I9       =0),0,((($K9       -$I9       )/$I9       )*100))</f>
        <v>95.800419933180308</v>
      </c>
      <c r="T9" s="20">
        <f>IF(($E9       =0),0,(($P9       /$E9       )*100))</f>
        <v>44.487566156061405</v>
      </c>
      <c r="U9" s="22">
        <f>IF(($E9       =0),0,(($Q9       /$E9       )*100))</f>
        <v>39.136124716264767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17357571000</v>
      </c>
      <c r="C10" s="42"/>
      <c r="D10" s="42"/>
      <c r="E10" s="42">
        <f t="shared" ref="E10:E41" si="4">$B10      +$C10      +$D10</f>
        <v>17357571000</v>
      </c>
      <c r="F10" s="43">
        <v>17357571000</v>
      </c>
      <c r="G10" s="44">
        <v>12996962000</v>
      </c>
      <c r="H10" s="43">
        <v>4215866000</v>
      </c>
      <c r="I10" s="44">
        <v>3062984893</v>
      </c>
      <c r="J10" s="43">
        <v>5009589000</v>
      </c>
      <c r="K10" s="44">
        <v>4900529618</v>
      </c>
      <c r="L10" s="43"/>
      <c r="M10" s="44"/>
      <c r="N10" s="43"/>
      <c r="O10" s="44"/>
      <c r="P10" s="43">
        <f t="shared" ref="P10:P41" si="5">$H10      +$J10      +$L10      +$N10</f>
        <v>9225455000</v>
      </c>
      <c r="Q10" s="44">
        <f t="shared" ref="Q10:Q41" si="6">$I10      +$K10      +$M10      +$O10</f>
        <v>7963514511</v>
      </c>
      <c r="R10" s="24">
        <f t="shared" ref="R10:R41" si="7">IF(($H10      =0),0,((($J10      -$H10      )/$H10      )*100))</f>
        <v>18.827045261875021</v>
      </c>
      <c r="S10" s="25">
        <f t="shared" ref="S10:S41" si="8">IF(($I10      =0),0,((($K10      -$I10      )/$I10      )*100))</f>
        <v>59.991961736391112</v>
      </c>
      <c r="T10" s="24">
        <f t="shared" ref="T10:T41" si="9">IF(($E10      =0),0,(($P10      /$E10      )*100))</f>
        <v>53.149458527348095</v>
      </c>
      <c r="U10" s="26">
        <f t="shared" ref="U10:U41" si="10">IF(($E10      =0),0,(($Q10      /$E10      )*100))</f>
        <v>45.879198829144926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>
        <v>7241074000</v>
      </c>
      <c r="C12" s="42"/>
      <c r="D12" s="42"/>
      <c r="E12" s="42">
        <f t="shared" si="4"/>
        <v>7241074000</v>
      </c>
      <c r="F12" s="43">
        <v>7241074000</v>
      </c>
      <c r="G12" s="44">
        <v>4353123000</v>
      </c>
      <c r="H12" s="43">
        <v>717872000</v>
      </c>
      <c r="I12" s="44">
        <v>667431897</v>
      </c>
      <c r="J12" s="43">
        <v>1556722000</v>
      </c>
      <c r="K12" s="44">
        <v>1169871872</v>
      </c>
      <c r="L12" s="43"/>
      <c r="M12" s="44"/>
      <c r="N12" s="43"/>
      <c r="O12" s="44"/>
      <c r="P12" s="43">
        <f t="shared" si="5"/>
        <v>2274594000</v>
      </c>
      <c r="Q12" s="44">
        <f t="shared" si="6"/>
        <v>1837303769</v>
      </c>
      <c r="R12" s="24">
        <f t="shared" si="7"/>
        <v>116.85230793233335</v>
      </c>
      <c r="S12" s="25">
        <f t="shared" si="8"/>
        <v>75.279586914917857</v>
      </c>
      <c r="T12" s="24">
        <f t="shared" si="9"/>
        <v>31.412384405959671</v>
      </c>
      <c r="U12" s="26">
        <f t="shared" si="10"/>
        <v>25.373359932518298</v>
      </c>
      <c r="V12" s="43"/>
      <c r="W12" s="44"/>
    </row>
    <row r="13" spans="1:23" ht="13" x14ac:dyDescent="0.3">
      <c r="A13" s="23" t="s">
        <v>39</v>
      </c>
      <c r="B13" s="42">
        <v>1697076000</v>
      </c>
      <c r="C13" s="42"/>
      <c r="D13" s="42"/>
      <c r="E13" s="42">
        <f t="shared" si="4"/>
        <v>1697076000</v>
      </c>
      <c r="F13" s="43">
        <v>1696076000</v>
      </c>
      <c r="G13" s="44">
        <v>1039307000</v>
      </c>
      <c r="H13" s="43">
        <v>336502000</v>
      </c>
      <c r="I13" s="44">
        <v>185380382</v>
      </c>
      <c r="J13" s="43">
        <v>451511000</v>
      </c>
      <c r="K13" s="44">
        <v>410171780</v>
      </c>
      <c r="L13" s="43"/>
      <c r="M13" s="44"/>
      <c r="N13" s="43"/>
      <c r="O13" s="44"/>
      <c r="P13" s="43">
        <f t="shared" si="5"/>
        <v>788013000</v>
      </c>
      <c r="Q13" s="44">
        <f t="shared" si="6"/>
        <v>595552162</v>
      </c>
      <c r="R13" s="24">
        <f t="shared" si="7"/>
        <v>34.177805778271747</v>
      </c>
      <c r="S13" s="25">
        <f t="shared" si="8"/>
        <v>121.25953975000441</v>
      </c>
      <c r="T13" s="24">
        <f t="shared" si="9"/>
        <v>46.433571625548886</v>
      </c>
      <c r="U13" s="26">
        <f t="shared" si="10"/>
        <v>35.092839802106681</v>
      </c>
      <c r="V13" s="43"/>
      <c r="W13" s="44"/>
    </row>
    <row r="14" spans="1:23" ht="13" x14ac:dyDescent="0.3">
      <c r="A14" s="23" t="s">
        <v>40</v>
      </c>
      <c r="B14" s="42">
        <v>542397000</v>
      </c>
      <c r="C14" s="42"/>
      <c r="D14" s="42"/>
      <c r="E14" s="42">
        <f t="shared" si="4"/>
        <v>542397000</v>
      </c>
      <c r="F14" s="43">
        <v>542397000</v>
      </c>
      <c r="G14" s="44">
        <v>364007000</v>
      </c>
      <c r="H14" s="43">
        <v>111035000</v>
      </c>
      <c r="I14" s="44">
        <v>63889591</v>
      </c>
      <c r="J14" s="43">
        <v>127590000</v>
      </c>
      <c r="K14" s="44">
        <v>143965157</v>
      </c>
      <c r="L14" s="43"/>
      <c r="M14" s="44"/>
      <c r="N14" s="43"/>
      <c r="O14" s="44"/>
      <c r="P14" s="43">
        <f t="shared" si="5"/>
        <v>238625000</v>
      </c>
      <c r="Q14" s="44">
        <f t="shared" si="6"/>
        <v>207854748</v>
      </c>
      <c r="R14" s="24">
        <f t="shared" si="7"/>
        <v>14.909713153510154</v>
      </c>
      <c r="S14" s="25">
        <f t="shared" si="8"/>
        <v>125.33429115237253</v>
      </c>
      <c r="T14" s="24">
        <f t="shared" si="9"/>
        <v>43.9945279933333</v>
      </c>
      <c r="U14" s="26">
        <f t="shared" si="10"/>
        <v>38.321515052627504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126051000</v>
      </c>
      <c r="C16" s="42"/>
      <c r="D16" s="42"/>
      <c r="E16" s="42">
        <f t="shared" si="4"/>
        <v>126051000</v>
      </c>
      <c r="F16" s="43">
        <v>126051000</v>
      </c>
      <c r="G16" s="44">
        <v>88326000</v>
      </c>
      <c r="H16" s="43">
        <v>17849000</v>
      </c>
      <c r="I16" s="44">
        <v>13823127</v>
      </c>
      <c r="J16" s="43">
        <v>35733000</v>
      </c>
      <c r="K16" s="44">
        <v>31838984</v>
      </c>
      <c r="L16" s="43"/>
      <c r="M16" s="44"/>
      <c r="N16" s="43"/>
      <c r="O16" s="44"/>
      <c r="P16" s="43">
        <f t="shared" si="5"/>
        <v>53582000</v>
      </c>
      <c r="Q16" s="44">
        <f t="shared" si="6"/>
        <v>45662111</v>
      </c>
      <c r="R16" s="24">
        <f t="shared" si="7"/>
        <v>100.19608941677404</v>
      </c>
      <c r="S16" s="25">
        <f t="shared" si="8"/>
        <v>130.33127019667836</v>
      </c>
      <c r="T16" s="24">
        <f t="shared" si="9"/>
        <v>42.50819112898747</v>
      </c>
      <c r="U16" s="26">
        <f t="shared" si="10"/>
        <v>36.225108091169446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708974000</v>
      </c>
      <c r="C20" s="42"/>
      <c r="D20" s="42"/>
      <c r="E20" s="42">
        <f t="shared" si="4"/>
        <v>708974000</v>
      </c>
      <c r="F20" s="43">
        <v>708974000</v>
      </c>
      <c r="G20" s="44">
        <v>344312000</v>
      </c>
      <c r="H20" s="43">
        <v>29558000</v>
      </c>
      <c r="I20" s="44">
        <v>41905047</v>
      </c>
      <c r="J20" s="43">
        <v>137283000</v>
      </c>
      <c r="K20" s="44">
        <v>135484957</v>
      </c>
      <c r="L20" s="43"/>
      <c r="M20" s="44"/>
      <c r="N20" s="43"/>
      <c r="O20" s="44"/>
      <c r="P20" s="43">
        <f t="shared" si="5"/>
        <v>166841000</v>
      </c>
      <c r="Q20" s="44">
        <f t="shared" si="6"/>
        <v>177390004</v>
      </c>
      <c r="R20" s="24">
        <f t="shared" si="7"/>
        <v>364.45293998240749</v>
      </c>
      <c r="S20" s="25">
        <f t="shared" si="8"/>
        <v>223.31417502049337</v>
      </c>
      <c r="T20" s="24">
        <f t="shared" si="9"/>
        <v>23.532738859252948</v>
      </c>
      <c r="U20" s="26">
        <f t="shared" si="10"/>
        <v>25.020664227461094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>
        <v>3756930000</v>
      </c>
      <c r="C22" s="42"/>
      <c r="D22" s="42"/>
      <c r="E22" s="42">
        <f t="shared" si="4"/>
        <v>3756930000</v>
      </c>
      <c r="F22" s="43">
        <v>3756930000</v>
      </c>
      <c r="G22" s="44">
        <v>2587196000</v>
      </c>
      <c r="H22" s="43">
        <v>493449000</v>
      </c>
      <c r="I22" s="44">
        <v>347715184</v>
      </c>
      <c r="J22" s="43">
        <v>911959000</v>
      </c>
      <c r="K22" s="44">
        <v>699211300</v>
      </c>
      <c r="L22" s="43"/>
      <c r="M22" s="44"/>
      <c r="N22" s="43"/>
      <c r="O22" s="44"/>
      <c r="P22" s="43">
        <f t="shared" si="5"/>
        <v>1405408000</v>
      </c>
      <c r="Q22" s="44">
        <f t="shared" si="6"/>
        <v>1046926484</v>
      </c>
      <c r="R22" s="24">
        <f t="shared" si="7"/>
        <v>84.813222845724695</v>
      </c>
      <c r="S22" s="25">
        <f t="shared" si="8"/>
        <v>101.08736465186978</v>
      </c>
      <c r="T22" s="24">
        <f t="shared" si="9"/>
        <v>37.408415914057485</v>
      </c>
      <c r="U22" s="26">
        <f t="shared" si="10"/>
        <v>27.86654220334156</v>
      </c>
      <c r="V22" s="43"/>
      <c r="W22" s="44"/>
    </row>
    <row r="23" spans="1:23" ht="13" x14ac:dyDescent="0.3">
      <c r="A23" s="23" t="s">
        <v>49</v>
      </c>
      <c r="B23" s="42">
        <v>4218561000</v>
      </c>
      <c r="C23" s="42"/>
      <c r="D23" s="42"/>
      <c r="E23" s="42">
        <f t="shared" si="4"/>
        <v>4218561000</v>
      </c>
      <c r="F23" s="43">
        <v>4218561000</v>
      </c>
      <c r="G23" s="44">
        <v>2991580000</v>
      </c>
      <c r="H23" s="43">
        <v>852855000</v>
      </c>
      <c r="I23" s="44">
        <v>467192703</v>
      </c>
      <c r="J23" s="43">
        <v>1169745000</v>
      </c>
      <c r="K23" s="44">
        <v>1145375681</v>
      </c>
      <c r="L23" s="43"/>
      <c r="M23" s="44"/>
      <c r="N23" s="43"/>
      <c r="O23" s="44"/>
      <c r="P23" s="43">
        <f t="shared" si="5"/>
        <v>2022600000</v>
      </c>
      <c r="Q23" s="44">
        <f t="shared" si="6"/>
        <v>1612568384</v>
      </c>
      <c r="R23" s="24">
        <f t="shared" si="7"/>
        <v>37.156374764760713</v>
      </c>
      <c r="S23" s="25">
        <f t="shared" si="8"/>
        <v>145.16129503846295</v>
      </c>
      <c r="T23" s="24">
        <f t="shared" si="9"/>
        <v>47.945259058716942</v>
      </c>
      <c r="U23" s="26">
        <f t="shared" si="10"/>
        <v>38.225555681190812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>
        <v>1278114000</v>
      </c>
      <c r="C25" s="42"/>
      <c r="D25" s="42"/>
      <c r="E25" s="42">
        <f t="shared" si="4"/>
        <v>1278114000</v>
      </c>
      <c r="F25" s="43">
        <v>1278114000</v>
      </c>
      <c r="G25" s="44">
        <v>981682000</v>
      </c>
      <c r="H25" s="43">
        <v>265867000</v>
      </c>
      <c r="I25" s="44">
        <v>223317863</v>
      </c>
      <c r="J25" s="43">
        <v>444887000</v>
      </c>
      <c r="K25" s="44">
        <v>393688191</v>
      </c>
      <c r="L25" s="43"/>
      <c r="M25" s="44"/>
      <c r="N25" s="43"/>
      <c r="O25" s="44"/>
      <c r="P25" s="43">
        <f t="shared" si="5"/>
        <v>710754000</v>
      </c>
      <c r="Q25" s="44">
        <f t="shared" si="6"/>
        <v>617006054</v>
      </c>
      <c r="R25" s="24">
        <f t="shared" si="7"/>
        <v>67.334419089243866</v>
      </c>
      <c r="S25" s="25">
        <f t="shared" si="8"/>
        <v>76.290506147284773</v>
      </c>
      <c r="T25" s="24">
        <f t="shared" si="9"/>
        <v>55.609593510438039</v>
      </c>
      <c r="U25" s="26">
        <f t="shared" si="10"/>
        <v>48.274727762938205</v>
      </c>
      <c r="V25" s="43"/>
      <c r="W25" s="44"/>
    </row>
    <row r="26" spans="1:23" ht="13" x14ac:dyDescent="0.3">
      <c r="A26" s="23" t="s">
        <v>52</v>
      </c>
      <c r="B26" s="42">
        <v>4717475000</v>
      </c>
      <c r="C26" s="42"/>
      <c r="D26" s="42"/>
      <c r="E26" s="42">
        <f t="shared" si="4"/>
        <v>4717475000</v>
      </c>
      <c r="F26" s="43">
        <v>4717475000</v>
      </c>
      <c r="G26" s="44">
        <v>3232667000</v>
      </c>
      <c r="H26" s="43">
        <v>632860000</v>
      </c>
      <c r="I26" s="44">
        <v>549917544</v>
      </c>
      <c r="J26" s="43">
        <v>1463160000</v>
      </c>
      <c r="K26" s="44">
        <v>1968996548</v>
      </c>
      <c r="L26" s="43"/>
      <c r="M26" s="44"/>
      <c r="N26" s="43"/>
      <c r="O26" s="44"/>
      <c r="P26" s="43">
        <f t="shared" si="5"/>
        <v>2096020000</v>
      </c>
      <c r="Q26" s="44">
        <f t="shared" si="6"/>
        <v>2518914092</v>
      </c>
      <c r="R26" s="24">
        <f t="shared" si="7"/>
        <v>131.19805328192649</v>
      </c>
      <c r="S26" s="25">
        <f t="shared" si="8"/>
        <v>258.0530516771438</v>
      </c>
      <c r="T26" s="24">
        <f t="shared" si="9"/>
        <v>44.430972077223515</v>
      </c>
      <c r="U26" s="26">
        <f t="shared" si="10"/>
        <v>53.395388253249884</v>
      </c>
      <c r="V26" s="43"/>
      <c r="W26" s="44"/>
    </row>
    <row r="27" spans="1:23" ht="13" x14ac:dyDescent="0.3">
      <c r="A27" s="23" t="s">
        <v>53</v>
      </c>
      <c r="B27" s="42">
        <v>1023636000</v>
      </c>
      <c r="C27" s="42"/>
      <c r="D27" s="42"/>
      <c r="E27" s="42">
        <f t="shared" si="4"/>
        <v>1023636000</v>
      </c>
      <c r="F27" s="43"/>
      <c r="G27" s="44"/>
      <c r="H27" s="43"/>
      <c r="I27" s="44">
        <v>21648938</v>
      </c>
      <c r="J27" s="43"/>
      <c r="K27" s="44">
        <v>54205255</v>
      </c>
      <c r="L27" s="43"/>
      <c r="M27" s="44"/>
      <c r="N27" s="43"/>
      <c r="O27" s="44"/>
      <c r="P27" s="43">
        <f t="shared" si="5"/>
        <v>0</v>
      </c>
      <c r="Q27" s="44">
        <f t="shared" si="6"/>
        <v>75854193</v>
      </c>
      <c r="R27" s="24">
        <f t="shared" si="7"/>
        <v>0</v>
      </c>
      <c r="S27" s="25">
        <f t="shared" si="8"/>
        <v>150.38297490620556</v>
      </c>
      <c r="T27" s="24">
        <f t="shared" si="9"/>
        <v>0</v>
      </c>
      <c r="U27" s="26">
        <f t="shared" si="10"/>
        <v>7.4102701546252776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1572200000</v>
      </c>
      <c r="C28" s="39">
        <f t="shared" si="11"/>
        <v>199160000</v>
      </c>
      <c r="D28" s="39">
        <f t="shared" si="11"/>
        <v>0</v>
      </c>
      <c r="E28" s="39">
        <f t="shared" si="11"/>
        <v>1771360000</v>
      </c>
      <c r="F28" s="40">
        <f t="shared" si="11"/>
        <v>1771360000</v>
      </c>
      <c r="G28" s="41">
        <f t="shared" si="11"/>
        <v>1429112000</v>
      </c>
      <c r="H28" s="40">
        <f t="shared" si="11"/>
        <v>260806000</v>
      </c>
      <c r="I28" s="41">
        <f t="shared" si="11"/>
        <v>269639945</v>
      </c>
      <c r="J28" s="40">
        <f t="shared" si="11"/>
        <v>417347000</v>
      </c>
      <c r="K28" s="41">
        <f t="shared" si="11"/>
        <v>427021428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678153000</v>
      </c>
      <c r="Q28" s="41">
        <f t="shared" si="11"/>
        <v>696661373</v>
      </c>
      <c r="R28" s="20">
        <f t="shared" si="7"/>
        <v>60.022008696118959</v>
      </c>
      <c r="S28" s="21">
        <f t="shared" si="8"/>
        <v>58.367273068535894</v>
      </c>
      <c r="T28" s="20">
        <f t="shared" si="9"/>
        <v>38.284312618552974</v>
      </c>
      <c r="U28" s="22">
        <f t="shared" si="10"/>
        <v>39.329180573118961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585885000</v>
      </c>
      <c r="C31" s="42"/>
      <c r="D31" s="42"/>
      <c r="E31" s="42">
        <f t="shared" si="4"/>
        <v>585885000</v>
      </c>
      <c r="F31" s="43">
        <v>585885000</v>
      </c>
      <c r="G31" s="44">
        <v>585885000</v>
      </c>
      <c r="H31" s="43">
        <v>108625000</v>
      </c>
      <c r="I31" s="44">
        <v>67995232</v>
      </c>
      <c r="J31" s="43">
        <v>122473000</v>
      </c>
      <c r="K31" s="44">
        <v>120411521</v>
      </c>
      <c r="L31" s="43"/>
      <c r="M31" s="44"/>
      <c r="N31" s="43"/>
      <c r="O31" s="44"/>
      <c r="P31" s="43">
        <f t="shared" si="5"/>
        <v>231098000</v>
      </c>
      <c r="Q31" s="44">
        <f t="shared" si="6"/>
        <v>188406753</v>
      </c>
      <c r="R31" s="24">
        <f t="shared" si="7"/>
        <v>12.748446490218642</v>
      </c>
      <c r="S31" s="25">
        <f t="shared" si="8"/>
        <v>77.088183183197316</v>
      </c>
      <c r="T31" s="24">
        <f t="shared" si="9"/>
        <v>39.444259538988021</v>
      </c>
      <c r="U31" s="26">
        <f t="shared" si="10"/>
        <v>32.157633835991703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567281000</v>
      </c>
      <c r="C33" s="42"/>
      <c r="D33" s="42"/>
      <c r="E33" s="42">
        <f t="shared" si="4"/>
        <v>567281000</v>
      </c>
      <c r="F33" s="43">
        <v>567281000</v>
      </c>
      <c r="G33" s="44">
        <v>387557000</v>
      </c>
      <c r="H33" s="43">
        <v>115652000</v>
      </c>
      <c r="I33" s="44">
        <v>144338094</v>
      </c>
      <c r="J33" s="43">
        <v>147912000</v>
      </c>
      <c r="K33" s="44">
        <v>178148415</v>
      </c>
      <c r="L33" s="43"/>
      <c r="M33" s="44"/>
      <c r="N33" s="43"/>
      <c r="O33" s="44"/>
      <c r="P33" s="43">
        <f t="shared" si="5"/>
        <v>263564000</v>
      </c>
      <c r="Q33" s="44">
        <f t="shared" si="6"/>
        <v>322486509</v>
      </c>
      <c r="R33" s="24">
        <f t="shared" si="7"/>
        <v>27.894026908311144</v>
      </c>
      <c r="S33" s="25">
        <f t="shared" si="8"/>
        <v>23.424392038875062</v>
      </c>
      <c r="T33" s="24">
        <f t="shared" si="9"/>
        <v>46.460925008946184</v>
      </c>
      <c r="U33" s="26">
        <f t="shared" si="10"/>
        <v>56.847754287557663</v>
      </c>
      <c r="V33" s="43"/>
      <c r="W33" s="44"/>
    </row>
    <row r="34" spans="1:23" ht="13" x14ac:dyDescent="0.3">
      <c r="A34" s="23" t="s">
        <v>60</v>
      </c>
      <c r="B34" s="42">
        <v>172774000</v>
      </c>
      <c r="C34" s="42"/>
      <c r="D34" s="42"/>
      <c r="E34" s="42">
        <f t="shared" si="4"/>
        <v>172774000</v>
      </c>
      <c r="F34" s="43">
        <v>172774000</v>
      </c>
      <c r="G34" s="44">
        <v>105100000</v>
      </c>
      <c r="H34" s="43">
        <v>33494000</v>
      </c>
      <c r="I34" s="44">
        <v>44522599</v>
      </c>
      <c r="J34" s="43">
        <v>36508000</v>
      </c>
      <c r="K34" s="44">
        <v>28681721</v>
      </c>
      <c r="L34" s="43"/>
      <c r="M34" s="44"/>
      <c r="N34" s="43"/>
      <c r="O34" s="44"/>
      <c r="P34" s="43">
        <f t="shared" si="5"/>
        <v>70002000</v>
      </c>
      <c r="Q34" s="44">
        <f t="shared" si="6"/>
        <v>73204320</v>
      </c>
      <c r="R34" s="24">
        <f t="shared" si="7"/>
        <v>8.9986266196930806</v>
      </c>
      <c r="S34" s="25">
        <f t="shared" si="8"/>
        <v>-35.57940990821313</v>
      </c>
      <c r="T34" s="24">
        <f t="shared" si="9"/>
        <v>40.516512901246713</v>
      </c>
      <c r="U34" s="26">
        <f t="shared" si="10"/>
        <v>42.369986224779197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246260000</v>
      </c>
      <c r="C36" s="42"/>
      <c r="D36" s="42"/>
      <c r="E36" s="42">
        <f t="shared" si="4"/>
        <v>246260000</v>
      </c>
      <c r="F36" s="43">
        <v>246260000</v>
      </c>
      <c r="G36" s="44">
        <v>151410000</v>
      </c>
      <c r="H36" s="43">
        <v>42000</v>
      </c>
      <c r="I36" s="44">
        <v>11231352</v>
      </c>
      <c r="J36" s="43">
        <v>81252000</v>
      </c>
      <c r="K36" s="44">
        <v>51793766</v>
      </c>
      <c r="L36" s="43"/>
      <c r="M36" s="44"/>
      <c r="N36" s="43"/>
      <c r="O36" s="44"/>
      <c r="P36" s="43">
        <f t="shared" si="5"/>
        <v>81294000</v>
      </c>
      <c r="Q36" s="44">
        <f t="shared" si="6"/>
        <v>63025118</v>
      </c>
      <c r="R36" s="24">
        <f t="shared" si="7"/>
        <v>193357.14285714287</v>
      </c>
      <c r="S36" s="25">
        <f t="shared" si="8"/>
        <v>361.15343905168322</v>
      </c>
      <c r="T36" s="24">
        <f t="shared" si="9"/>
        <v>33.011451311621862</v>
      </c>
      <c r="U36" s="26">
        <f t="shared" si="10"/>
        <v>25.592917241939411</v>
      </c>
      <c r="V36" s="43"/>
      <c r="W36" s="44"/>
    </row>
    <row r="37" spans="1:23" ht="13" x14ac:dyDescent="0.3">
      <c r="A37" s="23" t="s">
        <v>63</v>
      </c>
      <c r="B37" s="42"/>
      <c r="C37" s="42">
        <v>199160000</v>
      </c>
      <c r="D37" s="42"/>
      <c r="E37" s="42">
        <f t="shared" si="4"/>
        <v>199160000</v>
      </c>
      <c r="F37" s="43">
        <v>199160000</v>
      </c>
      <c r="G37" s="44">
        <v>199160000</v>
      </c>
      <c r="H37" s="43">
        <v>2993000</v>
      </c>
      <c r="I37" s="44">
        <v>1552668</v>
      </c>
      <c r="J37" s="43">
        <v>29202000</v>
      </c>
      <c r="K37" s="44">
        <v>47986005</v>
      </c>
      <c r="L37" s="43"/>
      <c r="M37" s="44"/>
      <c r="N37" s="43"/>
      <c r="O37" s="44"/>
      <c r="P37" s="43">
        <f t="shared" si="5"/>
        <v>32195000</v>
      </c>
      <c r="Q37" s="44">
        <f t="shared" si="6"/>
        <v>49538673</v>
      </c>
      <c r="R37" s="24">
        <f t="shared" si="7"/>
        <v>875.67657868359504</v>
      </c>
      <c r="S37" s="25">
        <f t="shared" si="8"/>
        <v>2990.5515538415166</v>
      </c>
      <c r="T37" s="24">
        <f t="shared" si="9"/>
        <v>16.165394657561759</v>
      </c>
      <c r="U37" s="26">
        <f t="shared" si="10"/>
        <v>24.873806487246437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7862787000</v>
      </c>
      <c r="C43" s="45">
        <f t="shared" si="20"/>
        <v>0</v>
      </c>
      <c r="D43" s="45">
        <f t="shared" si="20"/>
        <v>0</v>
      </c>
      <c r="E43" s="45">
        <f t="shared" si="20"/>
        <v>7862787000</v>
      </c>
      <c r="F43" s="46">
        <f t="shared" si="20"/>
        <v>7656291000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7862787000</v>
      </c>
      <c r="C44" s="39">
        <f t="shared" si="22"/>
        <v>0</v>
      </c>
      <c r="D44" s="39">
        <f t="shared" si="22"/>
        <v>0</v>
      </c>
      <c r="E44" s="39">
        <f t="shared" si="22"/>
        <v>7862787000</v>
      </c>
      <c r="F44" s="40">
        <f t="shared" si="22"/>
        <v>7656291000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3226507000</v>
      </c>
      <c r="C45" s="42"/>
      <c r="D45" s="42"/>
      <c r="E45" s="42">
        <f t="shared" si="13"/>
        <v>3226507000</v>
      </c>
      <c r="F45" s="43">
        <v>3226507000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2274401000</v>
      </c>
      <c r="C46" s="42"/>
      <c r="D46" s="42"/>
      <c r="E46" s="42">
        <f t="shared" si="13"/>
        <v>2274401000</v>
      </c>
      <c r="F46" s="43">
        <v>2067905000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99140000</v>
      </c>
      <c r="C47" s="42"/>
      <c r="D47" s="42"/>
      <c r="E47" s="42">
        <f t="shared" si="13"/>
        <v>99140000</v>
      </c>
      <c r="F47" s="43">
        <v>99140000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>
        <v>1118932000</v>
      </c>
      <c r="C53" s="42"/>
      <c r="D53" s="42"/>
      <c r="E53" s="42">
        <f t="shared" si="13"/>
        <v>1118932000</v>
      </c>
      <c r="F53" s="43">
        <v>1118932000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>
        <v>493807000</v>
      </c>
      <c r="C54" s="42"/>
      <c r="D54" s="42"/>
      <c r="E54" s="42">
        <f t="shared" si="13"/>
        <v>493807000</v>
      </c>
      <c r="F54" s="43">
        <v>493807000</v>
      </c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>
        <v>650000000</v>
      </c>
      <c r="C55" s="42"/>
      <c r="D55" s="42"/>
      <c r="E55" s="42">
        <f t="shared" si="13"/>
        <v>650000000</v>
      </c>
      <c r="F55" s="43">
        <v>650000000</v>
      </c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52102846000</v>
      </c>
      <c r="C61" s="39">
        <f t="shared" si="26"/>
        <v>199160000</v>
      </c>
      <c r="D61" s="39">
        <f t="shared" si="26"/>
        <v>0</v>
      </c>
      <c r="E61" s="39">
        <f t="shared" si="26"/>
        <v>52302006000</v>
      </c>
      <c r="F61" s="40">
        <f t="shared" si="26"/>
        <v>51070874000</v>
      </c>
      <c r="G61" s="41">
        <f t="shared" si="26"/>
        <v>30408274000</v>
      </c>
      <c r="H61" s="40">
        <f t="shared" si="26"/>
        <v>7934519000</v>
      </c>
      <c r="I61" s="41">
        <f t="shared" si="26"/>
        <v>5914847114</v>
      </c>
      <c r="J61" s="40">
        <f t="shared" si="26"/>
        <v>11725526000</v>
      </c>
      <c r="K61" s="41">
        <f t="shared" si="26"/>
        <v>11480360771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19660045000</v>
      </c>
      <c r="Q61" s="41">
        <f t="shared" si="26"/>
        <v>17395207885</v>
      </c>
      <c r="R61" s="20">
        <f t="shared" si="16"/>
        <v>47.778661819323894</v>
      </c>
      <c r="S61" s="21">
        <f t="shared" si="17"/>
        <v>94.093956271952422</v>
      </c>
      <c r="T61" s="20">
        <f t="shared" si="18"/>
        <v>37.589466453734104</v>
      </c>
      <c r="U61" s="22">
        <f t="shared" si="19"/>
        <v>33.259160050190047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9249964000</v>
      </c>
      <c r="C62" s="39">
        <f t="shared" si="28"/>
        <v>0</v>
      </c>
      <c r="D62" s="39">
        <f t="shared" si="28"/>
        <v>0</v>
      </c>
      <c r="E62" s="39">
        <f t="shared" si="28"/>
        <v>9249964000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712415779</v>
      </c>
      <c r="J62" s="40">
        <f t="shared" si="28"/>
        <v>0</v>
      </c>
      <c r="K62" s="41">
        <f t="shared" si="28"/>
        <v>2055194442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2767610221</v>
      </c>
      <c r="R62" s="20">
        <f t="shared" si="16"/>
        <v>0</v>
      </c>
      <c r="S62" s="21">
        <f t="shared" si="17"/>
        <v>188.48244277868528</v>
      </c>
      <c r="T62" s="20">
        <f t="shared" si="18"/>
        <v>0</v>
      </c>
      <c r="U62" s="22">
        <f t="shared" si="19"/>
        <v>29.920226943585941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>
        <v>9249964000</v>
      </c>
      <c r="C63" s="42"/>
      <c r="D63" s="42"/>
      <c r="E63" s="42">
        <f t="shared" si="13"/>
        <v>9249964000</v>
      </c>
      <c r="F63" s="43"/>
      <c r="G63" s="44"/>
      <c r="H63" s="43"/>
      <c r="I63" s="44">
        <v>712415779</v>
      </c>
      <c r="J63" s="43"/>
      <c r="K63" s="44">
        <v>2055194442</v>
      </c>
      <c r="L63" s="43"/>
      <c r="M63" s="44"/>
      <c r="N63" s="43"/>
      <c r="O63" s="44"/>
      <c r="P63" s="43">
        <f t="shared" si="14"/>
        <v>0</v>
      </c>
      <c r="Q63" s="44">
        <f t="shared" si="15"/>
        <v>2767610221</v>
      </c>
      <c r="R63" s="24">
        <f t="shared" si="16"/>
        <v>0</v>
      </c>
      <c r="S63" s="25">
        <f t="shared" si="17"/>
        <v>188.48244277868528</v>
      </c>
      <c r="T63" s="24">
        <f t="shared" si="18"/>
        <v>0</v>
      </c>
      <c r="U63" s="26">
        <f t="shared" si="19"/>
        <v>29.920226943585941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61352810000</v>
      </c>
      <c r="C65" s="48">
        <f t="shared" si="30"/>
        <v>199160000</v>
      </c>
      <c r="D65" s="48">
        <f t="shared" si="30"/>
        <v>0</v>
      </c>
      <c r="E65" s="48">
        <f t="shared" si="30"/>
        <v>61551970000</v>
      </c>
      <c r="F65" s="49">
        <f t="shared" si="30"/>
        <v>51070874000</v>
      </c>
      <c r="G65" s="50">
        <f t="shared" si="30"/>
        <v>30408274000</v>
      </c>
      <c r="H65" s="49">
        <f t="shared" si="30"/>
        <v>7934519000</v>
      </c>
      <c r="I65" s="50">
        <f t="shared" si="30"/>
        <v>6627262893</v>
      </c>
      <c r="J65" s="49">
        <f t="shared" si="30"/>
        <v>11725526000</v>
      </c>
      <c r="K65" s="50">
        <f t="shared" si="30"/>
        <v>13535555213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19660045000</v>
      </c>
      <c r="Q65" s="50">
        <f t="shared" si="30"/>
        <v>20162818106</v>
      </c>
      <c r="R65" s="34">
        <f t="shared" si="16"/>
        <v>47.778661819323894</v>
      </c>
      <c r="S65" s="35">
        <f t="shared" si="17"/>
        <v>104.24050519101687</v>
      </c>
      <c r="T65" s="34">
        <f t="shared" si="18"/>
        <v>31.940561772433927</v>
      </c>
      <c r="U65" s="35">
        <f t="shared" si="19"/>
        <v>32.757388765948512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98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9327000</v>
      </c>
      <c r="C8" s="36">
        <f t="shared" si="0"/>
        <v>0</v>
      </c>
      <c r="D8" s="36">
        <f t="shared" si="0"/>
        <v>0</v>
      </c>
      <c r="E8" s="36">
        <f t="shared" si="0"/>
        <v>9327000</v>
      </c>
      <c r="F8" s="37">
        <f t="shared" si="0"/>
        <v>9327000</v>
      </c>
      <c r="G8" s="38">
        <f t="shared" si="0"/>
        <v>35883000</v>
      </c>
      <c r="H8" s="37">
        <f t="shared" si="0"/>
        <v>2077000</v>
      </c>
      <c r="I8" s="38">
        <f t="shared" si="0"/>
        <v>-27185970</v>
      </c>
      <c r="J8" s="37">
        <f t="shared" si="0"/>
        <v>9218000</v>
      </c>
      <c r="K8" s="38">
        <f t="shared" si="0"/>
        <v>33186335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11295000</v>
      </c>
      <c r="Q8" s="38">
        <f t="shared" si="0"/>
        <v>6000365</v>
      </c>
      <c r="R8" s="16">
        <f>IF(($H8       =0),0,((($J8       -$H8       )/$H8       )*100))</f>
        <v>343.81319210399613</v>
      </c>
      <c r="S8" s="17">
        <f>IF(($I8       =0),0,((($K8       -$I8       )/$I8       )*100))</f>
        <v>-222.07155014148842</v>
      </c>
      <c r="T8" s="16">
        <f>IF(($E8       =0),0,(($P8       /$E8       )*100))</f>
        <v>121.10003216468317</v>
      </c>
      <c r="U8" s="18">
        <f>IF(($E8       =0),0,(($Q8       /$E8       )*100))</f>
        <v>64.33327972552803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6224000</v>
      </c>
      <c r="C9" s="39">
        <f t="shared" si="2"/>
        <v>0</v>
      </c>
      <c r="D9" s="39">
        <f t="shared" si="2"/>
        <v>0</v>
      </c>
      <c r="E9" s="39">
        <f t="shared" si="2"/>
        <v>6224000</v>
      </c>
      <c r="F9" s="40">
        <f t="shared" si="2"/>
        <v>6224000</v>
      </c>
      <c r="G9" s="41">
        <f t="shared" si="2"/>
        <v>33171000</v>
      </c>
      <c r="H9" s="40">
        <f t="shared" si="2"/>
        <v>799000</v>
      </c>
      <c r="I9" s="41">
        <f t="shared" si="2"/>
        <v>-25577428</v>
      </c>
      <c r="J9" s="40">
        <f t="shared" si="2"/>
        <v>8639000</v>
      </c>
      <c r="K9" s="41">
        <f t="shared" si="2"/>
        <v>29666336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9438000</v>
      </c>
      <c r="Q9" s="41">
        <f t="shared" si="2"/>
        <v>4088908</v>
      </c>
      <c r="R9" s="20">
        <f>IF(($H9       =0),0,((($J9       -$H9       )/$H9       )*100))</f>
        <v>981.22653316645801</v>
      </c>
      <c r="S9" s="21">
        <f>IF(($I9       =0),0,((($K9       -$I9       )/$I9       )*100))</f>
        <v>-215.98639237690355</v>
      </c>
      <c r="T9" s="20">
        <f>IF(($E9       =0),0,(($P9       /$E9       )*100))</f>
        <v>151.63881748071978</v>
      </c>
      <c r="U9" s="22">
        <f>IF(($E9       =0),0,(($Q9       /$E9       )*100))</f>
        <v>65.695822622107968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>
        <v>29000000</v>
      </c>
      <c r="H10" s="43"/>
      <c r="I10" s="44"/>
      <c r="J10" s="43">
        <v>6092000</v>
      </c>
      <c r="K10" s="44"/>
      <c r="L10" s="43"/>
      <c r="M10" s="44"/>
      <c r="N10" s="43"/>
      <c r="O10" s="44"/>
      <c r="P10" s="43">
        <f t="shared" ref="P10:P41" si="5">$H10      +$J10      +$L10      +$N10</f>
        <v>6092000</v>
      </c>
      <c r="Q10" s="44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3705000</v>
      </c>
      <c r="C13" s="42"/>
      <c r="D13" s="42"/>
      <c r="E13" s="42">
        <f t="shared" si="4"/>
        <v>3705000</v>
      </c>
      <c r="F13" s="43">
        <v>3705000</v>
      </c>
      <c r="G13" s="44">
        <v>2408000</v>
      </c>
      <c r="H13" s="43"/>
      <c r="I13" s="44">
        <v>-23972003</v>
      </c>
      <c r="J13" s="43">
        <v>1667000</v>
      </c>
      <c r="K13" s="44">
        <v>26380003</v>
      </c>
      <c r="L13" s="43"/>
      <c r="M13" s="44"/>
      <c r="N13" s="43"/>
      <c r="O13" s="44"/>
      <c r="P13" s="43">
        <f t="shared" si="5"/>
        <v>1667000</v>
      </c>
      <c r="Q13" s="44">
        <f t="shared" si="6"/>
        <v>2408000</v>
      </c>
      <c r="R13" s="24">
        <f t="shared" si="7"/>
        <v>0</v>
      </c>
      <c r="S13" s="25">
        <f t="shared" si="8"/>
        <v>-210.04505130422353</v>
      </c>
      <c r="T13" s="24">
        <f t="shared" si="9"/>
        <v>44.993252361673413</v>
      </c>
      <c r="U13" s="26">
        <f t="shared" si="10"/>
        <v>64.993252361673413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2519000</v>
      </c>
      <c r="C16" s="42"/>
      <c r="D16" s="42"/>
      <c r="E16" s="42">
        <f t="shared" si="4"/>
        <v>2519000</v>
      </c>
      <c r="F16" s="43">
        <v>2519000</v>
      </c>
      <c r="G16" s="44">
        <v>1763000</v>
      </c>
      <c r="H16" s="43">
        <v>799000</v>
      </c>
      <c r="I16" s="44">
        <v>-1605425</v>
      </c>
      <c r="J16" s="43">
        <v>880000</v>
      </c>
      <c r="K16" s="44">
        <v>3286333</v>
      </c>
      <c r="L16" s="43"/>
      <c r="M16" s="44"/>
      <c r="N16" s="43"/>
      <c r="O16" s="44"/>
      <c r="P16" s="43">
        <f t="shared" si="5"/>
        <v>1679000</v>
      </c>
      <c r="Q16" s="44">
        <f t="shared" si="6"/>
        <v>1680908</v>
      </c>
      <c r="R16" s="24">
        <f t="shared" si="7"/>
        <v>10.137672090112641</v>
      </c>
      <c r="S16" s="25">
        <f t="shared" si="8"/>
        <v>-304.70174564367693</v>
      </c>
      <c r="T16" s="24">
        <f t="shared" si="9"/>
        <v>66.653433902342201</v>
      </c>
      <c r="U16" s="26">
        <f t="shared" si="10"/>
        <v>66.729178245335447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3103000</v>
      </c>
      <c r="C28" s="39">
        <f t="shared" si="11"/>
        <v>0</v>
      </c>
      <c r="D28" s="39">
        <f t="shared" si="11"/>
        <v>0</v>
      </c>
      <c r="E28" s="39">
        <f t="shared" si="11"/>
        <v>3103000</v>
      </c>
      <c r="F28" s="40">
        <f t="shared" si="11"/>
        <v>3103000</v>
      </c>
      <c r="G28" s="41">
        <f t="shared" si="11"/>
        <v>2712000</v>
      </c>
      <c r="H28" s="40">
        <f t="shared" si="11"/>
        <v>1278000</v>
      </c>
      <c r="I28" s="41">
        <f t="shared" si="11"/>
        <v>-1608542</v>
      </c>
      <c r="J28" s="40">
        <f t="shared" si="11"/>
        <v>579000</v>
      </c>
      <c r="K28" s="41">
        <f t="shared" si="11"/>
        <v>3519999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1857000</v>
      </c>
      <c r="Q28" s="41">
        <f t="shared" si="11"/>
        <v>1911457</v>
      </c>
      <c r="R28" s="20">
        <f t="shared" si="7"/>
        <v>-54.694835680751176</v>
      </c>
      <c r="S28" s="21">
        <f t="shared" si="8"/>
        <v>-318.83165002841082</v>
      </c>
      <c r="T28" s="20">
        <f t="shared" si="9"/>
        <v>59.845310989365132</v>
      </c>
      <c r="U28" s="22">
        <f t="shared" si="10"/>
        <v>61.600290041894944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952000</v>
      </c>
      <c r="I31" s="44">
        <v>-748241</v>
      </c>
      <c r="J31" s="43">
        <v>102000</v>
      </c>
      <c r="K31" s="44">
        <v>1802098</v>
      </c>
      <c r="L31" s="43"/>
      <c r="M31" s="44"/>
      <c r="N31" s="43"/>
      <c r="O31" s="44"/>
      <c r="P31" s="43">
        <f t="shared" si="5"/>
        <v>1054000</v>
      </c>
      <c r="Q31" s="44">
        <f t="shared" si="6"/>
        <v>1053857</v>
      </c>
      <c r="R31" s="24">
        <f t="shared" si="7"/>
        <v>-89.285714285714292</v>
      </c>
      <c r="S31" s="25">
        <f t="shared" si="8"/>
        <v>-340.84459418823616</v>
      </c>
      <c r="T31" s="24">
        <f t="shared" si="9"/>
        <v>58.555555555555557</v>
      </c>
      <c r="U31" s="26">
        <f t="shared" si="10"/>
        <v>58.547611111111109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1303000</v>
      </c>
      <c r="C33" s="42"/>
      <c r="D33" s="42"/>
      <c r="E33" s="42">
        <f t="shared" si="4"/>
        <v>1303000</v>
      </c>
      <c r="F33" s="43">
        <v>1303000</v>
      </c>
      <c r="G33" s="44">
        <v>912000</v>
      </c>
      <c r="H33" s="43">
        <v>326000</v>
      </c>
      <c r="I33" s="44">
        <v>-860301</v>
      </c>
      <c r="J33" s="43">
        <v>477000</v>
      </c>
      <c r="K33" s="44">
        <v>1717901</v>
      </c>
      <c r="L33" s="43"/>
      <c r="M33" s="44"/>
      <c r="N33" s="43"/>
      <c r="O33" s="44"/>
      <c r="P33" s="43">
        <f t="shared" si="5"/>
        <v>803000</v>
      </c>
      <c r="Q33" s="44">
        <f t="shared" si="6"/>
        <v>857600</v>
      </c>
      <c r="R33" s="24">
        <f t="shared" si="7"/>
        <v>46.319018404907972</v>
      </c>
      <c r="S33" s="25">
        <f t="shared" si="8"/>
        <v>-299.68604011851664</v>
      </c>
      <c r="T33" s="24">
        <f t="shared" si="9"/>
        <v>61.627014581734464</v>
      </c>
      <c r="U33" s="26">
        <f t="shared" si="10"/>
        <v>65.817344589409061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9327000</v>
      </c>
      <c r="C61" s="39">
        <f t="shared" si="26"/>
        <v>0</v>
      </c>
      <c r="D61" s="39">
        <f t="shared" si="26"/>
        <v>0</v>
      </c>
      <c r="E61" s="39">
        <f t="shared" si="26"/>
        <v>9327000</v>
      </c>
      <c r="F61" s="40">
        <f t="shared" si="26"/>
        <v>9327000</v>
      </c>
      <c r="G61" s="41">
        <f t="shared" si="26"/>
        <v>35883000</v>
      </c>
      <c r="H61" s="40">
        <f t="shared" si="26"/>
        <v>2077000</v>
      </c>
      <c r="I61" s="41">
        <f t="shared" si="26"/>
        <v>-27185970</v>
      </c>
      <c r="J61" s="40">
        <f t="shared" si="26"/>
        <v>9218000</v>
      </c>
      <c r="K61" s="41">
        <f t="shared" si="26"/>
        <v>33186335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11295000</v>
      </c>
      <c r="Q61" s="41">
        <f t="shared" si="26"/>
        <v>6000365</v>
      </c>
      <c r="R61" s="20">
        <f t="shared" si="16"/>
        <v>343.81319210399613</v>
      </c>
      <c r="S61" s="21">
        <f t="shared" si="17"/>
        <v>-222.07155014148842</v>
      </c>
      <c r="T61" s="20">
        <f t="shared" si="18"/>
        <v>121.10003216468317</v>
      </c>
      <c r="U61" s="22">
        <f t="shared" si="19"/>
        <v>64.33327972552803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9327000</v>
      </c>
      <c r="C65" s="48">
        <f t="shared" si="30"/>
        <v>0</v>
      </c>
      <c r="D65" s="48">
        <f t="shared" si="30"/>
        <v>0</v>
      </c>
      <c r="E65" s="48">
        <f t="shared" si="30"/>
        <v>9327000</v>
      </c>
      <c r="F65" s="49">
        <f t="shared" si="30"/>
        <v>9327000</v>
      </c>
      <c r="G65" s="50">
        <f t="shared" si="30"/>
        <v>35883000</v>
      </c>
      <c r="H65" s="49">
        <f t="shared" si="30"/>
        <v>2077000</v>
      </c>
      <c r="I65" s="50">
        <f t="shared" si="30"/>
        <v>-27185970</v>
      </c>
      <c r="J65" s="49">
        <f t="shared" si="30"/>
        <v>9218000</v>
      </c>
      <c r="K65" s="50">
        <f t="shared" si="30"/>
        <v>33186335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11295000</v>
      </c>
      <c r="Q65" s="50">
        <f t="shared" si="30"/>
        <v>6000365</v>
      </c>
      <c r="R65" s="34">
        <f t="shared" si="16"/>
        <v>343.81319210399613</v>
      </c>
      <c r="S65" s="35">
        <f t="shared" si="17"/>
        <v>-222.07155014148842</v>
      </c>
      <c r="T65" s="34">
        <f t="shared" si="18"/>
        <v>121.10003216468317</v>
      </c>
      <c r="U65" s="35">
        <f t="shared" si="19"/>
        <v>64.33327972552803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188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104222000</v>
      </c>
      <c r="C8" s="36">
        <f t="shared" si="0"/>
        <v>0</v>
      </c>
      <c r="D8" s="36">
        <f t="shared" si="0"/>
        <v>0</v>
      </c>
      <c r="E8" s="36">
        <f t="shared" si="0"/>
        <v>104222000</v>
      </c>
      <c r="F8" s="37">
        <f t="shared" si="0"/>
        <v>104222000</v>
      </c>
      <c r="G8" s="38">
        <f t="shared" si="0"/>
        <v>83470000</v>
      </c>
      <c r="H8" s="37">
        <f t="shared" si="0"/>
        <v>13076000</v>
      </c>
      <c r="I8" s="38">
        <f t="shared" si="0"/>
        <v>15333735</v>
      </c>
      <c r="J8" s="37">
        <f t="shared" si="0"/>
        <v>39119000</v>
      </c>
      <c r="K8" s="38">
        <f t="shared" si="0"/>
        <v>39376352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52195000</v>
      </c>
      <c r="Q8" s="38">
        <f t="shared" si="0"/>
        <v>54710087</v>
      </c>
      <c r="R8" s="16">
        <f>IF(($H8       =0),0,((($J8       -$H8       )/$H8       )*100))</f>
        <v>199.16641174671153</v>
      </c>
      <c r="S8" s="17">
        <f>IF(($I8       =0),0,((($K8       -$I8       )/$I8       )*100))</f>
        <v>156.79556872477579</v>
      </c>
      <c r="T8" s="16">
        <f>IF(($E8       =0),0,(($P8       /$E8       )*100))</f>
        <v>50.080597186774391</v>
      </c>
      <c r="U8" s="18">
        <f>IF(($E8       =0),0,(($Q8       /$E8       )*100))</f>
        <v>52.493798814069969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96145000</v>
      </c>
      <c r="C9" s="39">
        <f t="shared" si="2"/>
        <v>0</v>
      </c>
      <c r="D9" s="39">
        <f t="shared" si="2"/>
        <v>0</v>
      </c>
      <c r="E9" s="39">
        <f t="shared" si="2"/>
        <v>96145000</v>
      </c>
      <c r="F9" s="40">
        <f t="shared" si="2"/>
        <v>96145000</v>
      </c>
      <c r="G9" s="41">
        <f t="shared" si="2"/>
        <v>77416000</v>
      </c>
      <c r="H9" s="40">
        <f t="shared" si="2"/>
        <v>12435000</v>
      </c>
      <c r="I9" s="41">
        <f t="shared" si="2"/>
        <v>13135089</v>
      </c>
      <c r="J9" s="40">
        <f t="shared" si="2"/>
        <v>35827000</v>
      </c>
      <c r="K9" s="41">
        <f t="shared" si="2"/>
        <v>38734355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48262000</v>
      </c>
      <c r="Q9" s="41">
        <f t="shared" si="2"/>
        <v>51869444</v>
      </c>
      <c r="R9" s="20">
        <f>IF(($H9       =0),0,((($J9       -$H9       )/$H9       )*100))</f>
        <v>188.11419380780058</v>
      </c>
      <c r="S9" s="21">
        <f>IF(($I9       =0),0,((($K9       -$I9       )/$I9       )*100))</f>
        <v>194.89221580455222</v>
      </c>
      <c r="T9" s="20">
        <f>IF(($E9       =0),0,(($P9       /$E9       )*100))</f>
        <v>50.197098133028241</v>
      </c>
      <c r="U9" s="22">
        <f>IF(($E9       =0),0,(($Q9       /$E9       )*100))</f>
        <v>53.949185085027821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38050000</v>
      </c>
      <c r="C10" s="42"/>
      <c r="D10" s="42"/>
      <c r="E10" s="42">
        <f t="shared" ref="E10:E41" si="4">$B10      +$C10      +$D10</f>
        <v>38050000</v>
      </c>
      <c r="F10" s="43">
        <v>38050000</v>
      </c>
      <c r="G10" s="44">
        <v>35644000</v>
      </c>
      <c r="H10" s="43">
        <v>10254000</v>
      </c>
      <c r="I10" s="44">
        <v>10359006</v>
      </c>
      <c r="J10" s="43">
        <v>13275000</v>
      </c>
      <c r="K10" s="44">
        <v>14210301</v>
      </c>
      <c r="L10" s="43"/>
      <c r="M10" s="44"/>
      <c r="N10" s="43"/>
      <c r="O10" s="44"/>
      <c r="P10" s="43">
        <f t="shared" ref="P10:P41" si="5">$H10      +$J10      +$L10      +$N10</f>
        <v>23529000</v>
      </c>
      <c r="Q10" s="44">
        <f t="shared" ref="Q10:Q41" si="6">$I10      +$K10      +$M10      +$O10</f>
        <v>24569307</v>
      </c>
      <c r="R10" s="24">
        <f t="shared" ref="R10:R41" si="7">IF(($H10      =0),0,((($J10      -$H10      )/$H10      )*100))</f>
        <v>29.461673493270919</v>
      </c>
      <c r="S10" s="25">
        <f t="shared" ref="S10:S41" si="8">IF(($I10      =0),0,((($K10      -$I10      )/$I10      )*100))</f>
        <v>37.17822926253735</v>
      </c>
      <c r="T10" s="24">
        <f t="shared" ref="T10:T41" si="9">IF(($E10      =0),0,(($P10      /$E10      )*100))</f>
        <v>61.837056504599211</v>
      </c>
      <c r="U10" s="26">
        <f t="shared" ref="U10:U41" si="10">IF(($E10      =0),0,(($Q10      /$E10      )*100))</f>
        <v>64.57110906701709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35209000</v>
      </c>
      <c r="C13" s="42"/>
      <c r="D13" s="42"/>
      <c r="E13" s="42">
        <f t="shared" si="4"/>
        <v>35209000</v>
      </c>
      <c r="F13" s="43">
        <v>35209000</v>
      </c>
      <c r="G13" s="44">
        <v>22886000</v>
      </c>
      <c r="H13" s="43">
        <v>1484000</v>
      </c>
      <c r="I13" s="44">
        <v>1565334</v>
      </c>
      <c r="J13" s="43">
        <v>13168000</v>
      </c>
      <c r="K13" s="44">
        <v>15694206</v>
      </c>
      <c r="L13" s="43"/>
      <c r="M13" s="44"/>
      <c r="N13" s="43"/>
      <c r="O13" s="44"/>
      <c r="P13" s="43">
        <f t="shared" si="5"/>
        <v>14652000</v>
      </c>
      <c r="Q13" s="44">
        <f t="shared" si="6"/>
        <v>17259540</v>
      </c>
      <c r="R13" s="24">
        <f t="shared" si="7"/>
        <v>787.33153638814008</v>
      </c>
      <c r="S13" s="25">
        <f t="shared" si="8"/>
        <v>902.61068883701489</v>
      </c>
      <c r="T13" s="24">
        <f t="shared" si="9"/>
        <v>41.614359964781734</v>
      </c>
      <c r="U13" s="26">
        <f t="shared" si="10"/>
        <v>49.02025050413247</v>
      </c>
      <c r="V13" s="43"/>
      <c r="W13" s="44"/>
    </row>
    <row r="14" spans="1:23" ht="13" x14ac:dyDescent="0.3">
      <c r="A14" s="23" t="s">
        <v>40</v>
      </c>
      <c r="B14" s="42">
        <v>1000000</v>
      </c>
      <c r="C14" s="42"/>
      <c r="D14" s="42"/>
      <c r="E14" s="42">
        <f t="shared" si="4"/>
        <v>1000000</v>
      </c>
      <c r="F14" s="43">
        <v>1000000</v>
      </c>
      <c r="G14" s="44">
        <v>1000000</v>
      </c>
      <c r="H14" s="43"/>
      <c r="I14" s="44">
        <v>460932</v>
      </c>
      <c r="J14" s="43">
        <v>756000</v>
      </c>
      <c r="K14" s="44">
        <v>466135</v>
      </c>
      <c r="L14" s="43"/>
      <c r="M14" s="44"/>
      <c r="N14" s="43"/>
      <c r="O14" s="44"/>
      <c r="P14" s="43">
        <f t="shared" si="5"/>
        <v>756000</v>
      </c>
      <c r="Q14" s="44">
        <f t="shared" si="6"/>
        <v>927067</v>
      </c>
      <c r="R14" s="24">
        <f t="shared" si="7"/>
        <v>0</v>
      </c>
      <c r="S14" s="25">
        <f t="shared" si="8"/>
        <v>1.1287999097480756</v>
      </c>
      <c r="T14" s="24">
        <f t="shared" si="9"/>
        <v>75.599999999999994</v>
      </c>
      <c r="U14" s="26">
        <f t="shared" si="10"/>
        <v>92.706699999999998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21886000</v>
      </c>
      <c r="C23" s="42"/>
      <c r="D23" s="42"/>
      <c r="E23" s="42">
        <f t="shared" si="4"/>
        <v>21886000</v>
      </c>
      <c r="F23" s="43">
        <v>21886000</v>
      </c>
      <c r="G23" s="44">
        <v>17886000</v>
      </c>
      <c r="H23" s="43">
        <v>697000</v>
      </c>
      <c r="I23" s="44">
        <v>749817</v>
      </c>
      <c r="J23" s="43">
        <v>8628000</v>
      </c>
      <c r="K23" s="44">
        <v>8363713</v>
      </c>
      <c r="L23" s="43"/>
      <c r="M23" s="44"/>
      <c r="N23" s="43"/>
      <c r="O23" s="44"/>
      <c r="P23" s="43">
        <f t="shared" si="5"/>
        <v>9325000</v>
      </c>
      <c r="Q23" s="44">
        <f t="shared" si="6"/>
        <v>9113530</v>
      </c>
      <c r="R23" s="24">
        <f t="shared" si="7"/>
        <v>1137.8766140602584</v>
      </c>
      <c r="S23" s="25">
        <f t="shared" si="8"/>
        <v>1015.4338992047393</v>
      </c>
      <c r="T23" s="24">
        <f t="shared" si="9"/>
        <v>42.607146120807819</v>
      </c>
      <c r="U23" s="26">
        <f t="shared" si="10"/>
        <v>41.640911998537874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8077000</v>
      </c>
      <c r="C28" s="39">
        <f t="shared" si="11"/>
        <v>0</v>
      </c>
      <c r="D28" s="39">
        <f t="shared" si="11"/>
        <v>0</v>
      </c>
      <c r="E28" s="39">
        <f t="shared" si="11"/>
        <v>8077000</v>
      </c>
      <c r="F28" s="40">
        <f t="shared" si="11"/>
        <v>8077000</v>
      </c>
      <c r="G28" s="41">
        <f t="shared" si="11"/>
        <v>6054000</v>
      </c>
      <c r="H28" s="40">
        <f t="shared" si="11"/>
        <v>641000</v>
      </c>
      <c r="I28" s="41">
        <f t="shared" si="11"/>
        <v>2198646</v>
      </c>
      <c r="J28" s="40">
        <f t="shared" si="11"/>
        <v>3292000</v>
      </c>
      <c r="K28" s="41">
        <f t="shared" si="11"/>
        <v>641997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3933000</v>
      </c>
      <c r="Q28" s="41">
        <f t="shared" si="11"/>
        <v>2840643</v>
      </c>
      <c r="R28" s="20">
        <f t="shared" si="7"/>
        <v>413.57254290171602</v>
      </c>
      <c r="S28" s="21">
        <f t="shared" si="8"/>
        <v>-70.800347122729164</v>
      </c>
      <c r="T28" s="20">
        <f t="shared" si="9"/>
        <v>48.69382196360035</v>
      </c>
      <c r="U28" s="22">
        <f t="shared" si="10"/>
        <v>35.169530766373654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122000</v>
      </c>
      <c r="I31" s="44">
        <v>121646</v>
      </c>
      <c r="J31" s="43">
        <v>692000</v>
      </c>
      <c r="K31" s="44">
        <v>848281</v>
      </c>
      <c r="L31" s="43"/>
      <c r="M31" s="44"/>
      <c r="N31" s="43"/>
      <c r="O31" s="44"/>
      <c r="P31" s="43">
        <f t="shared" si="5"/>
        <v>814000</v>
      </c>
      <c r="Q31" s="44">
        <f t="shared" si="6"/>
        <v>969927</v>
      </c>
      <c r="R31" s="24">
        <f t="shared" si="7"/>
        <v>467.21311475409834</v>
      </c>
      <c r="S31" s="25">
        <f t="shared" si="8"/>
        <v>597.33571181954198</v>
      </c>
      <c r="T31" s="24">
        <f t="shared" si="9"/>
        <v>40.699999999999996</v>
      </c>
      <c r="U31" s="26">
        <f t="shared" si="10"/>
        <v>48.49635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2077000</v>
      </c>
      <c r="C33" s="42"/>
      <c r="D33" s="42"/>
      <c r="E33" s="42">
        <f t="shared" si="4"/>
        <v>2077000</v>
      </c>
      <c r="F33" s="43">
        <v>2077000</v>
      </c>
      <c r="G33" s="44">
        <v>1454000</v>
      </c>
      <c r="H33" s="43">
        <v>519000</v>
      </c>
      <c r="I33" s="44">
        <v>2077000</v>
      </c>
      <c r="J33" s="43"/>
      <c r="K33" s="44">
        <v>-206284</v>
      </c>
      <c r="L33" s="43"/>
      <c r="M33" s="44"/>
      <c r="N33" s="43"/>
      <c r="O33" s="44"/>
      <c r="P33" s="43">
        <f t="shared" si="5"/>
        <v>519000</v>
      </c>
      <c r="Q33" s="44">
        <f t="shared" si="6"/>
        <v>1870716</v>
      </c>
      <c r="R33" s="24">
        <f t="shared" si="7"/>
        <v>-100</v>
      </c>
      <c r="S33" s="25">
        <f t="shared" si="8"/>
        <v>-109.93182474723157</v>
      </c>
      <c r="T33" s="24">
        <f t="shared" si="9"/>
        <v>24.987963408762639</v>
      </c>
      <c r="U33" s="26">
        <f t="shared" si="10"/>
        <v>90.068175252768413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2600000</v>
      </c>
      <c r="H36" s="43"/>
      <c r="I36" s="44"/>
      <c r="J36" s="43">
        <v>2600000</v>
      </c>
      <c r="K36" s="44"/>
      <c r="L36" s="43"/>
      <c r="M36" s="44"/>
      <c r="N36" s="43"/>
      <c r="O36" s="44"/>
      <c r="P36" s="43">
        <f t="shared" si="5"/>
        <v>2600000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65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57000000</v>
      </c>
      <c r="C43" s="45">
        <f t="shared" si="20"/>
        <v>0</v>
      </c>
      <c r="D43" s="45">
        <f t="shared" si="20"/>
        <v>0</v>
      </c>
      <c r="E43" s="45">
        <f t="shared" si="20"/>
        <v>57000000</v>
      </c>
      <c r="F43" s="46">
        <f t="shared" si="20"/>
        <v>57000000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57000000</v>
      </c>
      <c r="C44" s="39">
        <f t="shared" si="22"/>
        <v>0</v>
      </c>
      <c r="D44" s="39">
        <f t="shared" si="22"/>
        <v>0</v>
      </c>
      <c r="E44" s="39">
        <f t="shared" si="22"/>
        <v>57000000</v>
      </c>
      <c r="F44" s="40">
        <f t="shared" si="22"/>
        <v>57000000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55000000</v>
      </c>
      <c r="C45" s="42"/>
      <c r="D45" s="42"/>
      <c r="E45" s="42">
        <f t="shared" si="13"/>
        <v>55000000</v>
      </c>
      <c r="F45" s="43">
        <v>55000000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2000000</v>
      </c>
      <c r="C47" s="42"/>
      <c r="D47" s="42"/>
      <c r="E47" s="42">
        <f t="shared" si="13"/>
        <v>2000000</v>
      </c>
      <c r="F47" s="43">
        <v>2000000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161222000</v>
      </c>
      <c r="C61" s="39">
        <f t="shared" si="26"/>
        <v>0</v>
      </c>
      <c r="D61" s="39">
        <f t="shared" si="26"/>
        <v>0</v>
      </c>
      <c r="E61" s="39">
        <f t="shared" si="26"/>
        <v>161222000</v>
      </c>
      <c r="F61" s="40">
        <f t="shared" si="26"/>
        <v>161222000</v>
      </c>
      <c r="G61" s="41">
        <f t="shared" si="26"/>
        <v>83470000</v>
      </c>
      <c r="H61" s="40">
        <f t="shared" si="26"/>
        <v>13076000</v>
      </c>
      <c r="I61" s="41">
        <f t="shared" si="26"/>
        <v>15333735</v>
      </c>
      <c r="J61" s="40">
        <f t="shared" si="26"/>
        <v>39119000</v>
      </c>
      <c r="K61" s="41">
        <f t="shared" si="26"/>
        <v>39376352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52195000</v>
      </c>
      <c r="Q61" s="41">
        <f t="shared" si="26"/>
        <v>54710087</v>
      </c>
      <c r="R61" s="20">
        <f t="shared" si="16"/>
        <v>199.16641174671153</v>
      </c>
      <c r="S61" s="21">
        <f t="shared" si="17"/>
        <v>156.79556872477579</v>
      </c>
      <c r="T61" s="20">
        <f t="shared" si="18"/>
        <v>32.374613886442297</v>
      </c>
      <c r="U61" s="22">
        <f t="shared" si="19"/>
        <v>33.934628648695586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161222000</v>
      </c>
      <c r="C65" s="48">
        <f t="shared" si="30"/>
        <v>0</v>
      </c>
      <c r="D65" s="48">
        <f t="shared" si="30"/>
        <v>0</v>
      </c>
      <c r="E65" s="48">
        <f t="shared" si="30"/>
        <v>161222000</v>
      </c>
      <c r="F65" s="49">
        <f t="shared" si="30"/>
        <v>161222000</v>
      </c>
      <c r="G65" s="50">
        <f t="shared" si="30"/>
        <v>83470000</v>
      </c>
      <c r="H65" s="49">
        <f t="shared" si="30"/>
        <v>13076000</v>
      </c>
      <c r="I65" s="50">
        <f t="shared" si="30"/>
        <v>15333735</v>
      </c>
      <c r="J65" s="49">
        <f t="shared" si="30"/>
        <v>39119000</v>
      </c>
      <c r="K65" s="50">
        <f t="shared" si="30"/>
        <v>39376352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52195000</v>
      </c>
      <c r="Q65" s="50">
        <f t="shared" si="30"/>
        <v>54710087</v>
      </c>
      <c r="R65" s="34">
        <f t="shared" si="16"/>
        <v>199.16641174671153</v>
      </c>
      <c r="S65" s="35">
        <f t="shared" si="17"/>
        <v>156.79556872477579</v>
      </c>
      <c r="T65" s="34">
        <f t="shared" si="18"/>
        <v>32.374613886442297</v>
      </c>
      <c r="U65" s="35">
        <f t="shared" si="19"/>
        <v>33.934628648695586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189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103005000</v>
      </c>
      <c r="C8" s="36">
        <f t="shared" si="0"/>
        <v>0</v>
      </c>
      <c r="D8" s="36">
        <f t="shared" si="0"/>
        <v>0</v>
      </c>
      <c r="E8" s="36">
        <f t="shared" si="0"/>
        <v>103005000</v>
      </c>
      <c r="F8" s="37">
        <f t="shared" si="0"/>
        <v>103005000</v>
      </c>
      <c r="G8" s="38">
        <f t="shared" si="0"/>
        <v>85848000</v>
      </c>
      <c r="H8" s="37">
        <f t="shared" si="0"/>
        <v>21800000</v>
      </c>
      <c r="I8" s="38">
        <f t="shared" si="0"/>
        <v>18475663</v>
      </c>
      <c r="J8" s="37">
        <f t="shared" si="0"/>
        <v>43795000</v>
      </c>
      <c r="K8" s="38">
        <f t="shared" si="0"/>
        <v>38178638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65595000</v>
      </c>
      <c r="Q8" s="38">
        <f t="shared" si="0"/>
        <v>56654301</v>
      </c>
      <c r="R8" s="16">
        <f>IF(($H8       =0),0,((($J8       -$H8       )/$H8       )*100))</f>
        <v>100.89449541284404</v>
      </c>
      <c r="S8" s="17">
        <f>IF(($I8       =0),0,((($K8       -$I8       )/$I8       )*100))</f>
        <v>106.64285768797579</v>
      </c>
      <c r="T8" s="16">
        <f>IF(($E8       =0),0,(($P8       /$E8       )*100))</f>
        <v>63.681374690548999</v>
      </c>
      <c r="U8" s="18">
        <f>IF(($E8       =0),0,(($Q8       /$E8       )*100))</f>
        <v>55.001505752147949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99673000</v>
      </c>
      <c r="C9" s="39">
        <f t="shared" si="2"/>
        <v>0</v>
      </c>
      <c r="D9" s="39">
        <f t="shared" si="2"/>
        <v>0</v>
      </c>
      <c r="E9" s="39">
        <f t="shared" si="2"/>
        <v>99673000</v>
      </c>
      <c r="F9" s="40">
        <f t="shared" si="2"/>
        <v>99673000</v>
      </c>
      <c r="G9" s="41">
        <f t="shared" si="2"/>
        <v>83518000</v>
      </c>
      <c r="H9" s="40">
        <f t="shared" si="2"/>
        <v>21730000</v>
      </c>
      <c r="I9" s="41">
        <f t="shared" si="2"/>
        <v>18316206</v>
      </c>
      <c r="J9" s="40">
        <f t="shared" si="2"/>
        <v>42394000</v>
      </c>
      <c r="K9" s="41">
        <f t="shared" si="2"/>
        <v>36820833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64124000</v>
      </c>
      <c r="Q9" s="41">
        <f t="shared" si="2"/>
        <v>55137039</v>
      </c>
      <c r="R9" s="20">
        <f>IF(($H9       =0),0,((($J9       -$H9       )/$H9       )*100))</f>
        <v>95.094339622641513</v>
      </c>
      <c r="S9" s="21">
        <f>IF(($I9       =0),0,((($K9       -$I9       )/$I9       )*100))</f>
        <v>101.02871195049892</v>
      </c>
      <c r="T9" s="20">
        <f>IF(($E9       =0),0,(($P9       /$E9       )*100))</f>
        <v>64.334373401021338</v>
      </c>
      <c r="U9" s="22">
        <f>IF(($E9       =0),0,(($Q9       /$E9       )*100))</f>
        <v>55.317928626609017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31704000</v>
      </c>
      <c r="C10" s="42"/>
      <c r="D10" s="42"/>
      <c r="E10" s="42">
        <f t="shared" ref="E10:E41" si="4">$B10      +$C10      +$D10</f>
        <v>31704000</v>
      </c>
      <c r="F10" s="43">
        <v>31704000</v>
      </c>
      <c r="G10" s="44">
        <v>27899000</v>
      </c>
      <c r="H10" s="43">
        <v>18260000</v>
      </c>
      <c r="I10" s="44">
        <v>16879799</v>
      </c>
      <c r="J10" s="43">
        <v>9639000</v>
      </c>
      <c r="K10" s="44">
        <v>10502558</v>
      </c>
      <c r="L10" s="43"/>
      <c r="M10" s="44"/>
      <c r="N10" s="43"/>
      <c r="O10" s="44"/>
      <c r="P10" s="43">
        <f t="shared" ref="P10:P41" si="5">$H10      +$J10      +$L10      +$N10</f>
        <v>27899000</v>
      </c>
      <c r="Q10" s="44">
        <f t="shared" ref="Q10:Q41" si="6">$I10      +$K10      +$M10      +$O10</f>
        <v>27382357</v>
      </c>
      <c r="R10" s="24">
        <f t="shared" ref="R10:R41" si="7">IF(($H10      =0),0,((($J10      -$H10      )/$H10      )*100))</f>
        <v>-47.212486308871846</v>
      </c>
      <c r="S10" s="25">
        <f t="shared" ref="S10:S41" si="8">IF(($I10      =0),0,((($K10      -$I10      )/$I10      )*100))</f>
        <v>-37.780313616293654</v>
      </c>
      <c r="T10" s="24">
        <f t="shared" ref="T10:T41" si="9">IF(($E10      =0),0,(($P10      /$E10      )*100))</f>
        <v>87.998359828412816</v>
      </c>
      <c r="U10" s="26">
        <f t="shared" ref="U10:U41" si="10">IF(($E10      =0),0,(($Q10      /$E10      )*100))</f>
        <v>86.368776810497096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21000000</v>
      </c>
      <c r="C13" s="42"/>
      <c r="D13" s="42"/>
      <c r="E13" s="42">
        <f t="shared" si="4"/>
        <v>21000000</v>
      </c>
      <c r="F13" s="43">
        <v>21000000</v>
      </c>
      <c r="G13" s="44">
        <v>13650000</v>
      </c>
      <c r="H13" s="43"/>
      <c r="I13" s="44"/>
      <c r="J13" s="43">
        <v>9297000</v>
      </c>
      <c r="K13" s="44">
        <v>9297266</v>
      </c>
      <c r="L13" s="43"/>
      <c r="M13" s="44"/>
      <c r="N13" s="43"/>
      <c r="O13" s="44"/>
      <c r="P13" s="43">
        <f t="shared" si="5"/>
        <v>9297000</v>
      </c>
      <c r="Q13" s="44">
        <f t="shared" si="6"/>
        <v>9297266</v>
      </c>
      <c r="R13" s="24">
        <f t="shared" si="7"/>
        <v>0</v>
      </c>
      <c r="S13" s="25">
        <f t="shared" si="8"/>
        <v>0</v>
      </c>
      <c r="T13" s="24">
        <f t="shared" si="9"/>
        <v>44.271428571428572</v>
      </c>
      <c r="U13" s="26">
        <f t="shared" si="10"/>
        <v>44.272695238095238</v>
      </c>
      <c r="V13" s="43"/>
      <c r="W13" s="44"/>
    </row>
    <row r="14" spans="1:23" ht="13" x14ac:dyDescent="0.3">
      <c r="A14" s="23" t="s">
        <v>40</v>
      </c>
      <c r="B14" s="42">
        <v>14294000</v>
      </c>
      <c r="C14" s="42"/>
      <c r="D14" s="42"/>
      <c r="E14" s="42">
        <f t="shared" si="4"/>
        <v>14294000</v>
      </c>
      <c r="F14" s="43">
        <v>14294000</v>
      </c>
      <c r="G14" s="44">
        <v>14294000</v>
      </c>
      <c r="H14" s="43"/>
      <c r="I14" s="44"/>
      <c r="J14" s="43">
        <v>12808000</v>
      </c>
      <c r="K14" s="44">
        <v>5045051</v>
      </c>
      <c r="L14" s="43"/>
      <c r="M14" s="44"/>
      <c r="N14" s="43"/>
      <c r="O14" s="44"/>
      <c r="P14" s="43">
        <f t="shared" si="5"/>
        <v>12808000</v>
      </c>
      <c r="Q14" s="44">
        <f t="shared" si="6"/>
        <v>5045051</v>
      </c>
      <c r="R14" s="24">
        <f t="shared" si="7"/>
        <v>0</v>
      </c>
      <c r="S14" s="25">
        <f t="shared" si="8"/>
        <v>0</v>
      </c>
      <c r="T14" s="24">
        <f t="shared" si="9"/>
        <v>89.604029662795583</v>
      </c>
      <c r="U14" s="26">
        <f t="shared" si="10"/>
        <v>35.294885966139638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32675000</v>
      </c>
      <c r="C23" s="42"/>
      <c r="D23" s="42"/>
      <c r="E23" s="42">
        <f t="shared" si="4"/>
        <v>32675000</v>
      </c>
      <c r="F23" s="43">
        <v>32675000</v>
      </c>
      <c r="G23" s="44">
        <v>27675000</v>
      </c>
      <c r="H23" s="43">
        <v>3470000</v>
      </c>
      <c r="I23" s="44">
        <v>1436407</v>
      </c>
      <c r="J23" s="43">
        <v>10650000</v>
      </c>
      <c r="K23" s="44">
        <v>11975958</v>
      </c>
      <c r="L23" s="43"/>
      <c r="M23" s="44"/>
      <c r="N23" s="43"/>
      <c r="O23" s="44"/>
      <c r="P23" s="43">
        <f t="shared" si="5"/>
        <v>14120000</v>
      </c>
      <c r="Q23" s="44">
        <f t="shared" si="6"/>
        <v>13412365</v>
      </c>
      <c r="R23" s="24">
        <f t="shared" si="7"/>
        <v>206.91642651296829</v>
      </c>
      <c r="S23" s="25">
        <f t="shared" si="8"/>
        <v>733.74405722055099</v>
      </c>
      <c r="T23" s="24">
        <f t="shared" si="9"/>
        <v>43.213465952563126</v>
      </c>
      <c r="U23" s="26">
        <f t="shared" si="10"/>
        <v>41.047788829380259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3332000</v>
      </c>
      <c r="C28" s="39">
        <f t="shared" si="11"/>
        <v>0</v>
      </c>
      <c r="D28" s="39">
        <f t="shared" si="11"/>
        <v>0</v>
      </c>
      <c r="E28" s="39">
        <f t="shared" si="11"/>
        <v>3332000</v>
      </c>
      <c r="F28" s="40">
        <f t="shared" si="11"/>
        <v>3332000</v>
      </c>
      <c r="G28" s="41">
        <f t="shared" si="11"/>
        <v>2330000</v>
      </c>
      <c r="H28" s="40">
        <f t="shared" si="11"/>
        <v>70000</v>
      </c>
      <c r="I28" s="41">
        <f t="shared" si="11"/>
        <v>159457</v>
      </c>
      <c r="J28" s="40">
        <f t="shared" si="11"/>
        <v>1401000</v>
      </c>
      <c r="K28" s="41">
        <f t="shared" si="11"/>
        <v>1357805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1471000</v>
      </c>
      <c r="Q28" s="41">
        <f t="shared" si="11"/>
        <v>1517262</v>
      </c>
      <c r="R28" s="20">
        <f t="shared" si="7"/>
        <v>1901.4285714285716</v>
      </c>
      <c r="S28" s="21">
        <f t="shared" si="8"/>
        <v>751.51796409063263</v>
      </c>
      <c r="T28" s="20">
        <f t="shared" si="9"/>
        <v>44.147659063625447</v>
      </c>
      <c r="U28" s="22">
        <f t="shared" si="10"/>
        <v>45.536074429771908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70000</v>
      </c>
      <c r="I31" s="44">
        <v>55112</v>
      </c>
      <c r="J31" s="43">
        <v>1071000</v>
      </c>
      <c r="K31" s="44">
        <v>1001288</v>
      </c>
      <c r="L31" s="43"/>
      <c r="M31" s="44"/>
      <c r="N31" s="43"/>
      <c r="O31" s="44"/>
      <c r="P31" s="43">
        <f t="shared" si="5"/>
        <v>1141000</v>
      </c>
      <c r="Q31" s="44">
        <f t="shared" si="6"/>
        <v>1056400</v>
      </c>
      <c r="R31" s="24">
        <f t="shared" si="7"/>
        <v>1430</v>
      </c>
      <c r="S31" s="25">
        <f t="shared" si="8"/>
        <v>1716.8239221948036</v>
      </c>
      <c r="T31" s="24">
        <f t="shared" si="9"/>
        <v>57.05</v>
      </c>
      <c r="U31" s="26">
        <f t="shared" si="10"/>
        <v>52.82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1332000</v>
      </c>
      <c r="C33" s="42"/>
      <c r="D33" s="42"/>
      <c r="E33" s="42">
        <f t="shared" si="4"/>
        <v>1332000</v>
      </c>
      <c r="F33" s="43">
        <v>1332000</v>
      </c>
      <c r="G33" s="44">
        <v>330000</v>
      </c>
      <c r="H33" s="43"/>
      <c r="I33" s="44">
        <v>104345</v>
      </c>
      <c r="J33" s="43">
        <v>330000</v>
      </c>
      <c r="K33" s="44">
        <v>356517</v>
      </c>
      <c r="L33" s="43"/>
      <c r="M33" s="44"/>
      <c r="N33" s="43"/>
      <c r="O33" s="44"/>
      <c r="P33" s="43">
        <f t="shared" si="5"/>
        <v>330000</v>
      </c>
      <c r="Q33" s="44">
        <f t="shared" si="6"/>
        <v>460862</v>
      </c>
      <c r="R33" s="24">
        <f t="shared" si="7"/>
        <v>0</v>
      </c>
      <c r="S33" s="25">
        <f t="shared" si="8"/>
        <v>241.67137859983708</v>
      </c>
      <c r="T33" s="24">
        <f t="shared" si="9"/>
        <v>24.774774774774773</v>
      </c>
      <c r="U33" s="26">
        <f t="shared" si="10"/>
        <v>34.599249249249247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1000000</v>
      </c>
      <c r="C43" s="45">
        <f t="shared" si="20"/>
        <v>0</v>
      </c>
      <c r="D43" s="45">
        <f t="shared" si="20"/>
        <v>0</v>
      </c>
      <c r="E43" s="45">
        <f t="shared" si="20"/>
        <v>1000000</v>
      </c>
      <c r="F43" s="46">
        <f t="shared" si="20"/>
        <v>1000000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1000000</v>
      </c>
      <c r="C44" s="39">
        <f t="shared" si="22"/>
        <v>0</v>
      </c>
      <c r="D44" s="39">
        <f t="shared" si="22"/>
        <v>0</v>
      </c>
      <c r="E44" s="39">
        <f t="shared" si="22"/>
        <v>1000000</v>
      </c>
      <c r="F44" s="40">
        <f t="shared" si="22"/>
        <v>1000000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1000000</v>
      </c>
      <c r="C47" s="42"/>
      <c r="D47" s="42"/>
      <c r="E47" s="42">
        <f t="shared" si="13"/>
        <v>1000000</v>
      </c>
      <c r="F47" s="43">
        <v>1000000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104005000</v>
      </c>
      <c r="C61" s="39">
        <f t="shared" si="26"/>
        <v>0</v>
      </c>
      <c r="D61" s="39">
        <f t="shared" si="26"/>
        <v>0</v>
      </c>
      <c r="E61" s="39">
        <f t="shared" si="26"/>
        <v>104005000</v>
      </c>
      <c r="F61" s="40">
        <f t="shared" si="26"/>
        <v>104005000</v>
      </c>
      <c r="G61" s="41">
        <f t="shared" si="26"/>
        <v>85848000</v>
      </c>
      <c r="H61" s="40">
        <f t="shared" si="26"/>
        <v>21800000</v>
      </c>
      <c r="I61" s="41">
        <f t="shared" si="26"/>
        <v>18475663</v>
      </c>
      <c r="J61" s="40">
        <f t="shared" si="26"/>
        <v>43795000</v>
      </c>
      <c r="K61" s="41">
        <f t="shared" si="26"/>
        <v>38178638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65595000</v>
      </c>
      <c r="Q61" s="41">
        <f t="shared" si="26"/>
        <v>56654301</v>
      </c>
      <c r="R61" s="20">
        <f t="shared" si="16"/>
        <v>100.89449541284404</v>
      </c>
      <c r="S61" s="21">
        <f t="shared" si="17"/>
        <v>106.64285768797579</v>
      </c>
      <c r="T61" s="20">
        <f t="shared" si="18"/>
        <v>63.069083217153022</v>
      </c>
      <c r="U61" s="22">
        <f t="shared" si="19"/>
        <v>54.47267054468535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104005000</v>
      </c>
      <c r="C65" s="48">
        <f t="shared" si="30"/>
        <v>0</v>
      </c>
      <c r="D65" s="48">
        <f t="shared" si="30"/>
        <v>0</v>
      </c>
      <c r="E65" s="48">
        <f t="shared" si="30"/>
        <v>104005000</v>
      </c>
      <c r="F65" s="49">
        <f t="shared" si="30"/>
        <v>104005000</v>
      </c>
      <c r="G65" s="50">
        <f t="shared" si="30"/>
        <v>85848000</v>
      </c>
      <c r="H65" s="49">
        <f t="shared" si="30"/>
        <v>21800000</v>
      </c>
      <c r="I65" s="50">
        <f t="shared" si="30"/>
        <v>18475663</v>
      </c>
      <c r="J65" s="49">
        <f t="shared" si="30"/>
        <v>43795000</v>
      </c>
      <c r="K65" s="50">
        <f t="shared" si="30"/>
        <v>38178638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65595000</v>
      </c>
      <c r="Q65" s="50">
        <f t="shared" si="30"/>
        <v>56654301</v>
      </c>
      <c r="R65" s="34">
        <f t="shared" si="16"/>
        <v>100.89449541284404</v>
      </c>
      <c r="S65" s="35">
        <f t="shared" si="17"/>
        <v>106.64285768797579</v>
      </c>
      <c r="T65" s="34">
        <f t="shared" si="18"/>
        <v>63.069083217153022</v>
      </c>
      <c r="U65" s="35">
        <f t="shared" si="19"/>
        <v>54.47267054468535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190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293458000</v>
      </c>
      <c r="C8" s="36">
        <f t="shared" si="0"/>
        <v>0</v>
      </c>
      <c r="D8" s="36">
        <f t="shared" si="0"/>
        <v>0</v>
      </c>
      <c r="E8" s="36">
        <f t="shared" si="0"/>
        <v>293458000</v>
      </c>
      <c r="F8" s="37">
        <f t="shared" si="0"/>
        <v>293458000</v>
      </c>
      <c r="G8" s="38">
        <f t="shared" si="0"/>
        <v>233617000</v>
      </c>
      <c r="H8" s="37">
        <f t="shared" si="0"/>
        <v>70636000</v>
      </c>
      <c r="I8" s="38">
        <f t="shared" si="0"/>
        <v>70642706</v>
      </c>
      <c r="J8" s="37">
        <f t="shared" si="0"/>
        <v>106498000</v>
      </c>
      <c r="K8" s="38">
        <f t="shared" si="0"/>
        <v>102711912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177134000</v>
      </c>
      <c r="Q8" s="38">
        <f t="shared" si="0"/>
        <v>173354618</v>
      </c>
      <c r="R8" s="16">
        <f>IF(($H8       =0),0,((($J8       -$H8       )/$H8       )*100))</f>
        <v>50.770145534854748</v>
      </c>
      <c r="S8" s="17">
        <f>IF(($I8       =0),0,((($K8       -$I8       )/$I8       )*100))</f>
        <v>45.396344245363416</v>
      </c>
      <c r="T8" s="16">
        <f>IF(($E8       =0),0,(($P8       /$E8       )*100))</f>
        <v>60.360937510648881</v>
      </c>
      <c r="U8" s="18">
        <f>IF(($E8       =0),0,(($Q8       /$E8       )*100))</f>
        <v>59.073059177122452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289509000</v>
      </c>
      <c r="C9" s="39">
        <f t="shared" si="2"/>
        <v>0</v>
      </c>
      <c r="D9" s="39">
        <f t="shared" si="2"/>
        <v>0</v>
      </c>
      <c r="E9" s="39">
        <f t="shared" si="2"/>
        <v>289509000</v>
      </c>
      <c r="F9" s="40">
        <f t="shared" si="2"/>
        <v>289509000</v>
      </c>
      <c r="G9" s="41">
        <f t="shared" si="2"/>
        <v>230283000</v>
      </c>
      <c r="H9" s="40">
        <f t="shared" si="2"/>
        <v>70337000</v>
      </c>
      <c r="I9" s="41">
        <f t="shared" si="2"/>
        <v>70343641</v>
      </c>
      <c r="J9" s="40">
        <f t="shared" si="2"/>
        <v>105866000</v>
      </c>
      <c r="K9" s="41">
        <f t="shared" si="2"/>
        <v>102080953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176203000</v>
      </c>
      <c r="Q9" s="41">
        <f t="shared" si="2"/>
        <v>172424594</v>
      </c>
      <c r="R9" s="20">
        <f>IF(($H9       =0),0,((($J9       -$H9       )/$H9       )*100))</f>
        <v>50.512532522001216</v>
      </c>
      <c r="S9" s="21">
        <f>IF(($I9       =0),0,((($K9       -$I9       )/$I9       )*100))</f>
        <v>45.117528107480247</v>
      </c>
      <c r="T9" s="20">
        <f>IF(($E9       =0),0,(($P9       /$E9       )*100))</f>
        <v>60.862702023080459</v>
      </c>
      <c r="U9" s="22">
        <f>IF(($E9       =0),0,(($Q9       /$E9       )*100))</f>
        <v>59.557593719020829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>
        <v>62114000</v>
      </c>
      <c r="C14" s="42"/>
      <c r="D14" s="42"/>
      <c r="E14" s="42">
        <f t="shared" si="4"/>
        <v>62114000</v>
      </c>
      <c r="F14" s="43">
        <v>62114000</v>
      </c>
      <c r="G14" s="44">
        <v>54114000</v>
      </c>
      <c r="H14" s="43">
        <v>20081000</v>
      </c>
      <c r="I14" s="44">
        <v>20085936</v>
      </c>
      <c r="J14" s="43">
        <v>34033000</v>
      </c>
      <c r="K14" s="44">
        <v>28174795</v>
      </c>
      <c r="L14" s="43"/>
      <c r="M14" s="44"/>
      <c r="N14" s="43"/>
      <c r="O14" s="44"/>
      <c r="P14" s="43">
        <f t="shared" si="5"/>
        <v>54114000</v>
      </c>
      <c r="Q14" s="44">
        <f t="shared" si="6"/>
        <v>48260731</v>
      </c>
      <c r="R14" s="24">
        <f t="shared" si="7"/>
        <v>69.478611622927147</v>
      </c>
      <c r="S14" s="25">
        <f t="shared" si="8"/>
        <v>40.271257460941825</v>
      </c>
      <c r="T14" s="24">
        <f t="shared" si="9"/>
        <v>87.12045593585988</v>
      </c>
      <c r="U14" s="26">
        <f t="shared" si="10"/>
        <v>77.697026435264192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72500000</v>
      </c>
      <c r="C23" s="42"/>
      <c r="D23" s="42"/>
      <c r="E23" s="42">
        <f t="shared" si="4"/>
        <v>72500000</v>
      </c>
      <c r="F23" s="43">
        <v>72500000</v>
      </c>
      <c r="G23" s="44">
        <v>60000000</v>
      </c>
      <c r="H23" s="43">
        <v>17655000</v>
      </c>
      <c r="I23" s="44">
        <v>17655945</v>
      </c>
      <c r="J23" s="43">
        <v>23158000</v>
      </c>
      <c r="K23" s="44">
        <v>25230860</v>
      </c>
      <c r="L23" s="43"/>
      <c r="M23" s="44"/>
      <c r="N23" s="43"/>
      <c r="O23" s="44"/>
      <c r="P23" s="43">
        <f t="shared" si="5"/>
        <v>40813000</v>
      </c>
      <c r="Q23" s="44">
        <f t="shared" si="6"/>
        <v>42886805</v>
      </c>
      <c r="R23" s="24">
        <f t="shared" si="7"/>
        <v>31.169640328518831</v>
      </c>
      <c r="S23" s="25">
        <f t="shared" si="8"/>
        <v>42.902914570701256</v>
      </c>
      <c r="T23" s="24">
        <f t="shared" si="9"/>
        <v>56.293793103448273</v>
      </c>
      <c r="U23" s="26">
        <f t="shared" si="10"/>
        <v>59.154213793103452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>
        <v>154895000</v>
      </c>
      <c r="C25" s="42"/>
      <c r="D25" s="42"/>
      <c r="E25" s="42">
        <f t="shared" si="4"/>
        <v>154895000</v>
      </c>
      <c r="F25" s="43">
        <v>154895000</v>
      </c>
      <c r="G25" s="44">
        <v>116169000</v>
      </c>
      <c r="H25" s="43">
        <v>32601000</v>
      </c>
      <c r="I25" s="44">
        <v>32601760</v>
      </c>
      <c r="J25" s="43">
        <v>48675000</v>
      </c>
      <c r="K25" s="44">
        <v>48675298</v>
      </c>
      <c r="L25" s="43"/>
      <c r="M25" s="44"/>
      <c r="N25" s="43"/>
      <c r="O25" s="44"/>
      <c r="P25" s="43">
        <f t="shared" si="5"/>
        <v>81276000</v>
      </c>
      <c r="Q25" s="44">
        <f t="shared" si="6"/>
        <v>81277058</v>
      </c>
      <c r="R25" s="24">
        <f t="shared" si="7"/>
        <v>49.305236035704425</v>
      </c>
      <c r="S25" s="25">
        <f t="shared" si="8"/>
        <v>49.302669549128638</v>
      </c>
      <c r="T25" s="24">
        <f t="shared" si="9"/>
        <v>52.471674360050358</v>
      </c>
      <c r="U25" s="26">
        <f t="shared" si="10"/>
        <v>52.472357403402306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3949000</v>
      </c>
      <c r="C28" s="39">
        <f t="shared" si="11"/>
        <v>0</v>
      </c>
      <c r="D28" s="39">
        <f t="shared" si="11"/>
        <v>0</v>
      </c>
      <c r="E28" s="39">
        <f t="shared" si="11"/>
        <v>3949000</v>
      </c>
      <c r="F28" s="40">
        <f t="shared" si="11"/>
        <v>3949000</v>
      </c>
      <c r="G28" s="41">
        <f t="shared" si="11"/>
        <v>3334000</v>
      </c>
      <c r="H28" s="40">
        <f t="shared" si="11"/>
        <v>299000</v>
      </c>
      <c r="I28" s="41">
        <f t="shared" si="11"/>
        <v>299065</v>
      </c>
      <c r="J28" s="40">
        <f t="shared" si="11"/>
        <v>632000</v>
      </c>
      <c r="K28" s="41">
        <f t="shared" si="11"/>
        <v>630959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931000</v>
      </c>
      <c r="Q28" s="41">
        <f t="shared" si="11"/>
        <v>930024</v>
      </c>
      <c r="R28" s="20">
        <f t="shared" si="7"/>
        <v>111.37123745819397</v>
      </c>
      <c r="S28" s="21">
        <f t="shared" si="8"/>
        <v>110.9772123117048</v>
      </c>
      <c r="T28" s="20">
        <f t="shared" si="9"/>
        <v>23.575588756647253</v>
      </c>
      <c r="U28" s="22">
        <f t="shared" si="10"/>
        <v>23.550873638895922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299000</v>
      </c>
      <c r="I31" s="44">
        <v>299065</v>
      </c>
      <c r="J31" s="43">
        <v>54000</v>
      </c>
      <c r="K31" s="44">
        <v>53319</v>
      </c>
      <c r="L31" s="43"/>
      <c r="M31" s="44"/>
      <c r="N31" s="43"/>
      <c r="O31" s="44"/>
      <c r="P31" s="43">
        <f t="shared" si="5"/>
        <v>353000</v>
      </c>
      <c r="Q31" s="44">
        <f t="shared" si="6"/>
        <v>352384</v>
      </c>
      <c r="R31" s="24">
        <f t="shared" si="7"/>
        <v>-81.939799331103686</v>
      </c>
      <c r="S31" s="25">
        <f t="shared" si="8"/>
        <v>-82.171434303579488</v>
      </c>
      <c r="T31" s="24">
        <f t="shared" si="9"/>
        <v>18.578947368421055</v>
      </c>
      <c r="U31" s="26">
        <f t="shared" si="10"/>
        <v>18.546526315789475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2049000</v>
      </c>
      <c r="C33" s="42"/>
      <c r="D33" s="42"/>
      <c r="E33" s="42">
        <f t="shared" si="4"/>
        <v>2049000</v>
      </c>
      <c r="F33" s="43">
        <v>2049000</v>
      </c>
      <c r="G33" s="44">
        <v>1434000</v>
      </c>
      <c r="H33" s="43"/>
      <c r="I33" s="44"/>
      <c r="J33" s="43">
        <v>578000</v>
      </c>
      <c r="K33" s="44">
        <v>577640</v>
      </c>
      <c r="L33" s="43"/>
      <c r="M33" s="44"/>
      <c r="N33" s="43"/>
      <c r="O33" s="44"/>
      <c r="P33" s="43">
        <f t="shared" si="5"/>
        <v>578000</v>
      </c>
      <c r="Q33" s="44">
        <f t="shared" si="6"/>
        <v>577640</v>
      </c>
      <c r="R33" s="24">
        <f t="shared" si="7"/>
        <v>0</v>
      </c>
      <c r="S33" s="25">
        <f t="shared" si="8"/>
        <v>0</v>
      </c>
      <c r="T33" s="24">
        <f t="shared" si="9"/>
        <v>28.208882381649588</v>
      </c>
      <c r="U33" s="26">
        <f t="shared" si="10"/>
        <v>28.191312835529526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53062000</v>
      </c>
      <c r="C43" s="45">
        <f t="shared" si="20"/>
        <v>0</v>
      </c>
      <c r="D43" s="45">
        <f t="shared" si="20"/>
        <v>0</v>
      </c>
      <c r="E43" s="45">
        <f t="shared" si="20"/>
        <v>53062000</v>
      </c>
      <c r="F43" s="46">
        <f t="shared" si="20"/>
        <v>52693000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53062000</v>
      </c>
      <c r="C44" s="39">
        <f t="shared" si="22"/>
        <v>0</v>
      </c>
      <c r="D44" s="39">
        <f t="shared" si="22"/>
        <v>0</v>
      </c>
      <c r="E44" s="39">
        <f t="shared" si="22"/>
        <v>53062000</v>
      </c>
      <c r="F44" s="40">
        <f t="shared" si="22"/>
        <v>52693000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4062000</v>
      </c>
      <c r="C46" s="42"/>
      <c r="D46" s="42"/>
      <c r="E46" s="42">
        <f t="shared" si="13"/>
        <v>4062000</v>
      </c>
      <c r="F46" s="43">
        <v>3693000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2000000</v>
      </c>
      <c r="C47" s="42"/>
      <c r="D47" s="42"/>
      <c r="E47" s="42">
        <f t="shared" si="13"/>
        <v>2000000</v>
      </c>
      <c r="F47" s="43">
        <v>2000000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>
        <v>47000000</v>
      </c>
      <c r="C55" s="42"/>
      <c r="D55" s="42"/>
      <c r="E55" s="42">
        <f t="shared" si="13"/>
        <v>47000000</v>
      </c>
      <c r="F55" s="43">
        <v>47000000</v>
      </c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346520000</v>
      </c>
      <c r="C61" s="39">
        <f t="shared" si="26"/>
        <v>0</v>
      </c>
      <c r="D61" s="39">
        <f t="shared" si="26"/>
        <v>0</v>
      </c>
      <c r="E61" s="39">
        <f t="shared" si="26"/>
        <v>346520000</v>
      </c>
      <c r="F61" s="40">
        <f t="shared" si="26"/>
        <v>346151000</v>
      </c>
      <c r="G61" s="41">
        <f t="shared" si="26"/>
        <v>233617000</v>
      </c>
      <c r="H61" s="40">
        <f t="shared" si="26"/>
        <v>70636000</v>
      </c>
      <c r="I61" s="41">
        <f t="shared" si="26"/>
        <v>70642706</v>
      </c>
      <c r="J61" s="40">
        <f t="shared" si="26"/>
        <v>106498000</v>
      </c>
      <c r="K61" s="41">
        <f t="shared" si="26"/>
        <v>102711912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177134000</v>
      </c>
      <c r="Q61" s="41">
        <f t="shared" si="26"/>
        <v>173354618</v>
      </c>
      <c r="R61" s="20">
        <f t="shared" si="16"/>
        <v>50.770145534854748</v>
      </c>
      <c r="S61" s="21">
        <f t="shared" si="17"/>
        <v>45.396344245363416</v>
      </c>
      <c r="T61" s="20">
        <f t="shared" si="18"/>
        <v>51.117972988572092</v>
      </c>
      <c r="U61" s="22">
        <f t="shared" si="19"/>
        <v>50.027305206048709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346520000</v>
      </c>
      <c r="C65" s="48">
        <f t="shared" si="30"/>
        <v>0</v>
      </c>
      <c r="D65" s="48">
        <f t="shared" si="30"/>
        <v>0</v>
      </c>
      <c r="E65" s="48">
        <f t="shared" si="30"/>
        <v>346520000</v>
      </c>
      <c r="F65" s="49">
        <f t="shared" si="30"/>
        <v>346151000</v>
      </c>
      <c r="G65" s="50">
        <f t="shared" si="30"/>
        <v>233617000</v>
      </c>
      <c r="H65" s="49">
        <f t="shared" si="30"/>
        <v>70636000</v>
      </c>
      <c r="I65" s="50">
        <f t="shared" si="30"/>
        <v>70642706</v>
      </c>
      <c r="J65" s="49">
        <f t="shared" si="30"/>
        <v>106498000</v>
      </c>
      <c r="K65" s="50">
        <f t="shared" si="30"/>
        <v>102711912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177134000</v>
      </c>
      <c r="Q65" s="50">
        <f t="shared" si="30"/>
        <v>173354618</v>
      </c>
      <c r="R65" s="34">
        <f t="shared" si="16"/>
        <v>50.770145534854748</v>
      </c>
      <c r="S65" s="35">
        <f t="shared" si="17"/>
        <v>45.396344245363416</v>
      </c>
      <c r="T65" s="34">
        <f t="shared" si="18"/>
        <v>51.117972988572092</v>
      </c>
      <c r="U65" s="35">
        <f t="shared" si="19"/>
        <v>50.027305206048709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191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132985000</v>
      </c>
      <c r="C8" s="36">
        <f t="shared" si="0"/>
        <v>0</v>
      </c>
      <c r="D8" s="36">
        <f t="shared" si="0"/>
        <v>0</v>
      </c>
      <c r="E8" s="36">
        <f t="shared" si="0"/>
        <v>132985000</v>
      </c>
      <c r="F8" s="37">
        <f t="shared" si="0"/>
        <v>132985000</v>
      </c>
      <c r="G8" s="38">
        <f t="shared" si="0"/>
        <v>93557000</v>
      </c>
      <c r="H8" s="37">
        <f t="shared" si="0"/>
        <v>6555000</v>
      </c>
      <c r="I8" s="38">
        <f t="shared" si="0"/>
        <v>17990555</v>
      </c>
      <c r="J8" s="37">
        <f t="shared" si="0"/>
        <v>44648000</v>
      </c>
      <c r="K8" s="38">
        <f t="shared" si="0"/>
        <v>45185014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51203000</v>
      </c>
      <c r="Q8" s="38">
        <f t="shared" si="0"/>
        <v>63175569</v>
      </c>
      <c r="R8" s="16">
        <f>IF(($H8       =0),0,((($J8       -$H8       )/$H8       )*100))</f>
        <v>581.12890922959571</v>
      </c>
      <c r="S8" s="17">
        <f>IF(($I8       =0),0,((($K8       -$I8       )/$I8       )*100))</f>
        <v>151.15964460240389</v>
      </c>
      <c r="T8" s="16">
        <f>IF(($E8       =0),0,(($P8       /$E8       )*100))</f>
        <v>38.502838666014966</v>
      </c>
      <c r="U8" s="18">
        <f>IF(($E8       =0),0,(($Q8       /$E8       )*100))</f>
        <v>47.505785614918977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128632000</v>
      </c>
      <c r="C9" s="39">
        <f t="shared" si="2"/>
        <v>0</v>
      </c>
      <c r="D9" s="39">
        <f t="shared" si="2"/>
        <v>0</v>
      </c>
      <c r="E9" s="39">
        <f t="shared" si="2"/>
        <v>128632000</v>
      </c>
      <c r="F9" s="40">
        <f t="shared" si="2"/>
        <v>128632000</v>
      </c>
      <c r="G9" s="41">
        <f t="shared" si="2"/>
        <v>89670000</v>
      </c>
      <c r="H9" s="40">
        <f t="shared" si="2"/>
        <v>5908000</v>
      </c>
      <c r="I9" s="41">
        <f t="shared" si="2"/>
        <v>17731977</v>
      </c>
      <c r="J9" s="40">
        <f t="shared" si="2"/>
        <v>43780000</v>
      </c>
      <c r="K9" s="41">
        <f t="shared" si="2"/>
        <v>45018539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49688000</v>
      </c>
      <c r="Q9" s="41">
        <f t="shared" si="2"/>
        <v>62750516</v>
      </c>
      <c r="R9" s="20">
        <f>IF(($H9       =0),0,((($J9       -$H9       )/$H9       )*100))</f>
        <v>641.02911306702777</v>
      </c>
      <c r="S9" s="21">
        <f>IF(($I9       =0),0,((($K9       -$I9       )/$I9       )*100))</f>
        <v>153.88335998856755</v>
      </c>
      <c r="T9" s="20">
        <f>IF(($E9       =0),0,(($P9       /$E9       )*100))</f>
        <v>38.628024130853909</v>
      </c>
      <c r="U9" s="22">
        <f>IF(($E9       =0),0,(($Q9       /$E9       )*100))</f>
        <v>48.782974687480561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90822000</v>
      </c>
      <c r="C10" s="42"/>
      <c r="D10" s="42"/>
      <c r="E10" s="42">
        <f t="shared" ref="E10:E41" si="4">$B10      +$C10      +$D10</f>
        <v>90822000</v>
      </c>
      <c r="F10" s="43">
        <v>90822000</v>
      </c>
      <c r="G10" s="44">
        <v>67997000</v>
      </c>
      <c r="H10" s="43">
        <v>1014000</v>
      </c>
      <c r="I10" s="44">
        <v>12792490</v>
      </c>
      <c r="J10" s="43">
        <v>31720000</v>
      </c>
      <c r="K10" s="44">
        <v>32587154</v>
      </c>
      <c r="L10" s="43"/>
      <c r="M10" s="44"/>
      <c r="N10" s="43"/>
      <c r="O10" s="44"/>
      <c r="P10" s="43">
        <f t="shared" ref="P10:P41" si="5">$H10      +$J10      +$L10      +$N10</f>
        <v>32734000</v>
      </c>
      <c r="Q10" s="44">
        <f t="shared" ref="Q10:Q41" si="6">$I10      +$K10      +$M10      +$O10</f>
        <v>45379644</v>
      </c>
      <c r="R10" s="24">
        <f t="shared" ref="R10:R41" si="7">IF(($H10      =0),0,((($J10      -$H10      )/$H10      )*100))</f>
        <v>3028.2051282051279</v>
      </c>
      <c r="S10" s="25">
        <f t="shared" ref="S10:S41" si="8">IF(($I10      =0),0,((($K10      -$I10      )/$I10      )*100))</f>
        <v>154.7365993641582</v>
      </c>
      <c r="T10" s="24">
        <f t="shared" ref="T10:T41" si="9">IF(($E10      =0),0,(($P10      /$E10      )*100))</f>
        <v>36.04192816718416</v>
      </c>
      <c r="U10" s="26">
        <f t="shared" ref="U10:U41" si="10">IF(($E10      =0),0,(($Q10      /$E10      )*100))</f>
        <v>49.965475325361695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17533000</v>
      </c>
      <c r="C13" s="42"/>
      <c r="D13" s="42"/>
      <c r="E13" s="42">
        <f t="shared" si="4"/>
        <v>17533000</v>
      </c>
      <c r="F13" s="43">
        <v>17533000</v>
      </c>
      <c r="G13" s="44">
        <v>11396000</v>
      </c>
      <c r="H13" s="43">
        <v>4692000</v>
      </c>
      <c r="I13" s="44">
        <v>4736532</v>
      </c>
      <c r="J13" s="43">
        <v>3228000</v>
      </c>
      <c r="K13" s="44">
        <v>3600000</v>
      </c>
      <c r="L13" s="43"/>
      <c r="M13" s="44"/>
      <c r="N13" s="43"/>
      <c r="O13" s="44"/>
      <c r="P13" s="43">
        <f t="shared" si="5"/>
        <v>7920000</v>
      </c>
      <c r="Q13" s="44">
        <f t="shared" si="6"/>
        <v>8336532</v>
      </c>
      <c r="R13" s="24">
        <f t="shared" si="7"/>
        <v>-31.202046035805626</v>
      </c>
      <c r="S13" s="25">
        <f t="shared" si="8"/>
        <v>-23.995024207584787</v>
      </c>
      <c r="T13" s="24">
        <f t="shared" si="9"/>
        <v>45.17196144413392</v>
      </c>
      <c r="U13" s="26">
        <f t="shared" si="10"/>
        <v>47.547664404266243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20277000</v>
      </c>
      <c r="C23" s="42"/>
      <c r="D23" s="42"/>
      <c r="E23" s="42">
        <f t="shared" si="4"/>
        <v>20277000</v>
      </c>
      <c r="F23" s="43">
        <v>20277000</v>
      </c>
      <c r="G23" s="44">
        <v>10277000</v>
      </c>
      <c r="H23" s="43">
        <v>202000</v>
      </c>
      <c r="I23" s="44">
        <v>202955</v>
      </c>
      <c r="J23" s="43">
        <v>8832000</v>
      </c>
      <c r="K23" s="44">
        <v>8831385</v>
      </c>
      <c r="L23" s="43"/>
      <c r="M23" s="44"/>
      <c r="N23" s="43"/>
      <c r="O23" s="44"/>
      <c r="P23" s="43">
        <f t="shared" si="5"/>
        <v>9034000</v>
      </c>
      <c r="Q23" s="44">
        <f t="shared" si="6"/>
        <v>9034340</v>
      </c>
      <c r="R23" s="24">
        <f t="shared" si="7"/>
        <v>4272.2772277227723</v>
      </c>
      <c r="S23" s="25">
        <f t="shared" si="8"/>
        <v>4251.4005567736685</v>
      </c>
      <c r="T23" s="24">
        <f t="shared" si="9"/>
        <v>44.552941756670116</v>
      </c>
      <c r="U23" s="26">
        <f t="shared" si="10"/>
        <v>44.554618533313608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4353000</v>
      </c>
      <c r="C28" s="39">
        <f t="shared" si="11"/>
        <v>0</v>
      </c>
      <c r="D28" s="39">
        <f t="shared" si="11"/>
        <v>0</v>
      </c>
      <c r="E28" s="39">
        <f t="shared" si="11"/>
        <v>4353000</v>
      </c>
      <c r="F28" s="40">
        <f t="shared" si="11"/>
        <v>4353000</v>
      </c>
      <c r="G28" s="41">
        <f t="shared" si="11"/>
        <v>3887000</v>
      </c>
      <c r="H28" s="40">
        <f t="shared" si="11"/>
        <v>647000</v>
      </c>
      <c r="I28" s="41">
        <f t="shared" si="11"/>
        <v>258578</v>
      </c>
      <c r="J28" s="40">
        <f t="shared" si="11"/>
        <v>868000</v>
      </c>
      <c r="K28" s="41">
        <f t="shared" si="11"/>
        <v>166475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1515000</v>
      </c>
      <c r="Q28" s="41">
        <f t="shared" si="11"/>
        <v>425053</v>
      </c>
      <c r="R28" s="20">
        <f t="shared" si="7"/>
        <v>34.157650695517773</v>
      </c>
      <c r="S28" s="21">
        <f t="shared" si="8"/>
        <v>-35.619039516122797</v>
      </c>
      <c r="T28" s="20">
        <f t="shared" si="9"/>
        <v>34.803583735354927</v>
      </c>
      <c r="U28" s="22">
        <f t="shared" si="10"/>
        <v>9.7645991270388244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2800000</v>
      </c>
      <c r="C31" s="42"/>
      <c r="D31" s="42"/>
      <c r="E31" s="42">
        <f t="shared" si="4"/>
        <v>2800000</v>
      </c>
      <c r="F31" s="43">
        <v>2800000</v>
      </c>
      <c r="G31" s="44">
        <v>2800000</v>
      </c>
      <c r="H31" s="43">
        <v>259000</v>
      </c>
      <c r="I31" s="44">
        <v>258578</v>
      </c>
      <c r="J31" s="43">
        <v>169000</v>
      </c>
      <c r="K31" s="44">
        <v>166475</v>
      </c>
      <c r="L31" s="43"/>
      <c r="M31" s="44"/>
      <c r="N31" s="43"/>
      <c r="O31" s="44"/>
      <c r="P31" s="43">
        <f t="shared" si="5"/>
        <v>428000</v>
      </c>
      <c r="Q31" s="44">
        <f t="shared" si="6"/>
        <v>425053</v>
      </c>
      <c r="R31" s="24">
        <f t="shared" si="7"/>
        <v>-34.749034749034749</v>
      </c>
      <c r="S31" s="25">
        <f t="shared" si="8"/>
        <v>-35.619039516122797</v>
      </c>
      <c r="T31" s="24">
        <f t="shared" si="9"/>
        <v>15.285714285714286</v>
      </c>
      <c r="U31" s="26">
        <f t="shared" si="10"/>
        <v>15.180464285714285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1553000</v>
      </c>
      <c r="C33" s="42"/>
      <c r="D33" s="42"/>
      <c r="E33" s="42">
        <f t="shared" si="4"/>
        <v>1553000</v>
      </c>
      <c r="F33" s="43">
        <v>1553000</v>
      </c>
      <c r="G33" s="44">
        <v>1087000</v>
      </c>
      <c r="H33" s="43">
        <v>388000</v>
      </c>
      <c r="I33" s="44"/>
      <c r="J33" s="43">
        <v>699000</v>
      </c>
      <c r="K33" s="44"/>
      <c r="L33" s="43"/>
      <c r="M33" s="44"/>
      <c r="N33" s="43"/>
      <c r="O33" s="44"/>
      <c r="P33" s="43">
        <f t="shared" si="5"/>
        <v>1087000</v>
      </c>
      <c r="Q33" s="44">
        <f t="shared" si="6"/>
        <v>0</v>
      </c>
      <c r="R33" s="24">
        <f t="shared" si="7"/>
        <v>80.154639175257742</v>
      </c>
      <c r="S33" s="25">
        <f t="shared" si="8"/>
        <v>0</v>
      </c>
      <c r="T33" s="24">
        <f t="shared" si="9"/>
        <v>69.993560849967807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233000</v>
      </c>
      <c r="C43" s="45">
        <f t="shared" si="20"/>
        <v>0</v>
      </c>
      <c r="D43" s="45">
        <f t="shared" si="20"/>
        <v>0</v>
      </c>
      <c r="E43" s="45">
        <f t="shared" si="20"/>
        <v>233000</v>
      </c>
      <c r="F43" s="46">
        <f t="shared" si="20"/>
        <v>212000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233000</v>
      </c>
      <c r="C44" s="39">
        <f t="shared" si="22"/>
        <v>0</v>
      </c>
      <c r="D44" s="39">
        <f t="shared" si="22"/>
        <v>0</v>
      </c>
      <c r="E44" s="39">
        <f t="shared" si="22"/>
        <v>233000</v>
      </c>
      <c r="F44" s="40">
        <f t="shared" si="22"/>
        <v>212000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233000</v>
      </c>
      <c r="C46" s="42"/>
      <c r="D46" s="42"/>
      <c r="E46" s="42">
        <f t="shared" si="13"/>
        <v>233000</v>
      </c>
      <c r="F46" s="43">
        <v>212000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133218000</v>
      </c>
      <c r="C61" s="39">
        <f t="shared" si="26"/>
        <v>0</v>
      </c>
      <c r="D61" s="39">
        <f t="shared" si="26"/>
        <v>0</v>
      </c>
      <c r="E61" s="39">
        <f t="shared" si="26"/>
        <v>133218000</v>
      </c>
      <c r="F61" s="40">
        <f t="shared" si="26"/>
        <v>133197000</v>
      </c>
      <c r="G61" s="41">
        <f t="shared" si="26"/>
        <v>93557000</v>
      </c>
      <c r="H61" s="40">
        <f t="shared" si="26"/>
        <v>6555000</v>
      </c>
      <c r="I61" s="41">
        <f t="shared" si="26"/>
        <v>17990555</v>
      </c>
      <c r="J61" s="40">
        <f t="shared" si="26"/>
        <v>44648000</v>
      </c>
      <c r="K61" s="41">
        <f t="shared" si="26"/>
        <v>45185014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51203000</v>
      </c>
      <c r="Q61" s="41">
        <f t="shared" si="26"/>
        <v>63175569</v>
      </c>
      <c r="R61" s="20">
        <f t="shared" si="16"/>
        <v>581.12890922959571</v>
      </c>
      <c r="S61" s="21">
        <f t="shared" si="17"/>
        <v>151.15964460240389</v>
      </c>
      <c r="T61" s="20">
        <f t="shared" si="18"/>
        <v>38.435496704649523</v>
      </c>
      <c r="U61" s="22">
        <f t="shared" si="19"/>
        <v>47.422697383236503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133218000</v>
      </c>
      <c r="C65" s="48">
        <f t="shared" si="30"/>
        <v>0</v>
      </c>
      <c r="D65" s="48">
        <f t="shared" si="30"/>
        <v>0</v>
      </c>
      <c r="E65" s="48">
        <f t="shared" si="30"/>
        <v>133218000</v>
      </c>
      <c r="F65" s="49">
        <f t="shared" si="30"/>
        <v>133197000</v>
      </c>
      <c r="G65" s="50">
        <f t="shared" si="30"/>
        <v>93557000</v>
      </c>
      <c r="H65" s="49">
        <f t="shared" si="30"/>
        <v>6555000</v>
      </c>
      <c r="I65" s="50">
        <f t="shared" si="30"/>
        <v>17990555</v>
      </c>
      <c r="J65" s="49">
        <f t="shared" si="30"/>
        <v>44648000</v>
      </c>
      <c r="K65" s="50">
        <f t="shared" si="30"/>
        <v>45185014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51203000</v>
      </c>
      <c r="Q65" s="50">
        <f t="shared" si="30"/>
        <v>63175569</v>
      </c>
      <c r="R65" s="34">
        <f t="shared" si="16"/>
        <v>581.12890922959571</v>
      </c>
      <c r="S65" s="35">
        <f t="shared" si="17"/>
        <v>151.15964460240389</v>
      </c>
      <c r="T65" s="34">
        <f t="shared" si="18"/>
        <v>38.435496704649523</v>
      </c>
      <c r="U65" s="35">
        <f t="shared" si="19"/>
        <v>47.422697383236503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192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224122000</v>
      </c>
      <c r="C8" s="36">
        <f t="shared" si="0"/>
        <v>0</v>
      </c>
      <c r="D8" s="36">
        <f t="shared" si="0"/>
        <v>0</v>
      </c>
      <c r="E8" s="36">
        <f t="shared" si="0"/>
        <v>224122000</v>
      </c>
      <c r="F8" s="37">
        <f t="shared" si="0"/>
        <v>224122000</v>
      </c>
      <c r="G8" s="38">
        <f t="shared" si="0"/>
        <v>175822000</v>
      </c>
      <c r="H8" s="37">
        <f t="shared" si="0"/>
        <v>53423000</v>
      </c>
      <c r="I8" s="38">
        <f t="shared" si="0"/>
        <v>41635415</v>
      </c>
      <c r="J8" s="37">
        <f t="shared" si="0"/>
        <v>75108000</v>
      </c>
      <c r="K8" s="38">
        <f t="shared" si="0"/>
        <v>100982929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128531000</v>
      </c>
      <c r="Q8" s="38">
        <f t="shared" si="0"/>
        <v>142618344</v>
      </c>
      <c r="R8" s="16">
        <f>IF(($H8       =0),0,((($J8       -$H8       )/$H8       )*100))</f>
        <v>40.591131160736012</v>
      </c>
      <c r="S8" s="17">
        <f>IF(($I8       =0),0,((($K8       -$I8       )/$I8       )*100))</f>
        <v>142.5409450103956</v>
      </c>
      <c r="T8" s="16">
        <f>IF(($E8       =0),0,(($P8       /$E8       )*100))</f>
        <v>57.348676167444509</v>
      </c>
      <c r="U8" s="18">
        <f>IF(($E8       =0),0,(($Q8       /$E8       )*100))</f>
        <v>63.63424563407429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215211000</v>
      </c>
      <c r="C9" s="39">
        <f t="shared" si="2"/>
        <v>0</v>
      </c>
      <c r="D9" s="39">
        <f t="shared" si="2"/>
        <v>0</v>
      </c>
      <c r="E9" s="39">
        <f t="shared" si="2"/>
        <v>215211000</v>
      </c>
      <c r="F9" s="40">
        <f t="shared" si="2"/>
        <v>215211000</v>
      </c>
      <c r="G9" s="41">
        <f t="shared" si="2"/>
        <v>169094000</v>
      </c>
      <c r="H9" s="40">
        <f t="shared" si="2"/>
        <v>52704000</v>
      </c>
      <c r="I9" s="41">
        <f t="shared" si="2"/>
        <v>39863045</v>
      </c>
      <c r="J9" s="40">
        <f t="shared" si="2"/>
        <v>72511000</v>
      </c>
      <c r="K9" s="41">
        <f t="shared" si="2"/>
        <v>96851907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125215000</v>
      </c>
      <c r="Q9" s="41">
        <f t="shared" si="2"/>
        <v>136714952</v>
      </c>
      <c r="R9" s="20">
        <f>IF(($H9       =0),0,((($J9       -$H9       )/$H9       )*100))</f>
        <v>37.581587735276258</v>
      </c>
      <c r="S9" s="21">
        <f>IF(($I9       =0),0,((($K9       -$I9       )/$I9       )*100))</f>
        <v>142.9616377775456</v>
      </c>
      <c r="T9" s="20">
        <f>IF(($E9       =0),0,(($P9       /$E9       )*100))</f>
        <v>58.182434912713568</v>
      </c>
      <c r="U9" s="22">
        <f>IF(($E9       =0),0,(($Q9       /$E9       )*100))</f>
        <v>63.526005640975605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111484000</v>
      </c>
      <c r="C10" s="42"/>
      <c r="D10" s="42"/>
      <c r="E10" s="42">
        <f t="shared" ref="E10:E41" si="4">$B10      +$C10      +$D10</f>
        <v>111484000</v>
      </c>
      <c r="F10" s="43">
        <v>111484000</v>
      </c>
      <c r="G10" s="44">
        <v>93238000</v>
      </c>
      <c r="H10" s="43">
        <v>23601000</v>
      </c>
      <c r="I10" s="44">
        <v>34325900</v>
      </c>
      <c r="J10" s="43">
        <v>43913000</v>
      </c>
      <c r="K10" s="44">
        <v>36148979</v>
      </c>
      <c r="L10" s="43"/>
      <c r="M10" s="44"/>
      <c r="N10" s="43"/>
      <c r="O10" s="44"/>
      <c r="P10" s="43">
        <f t="shared" ref="P10:P41" si="5">$H10      +$J10      +$L10      +$N10</f>
        <v>67514000</v>
      </c>
      <c r="Q10" s="44">
        <f t="shared" ref="Q10:Q41" si="6">$I10      +$K10      +$M10      +$O10</f>
        <v>70474879</v>
      </c>
      <c r="R10" s="24">
        <f t="shared" ref="R10:R41" si="7">IF(($H10      =0),0,((($J10      -$H10      )/$H10      )*100))</f>
        <v>86.064149824159998</v>
      </c>
      <c r="S10" s="25">
        <f t="shared" ref="S10:S41" si="8">IF(($I10      =0),0,((($K10      -$I10      )/$I10      )*100))</f>
        <v>5.3110887114394671</v>
      </c>
      <c r="T10" s="24">
        <f t="shared" ref="T10:T41" si="9">IF(($E10      =0),0,(($P10      /$E10      )*100))</f>
        <v>60.5593627785153</v>
      </c>
      <c r="U10" s="26">
        <f t="shared" ref="U10:U41" si="10">IF(($E10      =0),0,(($Q10      /$E10      )*100))</f>
        <v>63.215240752036159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36490000</v>
      </c>
      <c r="C13" s="42"/>
      <c r="D13" s="42"/>
      <c r="E13" s="42">
        <f t="shared" si="4"/>
        <v>36490000</v>
      </c>
      <c r="F13" s="43">
        <v>36490000</v>
      </c>
      <c r="G13" s="44">
        <v>23719000</v>
      </c>
      <c r="H13" s="43">
        <v>16421000</v>
      </c>
      <c r="I13" s="44"/>
      <c r="J13" s="43">
        <v>7298000</v>
      </c>
      <c r="K13" s="44">
        <v>30673384</v>
      </c>
      <c r="L13" s="43"/>
      <c r="M13" s="44"/>
      <c r="N13" s="43"/>
      <c r="O13" s="44"/>
      <c r="P13" s="43">
        <f t="shared" si="5"/>
        <v>23719000</v>
      </c>
      <c r="Q13" s="44">
        <f t="shared" si="6"/>
        <v>30673384</v>
      </c>
      <c r="R13" s="24">
        <f t="shared" si="7"/>
        <v>-55.556908836246265</v>
      </c>
      <c r="S13" s="25">
        <f t="shared" si="8"/>
        <v>0</v>
      </c>
      <c r="T13" s="24">
        <f t="shared" si="9"/>
        <v>65.001370238421487</v>
      </c>
      <c r="U13" s="26">
        <f t="shared" si="10"/>
        <v>84.059698547547271</v>
      </c>
      <c r="V13" s="43"/>
      <c r="W13" s="44"/>
    </row>
    <row r="14" spans="1:23" ht="13" x14ac:dyDescent="0.3">
      <c r="A14" s="23" t="s">
        <v>40</v>
      </c>
      <c r="B14" s="42">
        <v>12600000</v>
      </c>
      <c r="C14" s="42"/>
      <c r="D14" s="42"/>
      <c r="E14" s="42">
        <f t="shared" si="4"/>
        <v>12600000</v>
      </c>
      <c r="F14" s="43">
        <v>12600000</v>
      </c>
      <c r="G14" s="44">
        <v>12500000</v>
      </c>
      <c r="H14" s="43">
        <v>6422000</v>
      </c>
      <c r="I14" s="44"/>
      <c r="J14" s="43">
        <v>6078000</v>
      </c>
      <c r="K14" s="44">
        <v>12600170</v>
      </c>
      <c r="L14" s="43"/>
      <c r="M14" s="44"/>
      <c r="N14" s="43"/>
      <c r="O14" s="44"/>
      <c r="P14" s="43">
        <f t="shared" si="5"/>
        <v>12500000</v>
      </c>
      <c r="Q14" s="44">
        <f t="shared" si="6"/>
        <v>12600170</v>
      </c>
      <c r="R14" s="24">
        <f t="shared" si="7"/>
        <v>-5.3565867331049519</v>
      </c>
      <c r="S14" s="25">
        <f t="shared" si="8"/>
        <v>0</v>
      </c>
      <c r="T14" s="24">
        <f t="shared" si="9"/>
        <v>99.206349206349216</v>
      </c>
      <c r="U14" s="26">
        <f t="shared" si="10"/>
        <v>100.0013492063492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54637000</v>
      </c>
      <c r="C23" s="42"/>
      <c r="D23" s="42"/>
      <c r="E23" s="42">
        <f t="shared" si="4"/>
        <v>54637000</v>
      </c>
      <c r="F23" s="43">
        <v>54637000</v>
      </c>
      <c r="G23" s="44">
        <v>39637000</v>
      </c>
      <c r="H23" s="43">
        <v>6260000</v>
      </c>
      <c r="I23" s="44">
        <v>5537145</v>
      </c>
      <c r="J23" s="43">
        <v>15222000</v>
      </c>
      <c r="K23" s="44">
        <v>17429374</v>
      </c>
      <c r="L23" s="43"/>
      <c r="M23" s="44"/>
      <c r="N23" s="43"/>
      <c r="O23" s="44"/>
      <c r="P23" s="43">
        <f t="shared" si="5"/>
        <v>21482000</v>
      </c>
      <c r="Q23" s="44">
        <f t="shared" si="6"/>
        <v>22966519</v>
      </c>
      <c r="R23" s="24">
        <f t="shared" si="7"/>
        <v>143.16293929712461</v>
      </c>
      <c r="S23" s="25">
        <f t="shared" si="8"/>
        <v>214.77185444845674</v>
      </c>
      <c r="T23" s="24">
        <f t="shared" si="9"/>
        <v>39.317678496257116</v>
      </c>
      <c r="U23" s="26">
        <f t="shared" si="10"/>
        <v>42.034736533850683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8911000</v>
      </c>
      <c r="C28" s="39">
        <f t="shared" si="11"/>
        <v>0</v>
      </c>
      <c r="D28" s="39">
        <f t="shared" si="11"/>
        <v>0</v>
      </c>
      <c r="E28" s="39">
        <f t="shared" si="11"/>
        <v>8911000</v>
      </c>
      <c r="F28" s="40">
        <f t="shared" si="11"/>
        <v>8911000</v>
      </c>
      <c r="G28" s="41">
        <f t="shared" si="11"/>
        <v>6728000</v>
      </c>
      <c r="H28" s="40">
        <f t="shared" si="11"/>
        <v>719000</v>
      </c>
      <c r="I28" s="41">
        <f t="shared" si="11"/>
        <v>1772370</v>
      </c>
      <c r="J28" s="40">
        <f t="shared" si="11"/>
        <v>2597000</v>
      </c>
      <c r="K28" s="41">
        <f t="shared" si="11"/>
        <v>4131022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3316000</v>
      </c>
      <c r="Q28" s="41">
        <f t="shared" si="11"/>
        <v>5903392</v>
      </c>
      <c r="R28" s="20">
        <f t="shared" si="7"/>
        <v>261.19610570236438</v>
      </c>
      <c r="S28" s="21">
        <f t="shared" si="8"/>
        <v>133.07898463639083</v>
      </c>
      <c r="T28" s="20">
        <f t="shared" si="9"/>
        <v>37.212434070250247</v>
      </c>
      <c r="U28" s="22">
        <f t="shared" si="10"/>
        <v>66.24836718662327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2300000</v>
      </c>
      <c r="C31" s="42"/>
      <c r="D31" s="42"/>
      <c r="E31" s="42">
        <f t="shared" si="4"/>
        <v>2300000</v>
      </c>
      <c r="F31" s="43">
        <v>2300000</v>
      </c>
      <c r="G31" s="44">
        <v>2300000</v>
      </c>
      <c r="H31" s="43">
        <v>66000</v>
      </c>
      <c r="I31" s="44">
        <v>99999</v>
      </c>
      <c r="J31" s="43">
        <v>638000</v>
      </c>
      <c r="K31" s="44">
        <v>605266</v>
      </c>
      <c r="L31" s="43"/>
      <c r="M31" s="44"/>
      <c r="N31" s="43"/>
      <c r="O31" s="44"/>
      <c r="P31" s="43">
        <f t="shared" si="5"/>
        <v>704000</v>
      </c>
      <c r="Q31" s="44">
        <f t="shared" si="6"/>
        <v>705265</v>
      </c>
      <c r="R31" s="24">
        <f t="shared" si="7"/>
        <v>866.66666666666663</v>
      </c>
      <c r="S31" s="25">
        <f t="shared" si="8"/>
        <v>505.2720527205272</v>
      </c>
      <c r="T31" s="24">
        <f t="shared" si="9"/>
        <v>30.60869565217391</v>
      </c>
      <c r="U31" s="26">
        <f t="shared" si="10"/>
        <v>30.66369565217391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2611000</v>
      </c>
      <c r="C33" s="42"/>
      <c r="D33" s="42"/>
      <c r="E33" s="42">
        <f t="shared" si="4"/>
        <v>2611000</v>
      </c>
      <c r="F33" s="43">
        <v>2611000</v>
      </c>
      <c r="G33" s="44">
        <v>1828000</v>
      </c>
      <c r="H33" s="43">
        <v>653000</v>
      </c>
      <c r="I33" s="44">
        <v>1672371</v>
      </c>
      <c r="J33" s="43">
        <v>971000</v>
      </c>
      <c r="K33" s="44">
        <v>938629</v>
      </c>
      <c r="L33" s="43"/>
      <c r="M33" s="44"/>
      <c r="N33" s="43"/>
      <c r="O33" s="44"/>
      <c r="P33" s="43">
        <f t="shared" si="5"/>
        <v>1624000</v>
      </c>
      <c r="Q33" s="44">
        <f t="shared" si="6"/>
        <v>2611000</v>
      </c>
      <c r="R33" s="24">
        <f t="shared" si="7"/>
        <v>48.698315467075034</v>
      </c>
      <c r="S33" s="25">
        <f t="shared" si="8"/>
        <v>-43.874355630419323</v>
      </c>
      <c r="T33" s="24">
        <f t="shared" si="9"/>
        <v>62.198391420911527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2600000</v>
      </c>
      <c r="H36" s="43"/>
      <c r="I36" s="44"/>
      <c r="J36" s="43">
        <v>988000</v>
      </c>
      <c r="K36" s="44">
        <v>2587127</v>
      </c>
      <c r="L36" s="43"/>
      <c r="M36" s="44"/>
      <c r="N36" s="43"/>
      <c r="O36" s="44"/>
      <c r="P36" s="43">
        <f t="shared" si="5"/>
        <v>988000</v>
      </c>
      <c r="Q36" s="44">
        <f t="shared" si="6"/>
        <v>2587127</v>
      </c>
      <c r="R36" s="24">
        <f t="shared" si="7"/>
        <v>0</v>
      </c>
      <c r="S36" s="25">
        <f t="shared" si="8"/>
        <v>0</v>
      </c>
      <c r="T36" s="24">
        <f t="shared" si="9"/>
        <v>24.7</v>
      </c>
      <c r="U36" s="26">
        <f t="shared" si="10"/>
        <v>64.67817500000001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45608000</v>
      </c>
      <c r="C43" s="45">
        <f t="shared" si="20"/>
        <v>0</v>
      </c>
      <c r="D43" s="45">
        <f t="shared" si="20"/>
        <v>0</v>
      </c>
      <c r="E43" s="45">
        <f t="shared" si="20"/>
        <v>45608000</v>
      </c>
      <c r="F43" s="46">
        <f t="shared" si="20"/>
        <v>45280000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45608000</v>
      </c>
      <c r="C44" s="39">
        <f t="shared" si="22"/>
        <v>0</v>
      </c>
      <c r="D44" s="39">
        <f t="shared" si="22"/>
        <v>0</v>
      </c>
      <c r="E44" s="39">
        <f t="shared" si="22"/>
        <v>45608000</v>
      </c>
      <c r="F44" s="40">
        <f t="shared" si="22"/>
        <v>45280000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40000000</v>
      </c>
      <c r="C45" s="42"/>
      <c r="D45" s="42"/>
      <c r="E45" s="42">
        <f t="shared" si="13"/>
        <v>40000000</v>
      </c>
      <c r="F45" s="43">
        <v>40000000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3608000</v>
      </c>
      <c r="C46" s="42"/>
      <c r="D46" s="42"/>
      <c r="E46" s="42">
        <f t="shared" si="13"/>
        <v>3608000</v>
      </c>
      <c r="F46" s="43">
        <v>3280000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2000000</v>
      </c>
      <c r="C47" s="42"/>
      <c r="D47" s="42"/>
      <c r="E47" s="42">
        <f t="shared" si="13"/>
        <v>2000000</v>
      </c>
      <c r="F47" s="43">
        <v>2000000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269730000</v>
      </c>
      <c r="C61" s="39">
        <f t="shared" si="26"/>
        <v>0</v>
      </c>
      <c r="D61" s="39">
        <f t="shared" si="26"/>
        <v>0</v>
      </c>
      <c r="E61" s="39">
        <f t="shared" si="26"/>
        <v>269730000</v>
      </c>
      <c r="F61" s="40">
        <f t="shared" si="26"/>
        <v>269402000</v>
      </c>
      <c r="G61" s="41">
        <f t="shared" si="26"/>
        <v>175822000</v>
      </c>
      <c r="H61" s="40">
        <f t="shared" si="26"/>
        <v>53423000</v>
      </c>
      <c r="I61" s="41">
        <f t="shared" si="26"/>
        <v>41635415</v>
      </c>
      <c r="J61" s="40">
        <f t="shared" si="26"/>
        <v>75108000</v>
      </c>
      <c r="K61" s="41">
        <f t="shared" si="26"/>
        <v>100982929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128531000</v>
      </c>
      <c r="Q61" s="41">
        <f t="shared" si="26"/>
        <v>142618344</v>
      </c>
      <c r="R61" s="20">
        <f t="shared" si="16"/>
        <v>40.591131160736012</v>
      </c>
      <c r="S61" s="21">
        <f t="shared" si="17"/>
        <v>142.5409450103956</v>
      </c>
      <c r="T61" s="20">
        <f t="shared" si="18"/>
        <v>47.651725799873951</v>
      </c>
      <c r="U61" s="22">
        <f t="shared" si="19"/>
        <v>52.874483372261153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269730000</v>
      </c>
      <c r="C65" s="48">
        <f t="shared" si="30"/>
        <v>0</v>
      </c>
      <c r="D65" s="48">
        <f t="shared" si="30"/>
        <v>0</v>
      </c>
      <c r="E65" s="48">
        <f t="shared" si="30"/>
        <v>269730000</v>
      </c>
      <c r="F65" s="49">
        <f t="shared" si="30"/>
        <v>269402000</v>
      </c>
      <c r="G65" s="50">
        <f t="shared" si="30"/>
        <v>175822000</v>
      </c>
      <c r="H65" s="49">
        <f t="shared" si="30"/>
        <v>53423000</v>
      </c>
      <c r="I65" s="50">
        <f t="shared" si="30"/>
        <v>41635415</v>
      </c>
      <c r="J65" s="49">
        <f t="shared" si="30"/>
        <v>75108000</v>
      </c>
      <c r="K65" s="50">
        <f t="shared" si="30"/>
        <v>100982929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128531000</v>
      </c>
      <c r="Q65" s="50">
        <f t="shared" si="30"/>
        <v>142618344</v>
      </c>
      <c r="R65" s="34">
        <f t="shared" si="16"/>
        <v>40.591131160736012</v>
      </c>
      <c r="S65" s="35">
        <f t="shared" si="17"/>
        <v>142.5409450103956</v>
      </c>
      <c r="T65" s="34">
        <f t="shared" si="18"/>
        <v>47.651725799873951</v>
      </c>
      <c r="U65" s="35">
        <f t="shared" si="19"/>
        <v>52.874483372261153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193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1907605000</v>
      </c>
      <c r="C8" s="36">
        <f t="shared" si="0"/>
        <v>0</v>
      </c>
      <c r="D8" s="36">
        <f t="shared" si="0"/>
        <v>0</v>
      </c>
      <c r="E8" s="36">
        <f t="shared" si="0"/>
        <v>1907605000</v>
      </c>
      <c r="F8" s="37">
        <f t="shared" si="0"/>
        <v>1767397000</v>
      </c>
      <c r="G8" s="38">
        <f t="shared" si="0"/>
        <v>1134888000</v>
      </c>
      <c r="H8" s="37">
        <f t="shared" si="0"/>
        <v>182696000</v>
      </c>
      <c r="I8" s="38">
        <f t="shared" si="0"/>
        <v>160969964</v>
      </c>
      <c r="J8" s="37">
        <f t="shared" si="0"/>
        <v>689410000</v>
      </c>
      <c r="K8" s="38">
        <f t="shared" si="0"/>
        <v>276843889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872106000</v>
      </c>
      <c r="Q8" s="38">
        <f t="shared" si="0"/>
        <v>437813853</v>
      </c>
      <c r="R8" s="16">
        <f>IF(($H8       =0),0,((($J8       -$H8       )/$H8       )*100))</f>
        <v>277.35363664229101</v>
      </c>
      <c r="S8" s="17">
        <f>IF(($I8       =0),0,((($K8       -$I8       )/$I8       )*100))</f>
        <v>71.984811402455179</v>
      </c>
      <c r="T8" s="16">
        <f>IF(($E8       =0),0,(($P8       /$E8       )*100))</f>
        <v>45.71732617601652</v>
      </c>
      <c r="U8" s="18">
        <f>IF(($E8       =0),0,(($Q8       /$E8       )*100))</f>
        <v>22.950970090768266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1886005000</v>
      </c>
      <c r="C9" s="39">
        <f t="shared" si="2"/>
        <v>0</v>
      </c>
      <c r="D9" s="39">
        <f t="shared" si="2"/>
        <v>0</v>
      </c>
      <c r="E9" s="39">
        <f t="shared" si="2"/>
        <v>1886005000</v>
      </c>
      <c r="F9" s="40">
        <f t="shared" si="2"/>
        <v>1745797000</v>
      </c>
      <c r="G9" s="41">
        <f t="shared" si="2"/>
        <v>1120588000</v>
      </c>
      <c r="H9" s="40">
        <f t="shared" si="2"/>
        <v>179558000</v>
      </c>
      <c r="I9" s="41">
        <f t="shared" si="2"/>
        <v>157739196</v>
      </c>
      <c r="J9" s="40">
        <f t="shared" si="2"/>
        <v>682977000</v>
      </c>
      <c r="K9" s="41">
        <f t="shared" si="2"/>
        <v>275131455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862535000</v>
      </c>
      <c r="Q9" s="41">
        <f t="shared" si="2"/>
        <v>432870651</v>
      </c>
      <c r="R9" s="20">
        <f>IF(($H9       =0),0,((($J9       -$H9       )/$H9       )*100))</f>
        <v>280.36567571481078</v>
      </c>
      <c r="S9" s="21">
        <f>IF(($I9       =0),0,((($K9       -$I9       )/$I9       )*100))</f>
        <v>74.421742963619522</v>
      </c>
      <c r="T9" s="20">
        <f>IF(($E9       =0),0,(($P9       /$E9       )*100))</f>
        <v>45.733441851956911</v>
      </c>
      <c r="U9" s="22">
        <f>IF(($E9       =0),0,(($Q9       /$E9       )*100))</f>
        <v>22.951723404762976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>
        <v>972942000</v>
      </c>
      <c r="C12" s="42"/>
      <c r="D12" s="42"/>
      <c r="E12" s="42">
        <f t="shared" si="4"/>
        <v>972942000</v>
      </c>
      <c r="F12" s="43">
        <v>972942000</v>
      </c>
      <c r="G12" s="44">
        <v>580588000</v>
      </c>
      <c r="H12" s="43">
        <v>59196000</v>
      </c>
      <c r="I12" s="44">
        <v>59196</v>
      </c>
      <c r="J12" s="43">
        <v>471337000</v>
      </c>
      <c r="K12" s="44">
        <v>23893711</v>
      </c>
      <c r="L12" s="43"/>
      <c r="M12" s="44"/>
      <c r="N12" s="43"/>
      <c r="O12" s="44"/>
      <c r="P12" s="43">
        <f t="shared" si="5"/>
        <v>530533000</v>
      </c>
      <c r="Q12" s="44">
        <f t="shared" si="6"/>
        <v>23952907</v>
      </c>
      <c r="R12" s="24">
        <f t="shared" si="7"/>
        <v>696.23116426785589</v>
      </c>
      <c r="S12" s="25">
        <f t="shared" si="8"/>
        <v>40263.725589566857</v>
      </c>
      <c r="T12" s="24">
        <f t="shared" si="9"/>
        <v>54.528738609290173</v>
      </c>
      <c r="U12" s="26">
        <f t="shared" si="10"/>
        <v>2.4619049234178401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>
        <v>772855000</v>
      </c>
      <c r="C26" s="42"/>
      <c r="D26" s="42"/>
      <c r="E26" s="42">
        <f t="shared" si="4"/>
        <v>772855000</v>
      </c>
      <c r="F26" s="43">
        <v>772855000</v>
      </c>
      <c r="G26" s="44">
        <v>540000000</v>
      </c>
      <c r="H26" s="43">
        <v>120362000</v>
      </c>
      <c r="I26" s="44">
        <v>157680000</v>
      </c>
      <c r="J26" s="43">
        <v>211640000</v>
      </c>
      <c r="K26" s="44">
        <v>251237744</v>
      </c>
      <c r="L26" s="43"/>
      <c r="M26" s="44"/>
      <c r="N26" s="43"/>
      <c r="O26" s="44"/>
      <c r="P26" s="43">
        <f t="shared" si="5"/>
        <v>332002000</v>
      </c>
      <c r="Q26" s="44">
        <f t="shared" si="6"/>
        <v>408917744</v>
      </c>
      <c r="R26" s="24">
        <f t="shared" si="7"/>
        <v>75.836227380734783</v>
      </c>
      <c r="S26" s="25">
        <f t="shared" si="8"/>
        <v>59.333932014205992</v>
      </c>
      <c r="T26" s="24">
        <f t="shared" si="9"/>
        <v>42.957864023652562</v>
      </c>
      <c r="U26" s="26">
        <f t="shared" si="10"/>
        <v>52.910021155326682</v>
      </c>
      <c r="V26" s="43"/>
      <c r="W26" s="44"/>
    </row>
    <row r="27" spans="1:23" ht="13" x14ac:dyDescent="0.3">
      <c r="A27" s="23" t="s">
        <v>53</v>
      </c>
      <c r="B27" s="42">
        <v>140208000</v>
      </c>
      <c r="C27" s="42"/>
      <c r="D27" s="42"/>
      <c r="E27" s="42">
        <f t="shared" si="4"/>
        <v>140208000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21600000</v>
      </c>
      <c r="C28" s="39">
        <f t="shared" si="11"/>
        <v>0</v>
      </c>
      <c r="D28" s="39">
        <f t="shared" si="11"/>
        <v>0</v>
      </c>
      <c r="E28" s="39">
        <f t="shared" si="11"/>
        <v>21600000</v>
      </c>
      <c r="F28" s="40">
        <f t="shared" si="11"/>
        <v>21600000</v>
      </c>
      <c r="G28" s="41">
        <f t="shared" si="11"/>
        <v>14300000</v>
      </c>
      <c r="H28" s="40">
        <f t="shared" si="11"/>
        <v>3138000</v>
      </c>
      <c r="I28" s="41">
        <f t="shared" si="11"/>
        <v>3230768</v>
      </c>
      <c r="J28" s="40">
        <f t="shared" si="11"/>
        <v>6433000</v>
      </c>
      <c r="K28" s="41">
        <f t="shared" si="11"/>
        <v>1712434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9571000</v>
      </c>
      <c r="Q28" s="41">
        <f t="shared" si="11"/>
        <v>4943202</v>
      </c>
      <c r="R28" s="20">
        <f t="shared" si="7"/>
        <v>105.0031867431485</v>
      </c>
      <c r="S28" s="21">
        <f t="shared" si="8"/>
        <v>-46.996070284217254</v>
      </c>
      <c r="T28" s="20">
        <f t="shared" si="9"/>
        <v>44.310185185185183</v>
      </c>
      <c r="U28" s="22">
        <f t="shared" si="10"/>
        <v>22.885194444444444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166000</v>
      </c>
      <c r="I31" s="44">
        <v>250011</v>
      </c>
      <c r="J31" s="43">
        <v>249000</v>
      </c>
      <c r="K31" s="44">
        <v>250011</v>
      </c>
      <c r="L31" s="43"/>
      <c r="M31" s="44"/>
      <c r="N31" s="43"/>
      <c r="O31" s="44"/>
      <c r="P31" s="43">
        <f t="shared" si="5"/>
        <v>415000</v>
      </c>
      <c r="Q31" s="44">
        <f t="shared" si="6"/>
        <v>500022</v>
      </c>
      <c r="R31" s="24">
        <f t="shared" si="7"/>
        <v>50</v>
      </c>
      <c r="S31" s="25">
        <f t="shared" si="8"/>
        <v>0</v>
      </c>
      <c r="T31" s="24">
        <f t="shared" si="9"/>
        <v>41.5</v>
      </c>
      <c r="U31" s="26">
        <f t="shared" si="10"/>
        <v>50.002199999999995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4000000</v>
      </c>
      <c r="C33" s="42"/>
      <c r="D33" s="42"/>
      <c r="E33" s="42">
        <f t="shared" si="4"/>
        <v>4000000</v>
      </c>
      <c r="F33" s="43">
        <v>4000000</v>
      </c>
      <c r="G33" s="44">
        <v>2800000</v>
      </c>
      <c r="H33" s="43">
        <v>371000</v>
      </c>
      <c r="I33" s="44">
        <v>378000</v>
      </c>
      <c r="J33" s="43">
        <v>1134000</v>
      </c>
      <c r="K33" s="44">
        <v>756000</v>
      </c>
      <c r="L33" s="43"/>
      <c r="M33" s="44"/>
      <c r="N33" s="43"/>
      <c r="O33" s="44"/>
      <c r="P33" s="43">
        <f t="shared" si="5"/>
        <v>1505000</v>
      </c>
      <c r="Q33" s="44">
        <f t="shared" si="6"/>
        <v>1134000</v>
      </c>
      <c r="R33" s="24">
        <f t="shared" si="7"/>
        <v>205.66037735849059</v>
      </c>
      <c r="S33" s="25">
        <f t="shared" si="8"/>
        <v>100</v>
      </c>
      <c r="T33" s="24">
        <f t="shared" si="9"/>
        <v>37.625</v>
      </c>
      <c r="U33" s="26">
        <f t="shared" si="10"/>
        <v>28.349999999999998</v>
      </c>
      <c r="V33" s="43"/>
      <c r="W33" s="44"/>
    </row>
    <row r="34" spans="1:23" ht="13" x14ac:dyDescent="0.3">
      <c r="A34" s="23" t="s">
        <v>60</v>
      </c>
      <c r="B34" s="42">
        <v>9600000</v>
      </c>
      <c r="C34" s="42"/>
      <c r="D34" s="42"/>
      <c r="E34" s="42">
        <f t="shared" si="4"/>
        <v>9600000</v>
      </c>
      <c r="F34" s="43">
        <v>9600000</v>
      </c>
      <c r="G34" s="44">
        <v>6000000</v>
      </c>
      <c r="H34" s="43">
        <v>2601000</v>
      </c>
      <c r="I34" s="44">
        <v>2602757</v>
      </c>
      <c r="J34" s="43">
        <v>705000</v>
      </c>
      <c r="K34" s="44">
        <v>706423</v>
      </c>
      <c r="L34" s="43"/>
      <c r="M34" s="44"/>
      <c r="N34" s="43"/>
      <c r="O34" s="44"/>
      <c r="P34" s="43">
        <f t="shared" si="5"/>
        <v>3306000</v>
      </c>
      <c r="Q34" s="44">
        <f t="shared" si="6"/>
        <v>3309180</v>
      </c>
      <c r="R34" s="24">
        <f t="shared" si="7"/>
        <v>-72.895040369088818</v>
      </c>
      <c r="S34" s="25">
        <f t="shared" si="8"/>
        <v>-72.858664869597888</v>
      </c>
      <c r="T34" s="24">
        <f t="shared" si="9"/>
        <v>34.4375</v>
      </c>
      <c r="U34" s="26">
        <f t="shared" si="10"/>
        <v>34.470624999999998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7000000</v>
      </c>
      <c r="C36" s="42"/>
      <c r="D36" s="42"/>
      <c r="E36" s="42">
        <f t="shared" si="4"/>
        <v>7000000</v>
      </c>
      <c r="F36" s="43">
        <v>7000000</v>
      </c>
      <c r="G36" s="44">
        <v>4500000</v>
      </c>
      <c r="H36" s="43"/>
      <c r="I36" s="44"/>
      <c r="J36" s="43">
        <v>4345000</v>
      </c>
      <c r="K36" s="44"/>
      <c r="L36" s="43"/>
      <c r="M36" s="44"/>
      <c r="N36" s="43"/>
      <c r="O36" s="44"/>
      <c r="P36" s="43">
        <f t="shared" si="5"/>
        <v>4345000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62.071428571428569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23296000</v>
      </c>
      <c r="C43" s="45">
        <f t="shared" si="20"/>
        <v>0</v>
      </c>
      <c r="D43" s="45">
        <f t="shared" si="20"/>
        <v>0</v>
      </c>
      <c r="E43" s="45">
        <f t="shared" si="20"/>
        <v>23296000</v>
      </c>
      <c r="F43" s="46">
        <f t="shared" si="20"/>
        <v>21544000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23296000</v>
      </c>
      <c r="C44" s="39">
        <f t="shared" si="22"/>
        <v>0</v>
      </c>
      <c r="D44" s="39">
        <f t="shared" si="22"/>
        <v>0</v>
      </c>
      <c r="E44" s="39">
        <f t="shared" si="22"/>
        <v>23296000</v>
      </c>
      <c r="F44" s="40">
        <f t="shared" si="22"/>
        <v>21544000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19296000</v>
      </c>
      <c r="C46" s="42"/>
      <c r="D46" s="42"/>
      <c r="E46" s="42">
        <f t="shared" si="13"/>
        <v>19296000</v>
      </c>
      <c r="F46" s="43">
        <v>17544000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4000000</v>
      </c>
      <c r="C47" s="42"/>
      <c r="D47" s="42"/>
      <c r="E47" s="42">
        <f t="shared" si="13"/>
        <v>4000000</v>
      </c>
      <c r="F47" s="43">
        <v>4000000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1930901000</v>
      </c>
      <c r="C61" s="39">
        <f t="shared" si="26"/>
        <v>0</v>
      </c>
      <c r="D61" s="39">
        <f t="shared" si="26"/>
        <v>0</v>
      </c>
      <c r="E61" s="39">
        <f t="shared" si="26"/>
        <v>1930901000</v>
      </c>
      <c r="F61" s="40">
        <f t="shared" si="26"/>
        <v>1788941000</v>
      </c>
      <c r="G61" s="41">
        <f t="shared" si="26"/>
        <v>1134888000</v>
      </c>
      <c r="H61" s="40">
        <f t="shared" si="26"/>
        <v>182696000</v>
      </c>
      <c r="I61" s="41">
        <f t="shared" si="26"/>
        <v>160969964</v>
      </c>
      <c r="J61" s="40">
        <f t="shared" si="26"/>
        <v>689410000</v>
      </c>
      <c r="K61" s="41">
        <f t="shared" si="26"/>
        <v>276843889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872106000</v>
      </c>
      <c r="Q61" s="41">
        <f t="shared" si="26"/>
        <v>437813853</v>
      </c>
      <c r="R61" s="20">
        <f t="shared" si="16"/>
        <v>277.35363664229101</v>
      </c>
      <c r="S61" s="21">
        <f t="shared" si="17"/>
        <v>71.984811402455179</v>
      </c>
      <c r="T61" s="20">
        <f t="shared" si="18"/>
        <v>45.165754225617988</v>
      </c>
      <c r="U61" s="22">
        <f t="shared" si="19"/>
        <v>22.674070446905358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2320638000</v>
      </c>
      <c r="C62" s="39">
        <f t="shared" si="28"/>
        <v>0</v>
      </c>
      <c r="D62" s="39">
        <f t="shared" si="28"/>
        <v>0</v>
      </c>
      <c r="E62" s="39">
        <f t="shared" si="28"/>
        <v>2320638000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190213001</v>
      </c>
      <c r="J62" s="40">
        <f t="shared" si="28"/>
        <v>0</v>
      </c>
      <c r="K62" s="41">
        <f t="shared" si="28"/>
        <v>447048000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637261001</v>
      </c>
      <c r="R62" s="20">
        <f t="shared" si="16"/>
        <v>0</v>
      </c>
      <c r="S62" s="21">
        <f t="shared" si="17"/>
        <v>135.02494448315866</v>
      </c>
      <c r="T62" s="20">
        <f t="shared" si="18"/>
        <v>0</v>
      </c>
      <c r="U62" s="22">
        <f t="shared" si="19"/>
        <v>27.4605949312215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>
        <v>2320638000</v>
      </c>
      <c r="C63" s="42"/>
      <c r="D63" s="42"/>
      <c r="E63" s="42">
        <f t="shared" si="13"/>
        <v>2320638000</v>
      </c>
      <c r="F63" s="43"/>
      <c r="G63" s="44"/>
      <c r="H63" s="43"/>
      <c r="I63" s="44">
        <v>190213001</v>
      </c>
      <c r="J63" s="43"/>
      <c r="K63" s="44">
        <v>447048000</v>
      </c>
      <c r="L63" s="43"/>
      <c r="M63" s="44"/>
      <c r="N63" s="43"/>
      <c r="O63" s="44"/>
      <c r="P63" s="43">
        <f t="shared" si="14"/>
        <v>0</v>
      </c>
      <c r="Q63" s="44">
        <f t="shared" si="15"/>
        <v>637261001</v>
      </c>
      <c r="R63" s="24">
        <f t="shared" si="16"/>
        <v>0</v>
      </c>
      <c r="S63" s="25">
        <f t="shared" si="17"/>
        <v>135.02494448315866</v>
      </c>
      <c r="T63" s="24">
        <f t="shared" si="18"/>
        <v>0</v>
      </c>
      <c r="U63" s="26">
        <f t="shared" si="19"/>
        <v>27.4605949312215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4251539000</v>
      </c>
      <c r="C65" s="48">
        <f t="shared" si="30"/>
        <v>0</v>
      </c>
      <c r="D65" s="48">
        <f t="shared" si="30"/>
        <v>0</v>
      </c>
      <c r="E65" s="48">
        <f t="shared" si="30"/>
        <v>4251539000</v>
      </c>
      <c r="F65" s="49">
        <f t="shared" si="30"/>
        <v>1788941000</v>
      </c>
      <c r="G65" s="50">
        <f t="shared" si="30"/>
        <v>1134888000</v>
      </c>
      <c r="H65" s="49">
        <f t="shared" si="30"/>
        <v>182696000</v>
      </c>
      <c r="I65" s="50">
        <f t="shared" si="30"/>
        <v>351182965</v>
      </c>
      <c r="J65" s="49">
        <f t="shared" si="30"/>
        <v>689410000</v>
      </c>
      <c r="K65" s="50">
        <f t="shared" si="30"/>
        <v>723891889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872106000</v>
      </c>
      <c r="Q65" s="50">
        <f t="shared" si="30"/>
        <v>1075074854</v>
      </c>
      <c r="R65" s="34">
        <f t="shared" si="16"/>
        <v>277.35363664229101</v>
      </c>
      <c r="S65" s="35">
        <f t="shared" si="17"/>
        <v>106.12955671127158</v>
      </c>
      <c r="T65" s="34">
        <f t="shared" si="18"/>
        <v>20.512713161045916</v>
      </c>
      <c r="U65" s="35">
        <f t="shared" si="19"/>
        <v>25.286722149320518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194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45164000</v>
      </c>
      <c r="C8" s="36">
        <f t="shared" si="0"/>
        <v>0</v>
      </c>
      <c r="D8" s="36">
        <f t="shared" si="0"/>
        <v>0</v>
      </c>
      <c r="E8" s="36">
        <f t="shared" si="0"/>
        <v>45164000</v>
      </c>
      <c r="F8" s="37">
        <f t="shared" si="0"/>
        <v>45164000</v>
      </c>
      <c r="G8" s="38">
        <f t="shared" si="0"/>
        <v>41009000</v>
      </c>
      <c r="H8" s="37">
        <f t="shared" si="0"/>
        <v>12570000</v>
      </c>
      <c r="I8" s="38">
        <f t="shared" si="0"/>
        <v>12391083</v>
      </c>
      <c r="J8" s="37">
        <f t="shared" si="0"/>
        <v>10547000</v>
      </c>
      <c r="K8" s="38">
        <f t="shared" si="0"/>
        <v>8964095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23117000</v>
      </c>
      <c r="Q8" s="38">
        <f t="shared" si="0"/>
        <v>21355178</v>
      </c>
      <c r="R8" s="16">
        <f>IF(($H8       =0),0,((($J8       -$H8       )/$H8       )*100))</f>
        <v>-16.093874303898168</v>
      </c>
      <c r="S8" s="17">
        <f>IF(($I8       =0),0,((($K8       -$I8       )/$I8       )*100))</f>
        <v>-27.656888425329729</v>
      </c>
      <c r="T8" s="16">
        <f>IF(($E8       =0),0,(($P8       /$E8       )*100))</f>
        <v>51.184571782835889</v>
      </c>
      <c r="U8" s="18">
        <f>IF(($E8       =0),0,(($Q8       /$E8       )*100))</f>
        <v>47.283628553715353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41779000</v>
      </c>
      <c r="C9" s="39">
        <f t="shared" si="2"/>
        <v>0</v>
      </c>
      <c r="D9" s="39">
        <f t="shared" si="2"/>
        <v>0</v>
      </c>
      <c r="E9" s="39">
        <f t="shared" si="2"/>
        <v>41779000</v>
      </c>
      <c r="F9" s="40">
        <f t="shared" si="2"/>
        <v>41779000</v>
      </c>
      <c r="G9" s="41">
        <f t="shared" si="2"/>
        <v>38040000</v>
      </c>
      <c r="H9" s="40">
        <f t="shared" si="2"/>
        <v>12120000</v>
      </c>
      <c r="I9" s="41">
        <f t="shared" si="2"/>
        <v>11986278</v>
      </c>
      <c r="J9" s="40">
        <f t="shared" si="2"/>
        <v>9560000</v>
      </c>
      <c r="K9" s="41">
        <f t="shared" si="2"/>
        <v>8491963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21680000</v>
      </c>
      <c r="Q9" s="41">
        <f t="shared" si="2"/>
        <v>20478241</v>
      </c>
      <c r="R9" s="20">
        <f>IF(($H9       =0),0,((($J9       -$H9       )/$H9       )*100))</f>
        <v>-21.122112211221122</v>
      </c>
      <c r="S9" s="21">
        <f>IF(($I9       =0),0,((($K9       -$I9       )/$I9       )*100))</f>
        <v>-29.152627696437545</v>
      </c>
      <c r="T9" s="20">
        <f>IF(($E9       =0),0,(($P9       /$E9       )*100))</f>
        <v>51.892098901361926</v>
      </c>
      <c r="U9" s="22">
        <f>IF(($E9       =0),0,(($Q9       /$E9       )*100))</f>
        <v>49.015632255439336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37328000</v>
      </c>
      <c r="C10" s="42"/>
      <c r="D10" s="42"/>
      <c r="E10" s="42">
        <f t="shared" ref="E10:E41" si="4">$B10      +$C10      +$D10</f>
        <v>37328000</v>
      </c>
      <c r="F10" s="43">
        <v>37328000</v>
      </c>
      <c r="G10" s="44">
        <v>35150000</v>
      </c>
      <c r="H10" s="43">
        <v>12120000</v>
      </c>
      <c r="I10" s="44">
        <v>11986278</v>
      </c>
      <c r="J10" s="43">
        <v>8377000</v>
      </c>
      <c r="K10" s="44">
        <v>8491963</v>
      </c>
      <c r="L10" s="43"/>
      <c r="M10" s="44"/>
      <c r="N10" s="43"/>
      <c r="O10" s="44"/>
      <c r="P10" s="43">
        <f t="shared" ref="P10:P41" si="5">$H10      +$J10      +$L10      +$N10</f>
        <v>20497000</v>
      </c>
      <c r="Q10" s="44">
        <f t="shared" ref="Q10:Q41" si="6">$I10      +$K10      +$M10      +$O10</f>
        <v>20478241</v>
      </c>
      <c r="R10" s="24">
        <f t="shared" ref="R10:R41" si="7">IF(($H10      =0),0,((($J10      -$H10      )/$H10      )*100))</f>
        <v>-30.882838283828384</v>
      </c>
      <c r="S10" s="25">
        <f t="shared" ref="S10:S41" si="8">IF(($I10      =0),0,((($K10      -$I10      )/$I10      )*100))</f>
        <v>-29.152627696437545</v>
      </c>
      <c r="T10" s="24">
        <f t="shared" ref="T10:T41" si="9">IF(($E10      =0),0,(($P10      /$E10      )*100))</f>
        <v>54.910522931847403</v>
      </c>
      <c r="U10" s="26">
        <f t="shared" ref="U10:U41" si="10">IF(($E10      =0),0,(($Q10      /$E10      )*100))</f>
        <v>54.86026843120446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4451000</v>
      </c>
      <c r="C13" s="42"/>
      <c r="D13" s="42"/>
      <c r="E13" s="42">
        <f t="shared" si="4"/>
        <v>4451000</v>
      </c>
      <c r="F13" s="43">
        <v>4451000</v>
      </c>
      <c r="G13" s="44">
        <v>2890000</v>
      </c>
      <c r="H13" s="43"/>
      <c r="I13" s="44"/>
      <c r="J13" s="43">
        <v>1183000</v>
      </c>
      <c r="K13" s="44"/>
      <c r="L13" s="43"/>
      <c r="M13" s="44"/>
      <c r="N13" s="43"/>
      <c r="O13" s="44"/>
      <c r="P13" s="43">
        <f t="shared" si="5"/>
        <v>1183000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26.578297011907438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3385000</v>
      </c>
      <c r="C28" s="39">
        <f t="shared" si="11"/>
        <v>0</v>
      </c>
      <c r="D28" s="39">
        <f t="shared" si="11"/>
        <v>0</v>
      </c>
      <c r="E28" s="39">
        <f t="shared" si="11"/>
        <v>3385000</v>
      </c>
      <c r="F28" s="40">
        <f t="shared" si="11"/>
        <v>3385000</v>
      </c>
      <c r="G28" s="41">
        <f t="shared" si="11"/>
        <v>2969000</v>
      </c>
      <c r="H28" s="40">
        <f t="shared" si="11"/>
        <v>450000</v>
      </c>
      <c r="I28" s="41">
        <f t="shared" si="11"/>
        <v>404805</v>
      </c>
      <c r="J28" s="40">
        <f t="shared" si="11"/>
        <v>987000</v>
      </c>
      <c r="K28" s="41">
        <f t="shared" si="11"/>
        <v>472132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1437000</v>
      </c>
      <c r="Q28" s="41">
        <f t="shared" si="11"/>
        <v>876937</v>
      </c>
      <c r="R28" s="20">
        <f t="shared" si="7"/>
        <v>119.33333333333334</v>
      </c>
      <c r="S28" s="21">
        <f t="shared" si="8"/>
        <v>16.631958597349342</v>
      </c>
      <c r="T28" s="20">
        <f t="shared" si="9"/>
        <v>42.451994091580502</v>
      </c>
      <c r="U28" s="22">
        <f t="shared" si="10"/>
        <v>25.906558345642537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104000</v>
      </c>
      <c r="I31" s="44">
        <v>103935</v>
      </c>
      <c r="J31" s="43">
        <v>473000</v>
      </c>
      <c r="K31" s="44">
        <v>472132</v>
      </c>
      <c r="L31" s="43"/>
      <c r="M31" s="44"/>
      <c r="N31" s="43"/>
      <c r="O31" s="44"/>
      <c r="P31" s="43">
        <f t="shared" si="5"/>
        <v>577000</v>
      </c>
      <c r="Q31" s="44">
        <f t="shared" si="6"/>
        <v>576067</v>
      </c>
      <c r="R31" s="24">
        <f t="shared" si="7"/>
        <v>354.80769230769226</v>
      </c>
      <c r="S31" s="25">
        <f t="shared" si="8"/>
        <v>354.25698754028963</v>
      </c>
      <c r="T31" s="24">
        <f t="shared" si="9"/>
        <v>28.849999999999998</v>
      </c>
      <c r="U31" s="26">
        <f t="shared" si="10"/>
        <v>28.803349999999998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1385000</v>
      </c>
      <c r="C33" s="42"/>
      <c r="D33" s="42"/>
      <c r="E33" s="42">
        <f t="shared" si="4"/>
        <v>1385000</v>
      </c>
      <c r="F33" s="43">
        <v>1385000</v>
      </c>
      <c r="G33" s="44">
        <v>969000</v>
      </c>
      <c r="H33" s="43">
        <v>346000</v>
      </c>
      <c r="I33" s="44">
        <v>300870</v>
      </c>
      <c r="J33" s="43">
        <v>514000</v>
      </c>
      <c r="K33" s="44"/>
      <c r="L33" s="43"/>
      <c r="M33" s="44"/>
      <c r="N33" s="43"/>
      <c r="O33" s="44"/>
      <c r="P33" s="43">
        <f t="shared" si="5"/>
        <v>860000</v>
      </c>
      <c r="Q33" s="44">
        <f t="shared" si="6"/>
        <v>300870</v>
      </c>
      <c r="R33" s="24">
        <f t="shared" si="7"/>
        <v>48.554913294797686</v>
      </c>
      <c r="S33" s="25">
        <f t="shared" si="8"/>
        <v>-100</v>
      </c>
      <c r="T33" s="24">
        <f t="shared" si="9"/>
        <v>62.093862815884485</v>
      </c>
      <c r="U33" s="26">
        <f t="shared" si="10"/>
        <v>21.723465703971119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22146000</v>
      </c>
      <c r="C43" s="45">
        <f t="shared" si="20"/>
        <v>0</v>
      </c>
      <c r="D43" s="45">
        <f t="shared" si="20"/>
        <v>0</v>
      </c>
      <c r="E43" s="45">
        <f t="shared" si="20"/>
        <v>22146000</v>
      </c>
      <c r="F43" s="46">
        <f t="shared" si="20"/>
        <v>20135000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22146000</v>
      </c>
      <c r="C44" s="39">
        <f t="shared" si="22"/>
        <v>0</v>
      </c>
      <c r="D44" s="39">
        <f t="shared" si="22"/>
        <v>0</v>
      </c>
      <c r="E44" s="39">
        <f t="shared" si="22"/>
        <v>22146000</v>
      </c>
      <c r="F44" s="40">
        <f t="shared" si="22"/>
        <v>20135000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22146000</v>
      </c>
      <c r="C46" s="42"/>
      <c r="D46" s="42"/>
      <c r="E46" s="42">
        <f t="shared" si="13"/>
        <v>22146000</v>
      </c>
      <c r="F46" s="43">
        <v>20135000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67310000</v>
      </c>
      <c r="C61" s="39">
        <f t="shared" si="26"/>
        <v>0</v>
      </c>
      <c r="D61" s="39">
        <f t="shared" si="26"/>
        <v>0</v>
      </c>
      <c r="E61" s="39">
        <f t="shared" si="26"/>
        <v>67310000</v>
      </c>
      <c r="F61" s="40">
        <f t="shared" si="26"/>
        <v>65299000</v>
      </c>
      <c r="G61" s="41">
        <f t="shared" si="26"/>
        <v>41009000</v>
      </c>
      <c r="H61" s="40">
        <f t="shared" si="26"/>
        <v>12570000</v>
      </c>
      <c r="I61" s="41">
        <f t="shared" si="26"/>
        <v>12391083</v>
      </c>
      <c r="J61" s="40">
        <f t="shared" si="26"/>
        <v>10547000</v>
      </c>
      <c r="K61" s="41">
        <f t="shared" si="26"/>
        <v>8964095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23117000</v>
      </c>
      <c r="Q61" s="41">
        <f t="shared" si="26"/>
        <v>21355178</v>
      </c>
      <c r="R61" s="20">
        <f t="shared" si="16"/>
        <v>-16.093874303898168</v>
      </c>
      <c r="S61" s="21">
        <f t="shared" si="17"/>
        <v>-27.656888425329729</v>
      </c>
      <c r="T61" s="20">
        <f t="shared" si="18"/>
        <v>34.344079631555488</v>
      </c>
      <c r="U61" s="22">
        <f t="shared" si="19"/>
        <v>31.726605259248252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67310000</v>
      </c>
      <c r="C65" s="48">
        <f t="shared" si="30"/>
        <v>0</v>
      </c>
      <c r="D65" s="48">
        <f t="shared" si="30"/>
        <v>0</v>
      </c>
      <c r="E65" s="48">
        <f t="shared" si="30"/>
        <v>67310000</v>
      </c>
      <c r="F65" s="49">
        <f t="shared" si="30"/>
        <v>65299000</v>
      </c>
      <c r="G65" s="50">
        <f t="shared" si="30"/>
        <v>41009000</v>
      </c>
      <c r="H65" s="49">
        <f t="shared" si="30"/>
        <v>12570000</v>
      </c>
      <c r="I65" s="50">
        <f t="shared" si="30"/>
        <v>12391083</v>
      </c>
      <c r="J65" s="49">
        <f t="shared" si="30"/>
        <v>10547000</v>
      </c>
      <c r="K65" s="50">
        <f t="shared" si="30"/>
        <v>8964095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23117000</v>
      </c>
      <c r="Q65" s="50">
        <f t="shared" si="30"/>
        <v>21355178</v>
      </c>
      <c r="R65" s="34">
        <f t="shared" si="16"/>
        <v>-16.093874303898168</v>
      </c>
      <c r="S65" s="35">
        <f t="shared" si="17"/>
        <v>-27.656888425329729</v>
      </c>
      <c r="T65" s="34">
        <f t="shared" si="18"/>
        <v>34.344079631555488</v>
      </c>
      <c r="U65" s="35">
        <f t="shared" si="19"/>
        <v>31.726605259248252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195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59379000</v>
      </c>
      <c r="C8" s="36">
        <f t="shared" si="0"/>
        <v>0</v>
      </c>
      <c r="D8" s="36">
        <f t="shared" si="0"/>
        <v>0</v>
      </c>
      <c r="E8" s="36">
        <f t="shared" si="0"/>
        <v>59379000</v>
      </c>
      <c r="F8" s="37">
        <f t="shared" si="0"/>
        <v>59379000</v>
      </c>
      <c r="G8" s="38">
        <f t="shared" si="0"/>
        <v>42555000</v>
      </c>
      <c r="H8" s="37">
        <f t="shared" si="0"/>
        <v>9056000</v>
      </c>
      <c r="I8" s="38">
        <f t="shared" si="0"/>
        <v>6689651</v>
      </c>
      <c r="J8" s="37">
        <f t="shared" si="0"/>
        <v>21100000</v>
      </c>
      <c r="K8" s="38">
        <f t="shared" si="0"/>
        <v>21257293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30156000</v>
      </c>
      <c r="Q8" s="38">
        <f t="shared" si="0"/>
        <v>27946944</v>
      </c>
      <c r="R8" s="16">
        <f>IF(($H8       =0),0,((($J8       -$H8       )/$H8       )*100))</f>
        <v>132.99469964664311</v>
      </c>
      <c r="S8" s="17">
        <f>IF(($I8       =0),0,((($K8       -$I8       )/$I8       )*100))</f>
        <v>217.76385644034346</v>
      </c>
      <c r="T8" s="16">
        <f>IF(($E8       =0),0,(($P8       /$E8       )*100))</f>
        <v>50.785631283787204</v>
      </c>
      <c r="U8" s="18">
        <f>IF(($E8       =0),0,(($Q8       /$E8       )*100))</f>
        <v>47.065366543727585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56051000</v>
      </c>
      <c r="C9" s="39">
        <f t="shared" si="2"/>
        <v>0</v>
      </c>
      <c r="D9" s="39">
        <f t="shared" si="2"/>
        <v>0</v>
      </c>
      <c r="E9" s="39">
        <f t="shared" si="2"/>
        <v>56051000</v>
      </c>
      <c r="F9" s="40">
        <f t="shared" si="2"/>
        <v>56051000</v>
      </c>
      <c r="G9" s="41">
        <f t="shared" si="2"/>
        <v>39655000</v>
      </c>
      <c r="H9" s="40">
        <f t="shared" si="2"/>
        <v>8699000</v>
      </c>
      <c r="I9" s="41">
        <f t="shared" si="2"/>
        <v>6303551</v>
      </c>
      <c r="J9" s="40">
        <f t="shared" si="2"/>
        <v>20562000</v>
      </c>
      <c r="K9" s="41">
        <f t="shared" si="2"/>
        <v>20999893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29261000</v>
      </c>
      <c r="Q9" s="41">
        <f t="shared" si="2"/>
        <v>27303444</v>
      </c>
      <c r="R9" s="20">
        <f>IF(($H9       =0),0,((($J9       -$H9       )/$H9       )*100))</f>
        <v>136.3719967812392</v>
      </c>
      <c r="S9" s="21">
        <f>IF(($I9       =0),0,((($K9       -$I9       )/$I9       )*100))</f>
        <v>233.14385812060533</v>
      </c>
      <c r="T9" s="20">
        <f>IF(($E9       =0),0,(($P9       /$E9       )*100))</f>
        <v>52.204242564807046</v>
      </c>
      <c r="U9" s="22">
        <f>IF(($E9       =0),0,(($Q9       /$E9       )*100))</f>
        <v>48.711787479259961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41576000</v>
      </c>
      <c r="C10" s="42"/>
      <c r="D10" s="42"/>
      <c r="E10" s="42">
        <f t="shared" ref="E10:E41" si="4">$B10      +$C10      +$D10</f>
        <v>41576000</v>
      </c>
      <c r="F10" s="43">
        <v>41576000</v>
      </c>
      <c r="G10" s="44">
        <v>33141000</v>
      </c>
      <c r="H10" s="43">
        <v>7549000</v>
      </c>
      <c r="I10" s="44">
        <v>6303551</v>
      </c>
      <c r="J10" s="43">
        <v>15198000</v>
      </c>
      <c r="K10" s="44">
        <v>20999893</v>
      </c>
      <c r="L10" s="43"/>
      <c r="M10" s="44"/>
      <c r="N10" s="43"/>
      <c r="O10" s="44"/>
      <c r="P10" s="43">
        <f t="shared" ref="P10:P41" si="5">$H10      +$J10      +$L10      +$N10</f>
        <v>22747000</v>
      </c>
      <c r="Q10" s="44">
        <f t="shared" ref="Q10:Q41" si="6">$I10      +$K10      +$M10      +$O10</f>
        <v>27303444</v>
      </c>
      <c r="R10" s="24">
        <f t="shared" ref="R10:R41" si="7">IF(($H10      =0),0,((($J10      -$H10      )/$H10      )*100))</f>
        <v>101.32467876539938</v>
      </c>
      <c r="S10" s="25">
        <f t="shared" ref="S10:S41" si="8">IF(($I10      =0),0,((($K10      -$I10      )/$I10      )*100))</f>
        <v>233.14385812060533</v>
      </c>
      <c r="T10" s="24">
        <f t="shared" ref="T10:T41" si="9">IF(($E10      =0),0,(($P10      /$E10      )*100))</f>
        <v>54.711852992110835</v>
      </c>
      <c r="U10" s="26">
        <f t="shared" ref="U10:U41" si="10">IF(($E10      =0),0,(($Q10      /$E10      )*100))</f>
        <v>65.67116605734077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14475000</v>
      </c>
      <c r="C13" s="42"/>
      <c r="D13" s="42"/>
      <c r="E13" s="42">
        <f t="shared" si="4"/>
        <v>14475000</v>
      </c>
      <c r="F13" s="43">
        <v>14475000</v>
      </c>
      <c r="G13" s="44">
        <v>6514000</v>
      </c>
      <c r="H13" s="43">
        <v>1150000</v>
      </c>
      <c r="I13" s="44"/>
      <c r="J13" s="43">
        <v>5364000</v>
      </c>
      <c r="K13" s="44"/>
      <c r="L13" s="43"/>
      <c r="M13" s="44"/>
      <c r="N13" s="43"/>
      <c r="O13" s="44"/>
      <c r="P13" s="43">
        <f t="shared" si="5"/>
        <v>6514000</v>
      </c>
      <c r="Q13" s="44">
        <f t="shared" si="6"/>
        <v>0</v>
      </c>
      <c r="R13" s="24">
        <f t="shared" si="7"/>
        <v>366.43478260869563</v>
      </c>
      <c r="S13" s="25">
        <f t="shared" si="8"/>
        <v>0</v>
      </c>
      <c r="T13" s="24">
        <f t="shared" si="9"/>
        <v>45.001727115716754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3328000</v>
      </c>
      <c r="C28" s="39">
        <f t="shared" si="11"/>
        <v>0</v>
      </c>
      <c r="D28" s="39">
        <f t="shared" si="11"/>
        <v>0</v>
      </c>
      <c r="E28" s="39">
        <f t="shared" si="11"/>
        <v>3328000</v>
      </c>
      <c r="F28" s="40">
        <f t="shared" si="11"/>
        <v>3328000</v>
      </c>
      <c r="G28" s="41">
        <f t="shared" si="11"/>
        <v>2900000</v>
      </c>
      <c r="H28" s="40">
        <f t="shared" si="11"/>
        <v>357000</v>
      </c>
      <c r="I28" s="41">
        <f t="shared" si="11"/>
        <v>386100</v>
      </c>
      <c r="J28" s="40">
        <f t="shared" si="11"/>
        <v>538000</v>
      </c>
      <c r="K28" s="41">
        <f t="shared" si="11"/>
        <v>257400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895000</v>
      </c>
      <c r="Q28" s="41">
        <f t="shared" si="11"/>
        <v>643500</v>
      </c>
      <c r="R28" s="20">
        <f t="shared" si="7"/>
        <v>50.700280112044815</v>
      </c>
      <c r="S28" s="21">
        <f t="shared" si="8"/>
        <v>-33.333333333333329</v>
      </c>
      <c r="T28" s="20">
        <f t="shared" si="9"/>
        <v>26.893028846153843</v>
      </c>
      <c r="U28" s="22">
        <f t="shared" si="10"/>
        <v>19.3359375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/>
      <c r="I31" s="44"/>
      <c r="J31" s="43"/>
      <c r="K31" s="44"/>
      <c r="L31" s="43"/>
      <c r="M31" s="44"/>
      <c r="N31" s="43"/>
      <c r="O31" s="44"/>
      <c r="P31" s="43">
        <f t="shared" si="5"/>
        <v>0</v>
      </c>
      <c r="Q31" s="44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1428000</v>
      </c>
      <c r="C33" s="42"/>
      <c r="D33" s="42"/>
      <c r="E33" s="42">
        <f t="shared" si="4"/>
        <v>1428000</v>
      </c>
      <c r="F33" s="43">
        <v>1428000</v>
      </c>
      <c r="G33" s="44">
        <v>1000000</v>
      </c>
      <c r="H33" s="43">
        <v>357000</v>
      </c>
      <c r="I33" s="44">
        <v>386100</v>
      </c>
      <c r="J33" s="43">
        <v>538000</v>
      </c>
      <c r="K33" s="44">
        <v>257400</v>
      </c>
      <c r="L33" s="43"/>
      <c r="M33" s="44"/>
      <c r="N33" s="43"/>
      <c r="O33" s="44"/>
      <c r="P33" s="43">
        <f t="shared" si="5"/>
        <v>895000</v>
      </c>
      <c r="Q33" s="44">
        <f t="shared" si="6"/>
        <v>643500</v>
      </c>
      <c r="R33" s="24">
        <f t="shared" si="7"/>
        <v>50.700280112044815</v>
      </c>
      <c r="S33" s="25">
        <f t="shared" si="8"/>
        <v>-33.333333333333329</v>
      </c>
      <c r="T33" s="24">
        <f t="shared" si="9"/>
        <v>62.675070028011206</v>
      </c>
      <c r="U33" s="26">
        <f t="shared" si="10"/>
        <v>45.063025210084035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59379000</v>
      </c>
      <c r="C61" s="39">
        <f t="shared" si="26"/>
        <v>0</v>
      </c>
      <c r="D61" s="39">
        <f t="shared" si="26"/>
        <v>0</v>
      </c>
      <c r="E61" s="39">
        <f t="shared" si="26"/>
        <v>59379000</v>
      </c>
      <c r="F61" s="40">
        <f t="shared" si="26"/>
        <v>59379000</v>
      </c>
      <c r="G61" s="41">
        <f t="shared" si="26"/>
        <v>42555000</v>
      </c>
      <c r="H61" s="40">
        <f t="shared" si="26"/>
        <v>9056000</v>
      </c>
      <c r="I61" s="41">
        <f t="shared" si="26"/>
        <v>6689651</v>
      </c>
      <c r="J61" s="40">
        <f t="shared" si="26"/>
        <v>21100000</v>
      </c>
      <c r="K61" s="41">
        <f t="shared" si="26"/>
        <v>21257293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30156000</v>
      </c>
      <c r="Q61" s="41">
        <f t="shared" si="26"/>
        <v>27946944</v>
      </c>
      <c r="R61" s="20">
        <f t="shared" si="16"/>
        <v>132.99469964664311</v>
      </c>
      <c r="S61" s="21">
        <f t="shared" si="17"/>
        <v>217.76385644034346</v>
      </c>
      <c r="T61" s="20">
        <f t="shared" si="18"/>
        <v>50.785631283787204</v>
      </c>
      <c r="U61" s="22">
        <f t="shared" si="19"/>
        <v>47.065366543727585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59379000</v>
      </c>
      <c r="C65" s="48">
        <f t="shared" si="30"/>
        <v>0</v>
      </c>
      <c r="D65" s="48">
        <f t="shared" si="30"/>
        <v>0</v>
      </c>
      <c r="E65" s="48">
        <f t="shared" si="30"/>
        <v>59379000</v>
      </c>
      <c r="F65" s="49">
        <f t="shared" si="30"/>
        <v>59379000</v>
      </c>
      <c r="G65" s="50">
        <f t="shared" si="30"/>
        <v>42555000</v>
      </c>
      <c r="H65" s="49">
        <f t="shared" si="30"/>
        <v>9056000</v>
      </c>
      <c r="I65" s="50">
        <f t="shared" si="30"/>
        <v>6689651</v>
      </c>
      <c r="J65" s="49">
        <f t="shared" si="30"/>
        <v>21100000</v>
      </c>
      <c r="K65" s="50">
        <f t="shared" si="30"/>
        <v>21257293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30156000</v>
      </c>
      <c r="Q65" s="50">
        <f t="shared" si="30"/>
        <v>27946944</v>
      </c>
      <c r="R65" s="34">
        <f t="shared" si="16"/>
        <v>132.99469964664311</v>
      </c>
      <c r="S65" s="35">
        <f t="shared" si="17"/>
        <v>217.76385644034346</v>
      </c>
      <c r="T65" s="34">
        <f t="shared" si="18"/>
        <v>50.785631283787204</v>
      </c>
      <c r="U65" s="35">
        <f t="shared" si="19"/>
        <v>47.065366543727585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196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44503000</v>
      </c>
      <c r="C8" s="36">
        <f t="shared" si="0"/>
        <v>0</v>
      </c>
      <c r="D8" s="36">
        <f t="shared" si="0"/>
        <v>0</v>
      </c>
      <c r="E8" s="36">
        <f t="shared" si="0"/>
        <v>44503000</v>
      </c>
      <c r="F8" s="37">
        <f t="shared" si="0"/>
        <v>44503000</v>
      </c>
      <c r="G8" s="38">
        <f t="shared" si="0"/>
        <v>27612000</v>
      </c>
      <c r="H8" s="37">
        <f t="shared" si="0"/>
        <v>5368000</v>
      </c>
      <c r="I8" s="38">
        <f t="shared" si="0"/>
        <v>5747863</v>
      </c>
      <c r="J8" s="37">
        <f t="shared" si="0"/>
        <v>9580000</v>
      </c>
      <c r="K8" s="38">
        <f t="shared" si="0"/>
        <v>14423225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14948000</v>
      </c>
      <c r="Q8" s="38">
        <f t="shared" si="0"/>
        <v>20171088</v>
      </c>
      <c r="R8" s="16">
        <f>IF(($H8       =0),0,((($J8       -$H8       )/$H8       )*100))</f>
        <v>78.46497764530551</v>
      </c>
      <c r="S8" s="17">
        <f>IF(($I8       =0),0,((($K8       -$I8       )/$I8       )*100))</f>
        <v>150.93195505877574</v>
      </c>
      <c r="T8" s="16">
        <f>IF(($E8       =0),0,(($P8       /$E8       )*100))</f>
        <v>33.588746826056671</v>
      </c>
      <c r="U8" s="18">
        <f>IF(($E8       =0),0,(($Q8       /$E8       )*100))</f>
        <v>45.325232006831001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41078000</v>
      </c>
      <c r="C9" s="39">
        <f t="shared" si="2"/>
        <v>0</v>
      </c>
      <c r="D9" s="39">
        <f t="shared" si="2"/>
        <v>0</v>
      </c>
      <c r="E9" s="39">
        <f t="shared" si="2"/>
        <v>41078000</v>
      </c>
      <c r="F9" s="40">
        <f t="shared" si="2"/>
        <v>41078000</v>
      </c>
      <c r="G9" s="41">
        <f t="shared" si="2"/>
        <v>24646000</v>
      </c>
      <c r="H9" s="40">
        <f t="shared" si="2"/>
        <v>4483000</v>
      </c>
      <c r="I9" s="41">
        <f t="shared" si="2"/>
        <v>4688138</v>
      </c>
      <c r="J9" s="40">
        <f t="shared" si="2"/>
        <v>7840000</v>
      </c>
      <c r="K9" s="41">
        <f t="shared" si="2"/>
        <v>13393345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12323000</v>
      </c>
      <c r="Q9" s="41">
        <f t="shared" si="2"/>
        <v>18081483</v>
      </c>
      <c r="R9" s="20">
        <f>IF(($H9       =0),0,((($J9       -$H9       )/$H9       )*100))</f>
        <v>74.882890921258081</v>
      </c>
      <c r="S9" s="21">
        <f>IF(($I9       =0),0,((($K9       -$I9       )/$I9       )*100))</f>
        <v>185.68580959007605</v>
      </c>
      <c r="T9" s="20">
        <f>IF(($E9       =0),0,(($P9       /$E9       )*100))</f>
        <v>29.999026242757683</v>
      </c>
      <c r="U9" s="22">
        <f>IF(($E9       =0),0,(($Q9       /$E9       )*100))</f>
        <v>44.017437557816834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41078000</v>
      </c>
      <c r="C10" s="42"/>
      <c r="D10" s="42"/>
      <c r="E10" s="42">
        <f t="shared" ref="E10:E41" si="4">$B10      +$C10      +$D10</f>
        <v>41078000</v>
      </c>
      <c r="F10" s="43">
        <v>41078000</v>
      </c>
      <c r="G10" s="44">
        <v>24646000</v>
      </c>
      <c r="H10" s="43">
        <v>4483000</v>
      </c>
      <c r="I10" s="44">
        <v>4688138</v>
      </c>
      <c r="J10" s="43">
        <v>7840000</v>
      </c>
      <c r="K10" s="44">
        <v>13393345</v>
      </c>
      <c r="L10" s="43"/>
      <c r="M10" s="44"/>
      <c r="N10" s="43"/>
      <c r="O10" s="44"/>
      <c r="P10" s="43">
        <f t="shared" ref="P10:P41" si="5">$H10      +$J10      +$L10      +$N10</f>
        <v>12323000</v>
      </c>
      <c r="Q10" s="44">
        <f t="shared" ref="Q10:Q41" si="6">$I10      +$K10      +$M10      +$O10</f>
        <v>18081483</v>
      </c>
      <c r="R10" s="24">
        <f t="shared" ref="R10:R41" si="7">IF(($H10      =0),0,((($J10      -$H10      )/$H10      )*100))</f>
        <v>74.882890921258081</v>
      </c>
      <c r="S10" s="25">
        <f t="shared" ref="S10:S41" si="8">IF(($I10      =0),0,((($K10      -$I10      )/$I10      )*100))</f>
        <v>185.68580959007605</v>
      </c>
      <c r="T10" s="24">
        <f t="shared" ref="T10:T41" si="9">IF(($E10      =0),0,(($P10      /$E10      )*100))</f>
        <v>29.999026242757683</v>
      </c>
      <c r="U10" s="26">
        <f t="shared" ref="U10:U41" si="10">IF(($E10      =0),0,(($Q10      /$E10      )*100))</f>
        <v>44.017437557816834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3425000</v>
      </c>
      <c r="C28" s="39">
        <f t="shared" si="11"/>
        <v>0</v>
      </c>
      <c r="D28" s="39">
        <f t="shared" si="11"/>
        <v>0</v>
      </c>
      <c r="E28" s="39">
        <f t="shared" si="11"/>
        <v>3425000</v>
      </c>
      <c r="F28" s="40">
        <f t="shared" si="11"/>
        <v>3425000</v>
      </c>
      <c r="G28" s="41">
        <f t="shared" si="11"/>
        <v>2966000</v>
      </c>
      <c r="H28" s="40">
        <f t="shared" si="11"/>
        <v>885000</v>
      </c>
      <c r="I28" s="41">
        <f t="shared" si="11"/>
        <v>1059725</v>
      </c>
      <c r="J28" s="40">
        <f t="shared" si="11"/>
        <v>1740000</v>
      </c>
      <c r="K28" s="41">
        <f t="shared" si="11"/>
        <v>1029880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2625000</v>
      </c>
      <c r="Q28" s="41">
        <f t="shared" si="11"/>
        <v>2089605</v>
      </c>
      <c r="R28" s="20">
        <f t="shared" si="7"/>
        <v>96.610169491525426</v>
      </c>
      <c r="S28" s="21">
        <f t="shared" si="8"/>
        <v>-2.8162966807426457</v>
      </c>
      <c r="T28" s="20">
        <f t="shared" si="9"/>
        <v>76.642335766423358</v>
      </c>
      <c r="U28" s="22">
        <f t="shared" si="10"/>
        <v>61.010364963503648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505000</v>
      </c>
      <c r="I31" s="44">
        <v>504929</v>
      </c>
      <c r="J31" s="43">
        <v>1282000</v>
      </c>
      <c r="K31" s="44">
        <v>571710</v>
      </c>
      <c r="L31" s="43"/>
      <c r="M31" s="44"/>
      <c r="N31" s="43"/>
      <c r="O31" s="44"/>
      <c r="P31" s="43">
        <f t="shared" si="5"/>
        <v>1787000</v>
      </c>
      <c r="Q31" s="44">
        <f t="shared" si="6"/>
        <v>1076639</v>
      </c>
      <c r="R31" s="24">
        <f t="shared" si="7"/>
        <v>153.86138613861385</v>
      </c>
      <c r="S31" s="25">
        <f t="shared" si="8"/>
        <v>13.225819867743782</v>
      </c>
      <c r="T31" s="24">
        <f t="shared" si="9"/>
        <v>94.05263157894737</v>
      </c>
      <c r="U31" s="26">
        <f t="shared" si="10"/>
        <v>56.665210526315789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1525000</v>
      </c>
      <c r="C33" s="42"/>
      <c r="D33" s="42"/>
      <c r="E33" s="42">
        <f t="shared" si="4"/>
        <v>1525000</v>
      </c>
      <c r="F33" s="43">
        <v>1525000</v>
      </c>
      <c r="G33" s="44">
        <v>1066000</v>
      </c>
      <c r="H33" s="43">
        <v>380000</v>
      </c>
      <c r="I33" s="44">
        <v>554796</v>
      </c>
      <c r="J33" s="43">
        <v>458000</v>
      </c>
      <c r="K33" s="44">
        <v>458170</v>
      </c>
      <c r="L33" s="43"/>
      <c r="M33" s="44"/>
      <c r="N33" s="43"/>
      <c r="O33" s="44"/>
      <c r="P33" s="43">
        <f t="shared" si="5"/>
        <v>838000</v>
      </c>
      <c r="Q33" s="44">
        <f t="shared" si="6"/>
        <v>1012966</v>
      </c>
      <c r="R33" s="24">
        <f t="shared" si="7"/>
        <v>20.526315789473685</v>
      </c>
      <c r="S33" s="25">
        <f t="shared" si="8"/>
        <v>-17.416491827626732</v>
      </c>
      <c r="T33" s="24">
        <f t="shared" si="9"/>
        <v>54.950819672131146</v>
      </c>
      <c r="U33" s="26">
        <f t="shared" si="10"/>
        <v>66.424000000000007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44503000</v>
      </c>
      <c r="C61" s="39">
        <f t="shared" si="26"/>
        <v>0</v>
      </c>
      <c r="D61" s="39">
        <f t="shared" si="26"/>
        <v>0</v>
      </c>
      <c r="E61" s="39">
        <f t="shared" si="26"/>
        <v>44503000</v>
      </c>
      <c r="F61" s="40">
        <f t="shared" si="26"/>
        <v>44503000</v>
      </c>
      <c r="G61" s="41">
        <f t="shared" si="26"/>
        <v>27612000</v>
      </c>
      <c r="H61" s="40">
        <f t="shared" si="26"/>
        <v>5368000</v>
      </c>
      <c r="I61" s="41">
        <f t="shared" si="26"/>
        <v>5747863</v>
      </c>
      <c r="J61" s="40">
        <f t="shared" si="26"/>
        <v>9580000</v>
      </c>
      <c r="K61" s="41">
        <f t="shared" si="26"/>
        <v>14423225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14948000</v>
      </c>
      <c r="Q61" s="41">
        <f t="shared" si="26"/>
        <v>20171088</v>
      </c>
      <c r="R61" s="20">
        <f t="shared" si="16"/>
        <v>78.46497764530551</v>
      </c>
      <c r="S61" s="21">
        <f t="shared" si="17"/>
        <v>150.93195505877574</v>
      </c>
      <c r="T61" s="20">
        <f t="shared" si="18"/>
        <v>33.588746826056671</v>
      </c>
      <c r="U61" s="22">
        <f t="shared" si="19"/>
        <v>45.325232006831001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44503000</v>
      </c>
      <c r="C65" s="48">
        <f t="shared" si="30"/>
        <v>0</v>
      </c>
      <c r="D65" s="48">
        <f t="shared" si="30"/>
        <v>0</v>
      </c>
      <c r="E65" s="48">
        <f t="shared" si="30"/>
        <v>44503000</v>
      </c>
      <c r="F65" s="49">
        <f t="shared" si="30"/>
        <v>44503000</v>
      </c>
      <c r="G65" s="50">
        <f t="shared" si="30"/>
        <v>27612000</v>
      </c>
      <c r="H65" s="49">
        <f t="shared" si="30"/>
        <v>5368000</v>
      </c>
      <c r="I65" s="50">
        <f t="shared" si="30"/>
        <v>5747863</v>
      </c>
      <c r="J65" s="49">
        <f t="shared" si="30"/>
        <v>9580000</v>
      </c>
      <c r="K65" s="50">
        <f t="shared" si="30"/>
        <v>14423225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14948000</v>
      </c>
      <c r="Q65" s="50">
        <f t="shared" si="30"/>
        <v>20171088</v>
      </c>
      <c r="R65" s="34">
        <f t="shared" si="16"/>
        <v>78.46497764530551</v>
      </c>
      <c r="S65" s="35">
        <f t="shared" si="17"/>
        <v>150.93195505877574</v>
      </c>
      <c r="T65" s="34">
        <f t="shared" si="18"/>
        <v>33.588746826056671</v>
      </c>
      <c r="U65" s="35">
        <f t="shared" si="19"/>
        <v>45.325232006831001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197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114463000</v>
      </c>
      <c r="C8" s="36">
        <f t="shared" si="0"/>
        <v>0</v>
      </c>
      <c r="D8" s="36">
        <f t="shared" si="0"/>
        <v>0</v>
      </c>
      <c r="E8" s="36">
        <f t="shared" si="0"/>
        <v>114463000</v>
      </c>
      <c r="F8" s="37">
        <f t="shared" si="0"/>
        <v>114463000</v>
      </c>
      <c r="G8" s="38">
        <f t="shared" si="0"/>
        <v>82917000</v>
      </c>
      <c r="H8" s="37">
        <f t="shared" si="0"/>
        <v>47495000</v>
      </c>
      <c r="I8" s="38">
        <f t="shared" si="0"/>
        <v>29603229</v>
      </c>
      <c r="J8" s="37">
        <f t="shared" si="0"/>
        <v>28091000</v>
      </c>
      <c r="K8" s="38">
        <f t="shared" si="0"/>
        <v>0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75586000</v>
      </c>
      <c r="Q8" s="38">
        <f t="shared" si="0"/>
        <v>29603229</v>
      </c>
      <c r="R8" s="16">
        <f>IF(($H8       =0),0,((($J8       -$H8       )/$H8       )*100))</f>
        <v>-40.854826823876202</v>
      </c>
      <c r="S8" s="17">
        <f>IF(($I8       =0),0,((($K8       -$I8       )/$I8       )*100))</f>
        <v>-100</v>
      </c>
      <c r="T8" s="16">
        <f>IF(($E8       =0),0,(($P8       /$E8       )*100))</f>
        <v>66.035312721141324</v>
      </c>
      <c r="U8" s="18">
        <f>IF(($E8       =0),0,(($Q8       /$E8       )*100))</f>
        <v>25.862705852546235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104304000</v>
      </c>
      <c r="C9" s="39">
        <f t="shared" si="2"/>
        <v>0</v>
      </c>
      <c r="D9" s="39">
        <f t="shared" si="2"/>
        <v>0</v>
      </c>
      <c r="E9" s="39">
        <f t="shared" si="2"/>
        <v>104304000</v>
      </c>
      <c r="F9" s="40">
        <f t="shared" si="2"/>
        <v>104304000</v>
      </c>
      <c r="G9" s="41">
        <f t="shared" si="2"/>
        <v>75705000</v>
      </c>
      <c r="H9" s="40">
        <f t="shared" si="2"/>
        <v>45246000</v>
      </c>
      <c r="I9" s="41">
        <f t="shared" si="2"/>
        <v>28721562</v>
      </c>
      <c r="J9" s="40">
        <f t="shared" si="2"/>
        <v>26307000</v>
      </c>
      <c r="K9" s="41">
        <f t="shared" si="2"/>
        <v>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71553000</v>
      </c>
      <c r="Q9" s="41">
        <f t="shared" si="2"/>
        <v>28721562</v>
      </c>
      <c r="R9" s="20">
        <f>IF(($H9       =0),0,((($J9       -$H9       )/$H9       )*100))</f>
        <v>-41.857843787296119</v>
      </c>
      <c r="S9" s="21">
        <f>IF(($I9       =0),0,((($K9       -$I9       )/$I9       )*100))</f>
        <v>-100</v>
      </c>
      <c r="T9" s="20">
        <f>IF(($E9       =0),0,(($P9       /$E9       )*100))</f>
        <v>68.600437183617117</v>
      </c>
      <c r="U9" s="22">
        <f>IF(($E9       =0),0,(($Q9       /$E9       )*100))</f>
        <v>27.536395536125173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>
        <v>14900000</v>
      </c>
      <c r="C14" s="42"/>
      <c r="D14" s="42"/>
      <c r="E14" s="42">
        <f t="shared" si="4"/>
        <v>14900000</v>
      </c>
      <c r="F14" s="43">
        <v>14900000</v>
      </c>
      <c r="G14" s="44">
        <v>14200000</v>
      </c>
      <c r="H14" s="43">
        <v>5137000</v>
      </c>
      <c r="I14" s="44">
        <v>2911378</v>
      </c>
      <c r="J14" s="43">
        <v>9063000</v>
      </c>
      <c r="K14" s="44"/>
      <c r="L14" s="43"/>
      <c r="M14" s="44"/>
      <c r="N14" s="43"/>
      <c r="O14" s="44"/>
      <c r="P14" s="43">
        <f t="shared" si="5"/>
        <v>14200000</v>
      </c>
      <c r="Q14" s="44">
        <f t="shared" si="6"/>
        <v>2911378</v>
      </c>
      <c r="R14" s="24">
        <f t="shared" si="7"/>
        <v>76.425929530854589</v>
      </c>
      <c r="S14" s="25">
        <f t="shared" si="8"/>
        <v>-100</v>
      </c>
      <c r="T14" s="24">
        <f t="shared" si="9"/>
        <v>95.302013422818789</v>
      </c>
      <c r="U14" s="26">
        <f t="shared" si="10"/>
        <v>19.539449664429533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>
        <v>89404000</v>
      </c>
      <c r="C25" s="42"/>
      <c r="D25" s="42"/>
      <c r="E25" s="42">
        <f t="shared" si="4"/>
        <v>89404000</v>
      </c>
      <c r="F25" s="43">
        <v>89404000</v>
      </c>
      <c r="G25" s="44">
        <v>61505000</v>
      </c>
      <c r="H25" s="43">
        <v>40109000</v>
      </c>
      <c r="I25" s="44">
        <v>25810184</v>
      </c>
      <c r="J25" s="43">
        <v>17244000</v>
      </c>
      <c r="K25" s="44"/>
      <c r="L25" s="43"/>
      <c r="M25" s="44"/>
      <c r="N25" s="43"/>
      <c r="O25" s="44"/>
      <c r="P25" s="43">
        <f t="shared" si="5"/>
        <v>57353000</v>
      </c>
      <c r="Q25" s="44">
        <f t="shared" si="6"/>
        <v>25810184</v>
      </c>
      <c r="R25" s="24">
        <f t="shared" si="7"/>
        <v>-57.007155501259064</v>
      </c>
      <c r="S25" s="25">
        <f t="shared" si="8"/>
        <v>-100</v>
      </c>
      <c r="T25" s="24">
        <f t="shared" si="9"/>
        <v>64.15037358507449</v>
      </c>
      <c r="U25" s="26">
        <f t="shared" si="10"/>
        <v>28.869160216545119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10159000</v>
      </c>
      <c r="C28" s="39">
        <f t="shared" si="11"/>
        <v>0</v>
      </c>
      <c r="D28" s="39">
        <f t="shared" si="11"/>
        <v>0</v>
      </c>
      <c r="E28" s="39">
        <f t="shared" si="11"/>
        <v>10159000</v>
      </c>
      <c r="F28" s="40">
        <f t="shared" si="11"/>
        <v>10159000</v>
      </c>
      <c r="G28" s="41">
        <f t="shared" si="11"/>
        <v>7212000</v>
      </c>
      <c r="H28" s="40">
        <f t="shared" si="11"/>
        <v>2249000</v>
      </c>
      <c r="I28" s="41">
        <f t="shared" si="11"/>
        <v>881667</v>
      </c>
      <c r="J28" s="40">
        <f t="shared" si="11"/>
        <v>1784000</v>
      </c>
      <c r="K28" s="41">
        <f t="shared" si="11"/>
        <v>0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4033000</v>
      </c>
      <c r="Q28" s="41">
        <f t="shared" si="11"/>
        <v>881667</v>
      </c>
      <c r="R28" s="20">
        <f t="shared" si="7"/>
        <v>-20.675855935971544</v>
      </c>
      <c r="S28" s="21">
        <f t="shared" si="8"/>
        <v>-100</v>
      </c>
      <c r="T28" s="20">
        <f t="shared" si="9"/>
        <v>39.698789250910522</v>
      </c>
      <c r="U28" s="22">
        <f t="shared" si="10"/>
        <v>8.6786790038389601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1565000</v>
      </c>
      <c r="I31" s="44">
        <v>91667</v>
      </c>
      <c r="J31" s="43">
        <v>50000</v>
      </c>
      <c r="K31" s="44"/>
      <c r="L31" s="43"/>
      <c r="M31" s="44"/>
      <c r="N31" s="43"/>
      <c r="O31" s="44"/>
      <c r="P31" s="43">
        <f t="shared" si="5"/>
        <v>1615000</v>
      </c>
      <c r="Q31" s="44">
        <f t="shared" si="6"/>
        <v>91667</v>
      </c>
      <c r="R31" s="24">
        <f t="shared" si="7"/>
        <v>-96.805111821086271</v>
      </c>
      <c r="S31" s="25">
        <f t="shared" si="8"/>
        <v>-100</v>
      </c>
      <c r="T31" s="24">
        <f t="shared" si="9"/>
        <v>80.75</v>
      </c>
      <c r="U31" s="26">
        <f t="shared" si="10"/>
        <v>4.5833500000000003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3159000</v>
      </c>
      <c r="C33" s="42"/>
      <c r="D33" s="42"/>
      <c r="E33" s="42">
        <f t="shared" si="4"/>
        <v>3159000</v>
      </c>
      <c r="F33" s="43">
        <v>3159000</v>
      </c>
      <c r="G33" s="44">
        <v>2212000</v>
      </c>
      <c r="H33" s="43">
        <v>684000</v>
      </c>
      <c r="I33" s="44">
        <v>790000</v>
      </c>
      <c r="J33" s="43">
        <v>680000</v>
      </c>
      <c r="K33" s="44"/>
      <c r="L33" s="43"/>
      <c r="M33" s="44"/>
      <c r="N33" s="43"/>
      <c r="O33" s="44"/>
      <c r="P33" s="43">
        <f t="shared" si="5"/>
        <v>1364000</v>
      </c>
      <c r="Q33" s="44">
        <f t="shared" si="6"/>
        <v>790000</v>
      </c>
      <c r="R33" s="24">
        <f t="shared" si="7"/>
        <v>-0.58479532163742687</v>
      </c>
      <c r="S33" s="25">
        <f t="shared" si="8"/>
        <v>-100</v>
      </c>
      <c r="T33" s="24">
        <f t="shared" si="9"/>
        <v>43.178220955998739</v>
      </c>
      <c r="U33" s="26">
        <f t="shared" si="10"/>
        <v>25.007913896802787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5000000</v>
      </c>
      <c r="C36" s="42"/>
      <c r="D36" s="42"/>
      <c r="E36" s="42">
        <f t="shared" si="4"/>
        <v>5000000</v>
      </c>
      <c r="F36" s="43">
        <v>5000000</v>
      </c>
      <c r="G36" s="44">
        <v>3000000</v>
      </c>
      <c r="H36" s="43"/>
      <c r="I36" s="44"/>
      <c r="J36" s="43">
        <v>1054000</v>
      </c>
      <c r="K36" s="44"/>
      <c r="L36" s="43"/>
      <c r="M36" s="44"/>
      <c r="N36" s="43"/>
      <c r="O36" s="44"/>
      <c r="P36" s="43">
        <f t="shared" si="5"/>
        <v>1054000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21.08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58227000</v>
      </c>
      <c r="C43" s="45">
        <f t="shared" si="20"/>
        <v>0</v>
      </c>
      <c r="D43" s="45">
        <f t="shared" si="20"/>
        <v>0</v>
      </c>
      <c r="E43" s="45">
        <f t="shared" si="20"/>
        <v>58227000</v>
      </c>
      <c r="F43" s="46">
        <f t="shared" si="20"/>
        <v>53031000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58227000</v>
      </c>
      <c r="C44" s="39">
        <f t="shared" si="22"/>
        <v>0</v>
      </c>
      <c r="D44" s="39">
        <f t="shared" si="22"/>
        <v>0</v>
      </c>
      <c r="E44" s="39">
        <f t="shared" si="22"/>
        <v>58227000</v>
      </c>
      <c r="F44" s="40">
        <f t="shared" si="22"/>
        <v>53031000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57227000</v>
      </c>
      <c r="C46" s="42"/>
      <c r="D46" s="42"/>
      <c r="E46" s="42">
        <f t="shared" si="13"/>
        <v>57227000</v>
      </c>
      <c r="F46" s="43">
        <v>52031000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1000000</v>
      </c>
      <c r="C47" s="42"/>
      <c r="D47" s="42"/>
      <c r="E47" s="42">
        <f t="shared" si="13"/>
        <v>1000000</v>
      </c>
      <c r="F47" s="43">
        <v>1000000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172690000</v>
      </c>
      <c r="C61" s="39">
        <f t="shared" si="26"/>
        <v>0</v>
      </c>
      <c r="D61" s="39">
        <f t="shared" si="26"/>
        <v>0</v>
      </c>
      <c r="E61" s="39">
        <f t="shared" si="26"/>
        <v>172690000</v>
      </c>
      <c r="F61" s="40">
        <f t="shared" si="26"/>
        <v>167494000</v>
      </c>
      <c r="G61" s="41">
        <f t="shared" si="26"/>
        <v>82917000</v>
      </c>
      <c r="H61" s="40">
        <f t="shared" si="26"/>
        <v>47495000</v>
      </c>
      <c r="I61" s="41">
        <f t="shared" si="26"/>
        <v>29603229</v>
      </c>
      <c r="J61" s="40">
        <f t="shared" si="26"/>
        <v>28091000</v>
      </c>
      <c r="K61" s="41">
        <f t="shared" si="26"/>
        <v>0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75586000</v>
      </c>
      <c r="Q61" s="41">
        <f t="shared" si="26"/>
        <v>29603229</v>
      </c>
      <c r="R61" s="20">
        <f t="shared" si="16"/>
        <v>-40.854826823876202</v>
      </c>
      <c r="S61" s="21">
        <f t="shared" si="17"/>
        <v>-100</v>
      </c>
      <c r="T61" s="20">
        <f t="shared" si="18"/>
        <v>43.769760843129305</v>
      </c>
      <c r="U61" s="22">
        <f t="shared" si="19"/>
        <v>17.142410678093693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172690000</v>
      </c>
      <c r="C65" s="48">
        <f t="shared" si="30"/>
        <v>0</v>
      </c>
      <c r="D65" s="48">
        <f t="shared" si="30"/>
        <v>0</v>
      </c>
      <c r="E65" s="48">
        <f t="shared" si="30"/>
        <v>172690000</v>
      </c>
      <c r="F65" s="49">
        <f t="shared" si="30"/>
        <v>167494000</v>
      </c>
      <c r="G65" s="50">
        <f t="shared" si="30"/>
        <v>82917000</v>
      </c>
      <c r="H65" s="49">
        <f t="shared" si="30"/>
        <v>47495000</v>
      </c>
      <c r="I65" s="50">
        <f t="shared" si="30"/>
        <v>29603229</v>
      </c>
      <c r="J65" s="49">
        <f t="shared" si="30"/>
        <v>28091000</v>
      </c>
      <c r="K65" s="50">
        <f t="shared" si="30"/>
        <v>0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75586000</v>
      </c>
      <c r="Q65" s="50">
        <f t="shared" si="30"/>
        <v>29603229</v>
      </c>
      <c r="R65" s="34">
        <f t="shared" si="16"/>
        <v>-40.854826823876202</v>
      </c>
      <c r="S65" s="35">
        <f t="shared" si="17"/>
        <v>-100</v>
      </c>
      <c r="T65" s="34">
        <f t="shared" si="18"/>
        <v>43.769760843129305</v>
      </c>
      <c r="U65" s="35">
        <f t="shared" si="19"/>
        <v>17.142410678093693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99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5089000</v>
      </c>
      <c r="C8" s="36">
        <f t="shared" si="0"/>
        <v>0</v>
      </c>
      <c r="D8" s="36">
        <f t="shared" si="0"/>
        <v>0</v>
      </c>
      <c r="E8" s="36">
        <f t="shared" si="0"/>
        <v>5089000</v>
      </c>
      <c r="F8" s="37">
        <f t="shared" si="0"/>
        <v>5089000</v>
      </c>
      <c r="G8" s="38">
        <f t="shared" si="0"/>
        <v>13133000</v>
      </c>
      <c r="H8" s="37">
        <f t="shared" si="0"/>
        <v>855000</v>
      </c>
      <c r="I8" s="38">
        <f t="shared" si="0"/>
        <v>350852</v>
      </c>
      <c r="J8" s="37">
        <f t="shared" si="0"/>
        <v>5386000</v>
      </c>
      <c r="K8" s="38">
        <f t="shared" si="0"/>
        <v>0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6241000</v>
      </c>
      <c r="Q8" s="38">
        <f t="shared" si="0"/>
        <v>350852</v>
      </c>
      <c r="R8" s="16">
        <f>IF(($H8       =0),0,((($J8       -$H8       )/$H8       )*100))</f>
        <v>529.94152046783631</v>
      </c>
      <c r="S8" s="17">
        <f>IF(($I8       =0),0,((($K8       -$I8       )/$I8       )*100))</f>
        <v>-100</v>
      </c>
      <c r="T8" s="16">
        <f>IF(($E8       =0),0,(($P8       /$E8       )*100))</f>
        <v>122.63706032619375</v>
      </c>
      <c r="U8" s="18">
        <f>IF(($E8       =0),0,(($Q8       /$E8       )*100))</f>
        <v>6.8943210846924741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2675000</v>
      </c>
      <c r="C9" s="39">
        <f t="shared" si="2"/>
        <v>0</v>
      </c>
      <c r="D9" s="39">
        <f t="shared" si="2"/>
        <v>0</v>
      </c>
      <c r="E9" s="39">
        <f t="shared" si="2"/>
        <v>2675000</v>
      </c>
      <c r="F9" s="40">
        <f t="shared" si="2"/>
        <v>2675000</v>
      </c>
      <c r="G9" s="41">
        <f t="shared" si="2"/>
        <v>11143000</v>
      </c>
      <c r="H9" s="40">
        <f t="shared" si="2"/>
        <v>473000</v>
      </c>
      <c r="I9" s="41">
        <f t="shared" si="2"/>
        <v>320852</v>
      </c>
      <c r="J9" s="40">
        <f t="shared" si="2"/>
        <v>4911000</v>
      </c>
      <c r="K9" s="41">
        <f t="shared" si="2"/>
        <v>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5384000</v>
      </c>
      <c r="Q9" s="41">
        <f t="shared" si="2"/>
        <v>320852</v>
      </c>
      <c r="R9" s="20">
        <f>IF(($H9       =0),0,((($J9       -$H9       )/$H9       )*100))</f>
        <v>938.26638477801259</v>
      </c>
      <c r="S9" s="21">
        <f>IF(($I9       =0),0,((($K9       -$I9       )/$I9       )*100))</f>
        <v>-100</v>
      </c>
      <c r="T9" s="20">
        <f>IF(($E9       =0),0,(($P9       /$E9       )*100))</f>
        <v>201.27102803738319</v>
      </c>
      <c r="U9" s="22">
        <f>IF(($E9       =0),0,(($Q9       /$E9       )*100))</f>
        <v>11.994467289719626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>
        <v>9270000</v>
      </c>
      <c r="H10" s="43"/>
      <c r="I10" s="44"/>
      <c r="J10" s="43">
        <v>3511000</v>
      </c>
      <c r="K10" s="44"/>
      <c r="L10" s="43"/>
      <c r="M10" s="44"/>
      <c r="N10" s="43"/>
      <c r="O10" s="44"/>
      <c r="P10" s="43">
        <f t="shared" ref="P10:P41" si="5">$H10      +$J10      +$L10      +$N10</f>
        <v>3511000</v>
      </c>
      <c r="Q10" s="44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2675000</v>
      </c>
      <c r="C16" s="42"/>
      <c r="D16" s="42"/>
      <c r="E16" s="42">
        <f t="shared" si="4"/>
        <v>2675000</v>
      </c>
      <c r="F16" s="43">
        <v>2675000</v>
      </c>
      <c r="G16" s="44">
        <v>1873000</v>
      </c>
      <c r="H16" s="43">
        <v>473000</v>
      </c>
      <c r="I16" s="44">
        <v>320852</v>
      </c>
      <c r="J16" s="43">
        <v>1400000</v>
      </c>
      <c r="K16" s="44"/>
      <c r="L16" s="43"/>
      <c r="M16" s="44"/>
      <c r="N16" s="43"/>
      <c r="O16" s="44"/>
      <c r="P16" s="43">
        <f t="shared" si="5"/>
        <v>1873000</v>
      </c>
      <c r="Q16" s="44">
        <f t="shared" si="6"/>
        <v>320852</v>
      </c>
      <c r="R16" s="24">
        <f t="shared" si="7"/>
        <v>195.98308668076109</v>
      </c>
      <c r="S16" s="25">
        <f t="shared" si="8"/>
        <v>-100</v>
      </c>
      <c r="T16" s="24">
        <f t="shared" si="9"/>
        <v>70.018691588785046</v>
      </c>
      <c r="U16" s="26">
        <f t="shared" si="10"/>
        <v>11.994467289719626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2414000</v>
      </c>
      <c r="C28" s="39">
        <f t="shared" si="11"/>
        <v>0</v>
      </c>
      <c r="D28" s="39">
        <f t="shared" si="11"/>
        <v>0</v>
      </c>
      <c r="E28" s="39">
        <f t="shared" si="11"/>
        <v>2414000</v>
      </c>
      <c r="F28" s="40">
        <f t="shared" si="11"/>
        <v>2414000</v>
      </c>
      <c r="G28" s="41">
        <f t="shared" si="11"/>
        <v>1990000</v>
      </c>
      <c r="H28" s="40">
        <f t="shared" si="11"/>
        <v>382000</v>
      </c>
      <c r="I28" s="41">
        <f t="shared" si="11"/>
        <v>30000</v>
      </c>
      <c r="J28" s="40">
        <f t="shared" si="11"/>
        <v>475000</v>
      </c>
      <c r="K28" s="41">
        <f t="shared" si="11"/>
        <v>0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857000</v>
      </c>
      <c r="Q28" s="41">
        <f t="shared" si="11"/>
        <v>30000</v>
      </c>
      <c r="R28" s="20">
        <f t="shared" si="7"/>
        <v>24.345549738219894</v>
      </c>
      <c r="S28" s="21">
        <f t="shared" si="8"/>
        <v>-100</v>
      </c>
      <c r="T28" s="20">
        <f t="shared" si="9"/>
        <v>35.501242750621373</v>
      </c>
      <c r="U28" s="22">
        <f t="shared" si="10"/>
        <v>1.2427506213753108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30000</v>
      </c>
      <c r="I31" s="44">
        <v>30000</v>
      </c>
      <c r="J31" s="43">
        <v>294000</v>
      </c>
      <c r="K31" s="44"/>
      <c r="L31" s="43"/>
      <c r="M31" s="44"/>
      <c r="N31" s="43"/>
      <c r="O31" s="44"/>
      <c r="P31" s="43">
        <f t="shared" si="5"/>
        <v>324000</v>
      </c>
      <c r="Q31" s="44">
        <f t="shared" si="6"/>
        <v>30000</v>
      </c>
      <c r="R31" s="24">
        <f t="shared" si="7"/>
        <v>880.00000000000011</v>
      </c>
      <c r="S31" s="25">
        <f t="shared" si="8"/>
        <v>-100</v>
      </c>
      <c r="T31" s="24">
        <f t="shared" si="9"/>
        <v>32.4</v>
      </c>
      <c r="U31" s="26">
        <f t="shared" si="10"/>
        <v>3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1414000</v>
      </c>
      <c r="C33" s="42"/>
      <c r="D33" s="42"/>
      <c r="E33" s="42">
        <f t="shared" si="4"/>
        <v>1414000</v>
      </c>
      <c r="F33" s="43">
        <v>1414000</v>
      </c>
      <c r="G33" s="44">
        <v>990000</v>
      </c>
      <c r="H33" s="43">
        <v>352000</v>
      </c>
      <c r="I33" s="44"/>
      <c r="J33" s="43">
        <v>181000</v>
      </c>
      <c r="K33" s="44"/>
      <c r="L33" s="43"/>
      <c r="M33" s="44"/>
      <c r="N33" s="43"/>
      <c r="O33" s="44"/>
      <c r="P33" s="43">
        <f t="shared" si="5"/>
        <v>533000</v>
      </c>
      <c r="Q33" s="44">
        <f t="shared" si="6"/>
        <v>0</v>
      </c>
      <c r="R33" s="24">
        <f t="shared" si="7"/>
        <v>-48.579545454545453</v>
      </c>
      <c r="S33" s="25">
        <f t="shared" si="8"/>
        <v>0</v>
      </c>
      <c r="T33" s="24">
        <f t="shared" si="9"/>
        <v>37.694483734087697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5089000</v>
      </c>
      <c r="C61" s="39">
        <f t="shared" si="26"/>
        <v>0</v>
      </c>
      <c r="D61" s="39">
        <f t="shared" si="26"/>
        <v>0</v>
      </c>
      <c r="E61" s="39">
        <f t="shared" si="26"/>
        <v>5089000</v>
      </c>
      <c r="F61" s="40">
        <f t="shared" si="26"/>
        <v>5089000</v>
      </c>
      <c r="G61" s="41">
        <f t="shared" si="26"/>
        <v>13133000</v>
      </c>
      <c r="H61" s="40">
        <f t="shared" si="26"/>
        <v>855000</v>
      </c>
      <c r="I61" s="41">
        <f t="shared" si="26"/>
        <v>350852</v>
      </c>
      <c r="J61" s="40">
        <f t="shared" si="26"/>
        <v>5386000</v>
      </c>
      <c r="K61" s="41">
        <f t="shared" si="26"/>
        <v>0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6241000</v>
      </c>
      <c r="Q61" s="41">
        <f t="shared" si="26"/>
        <v>350852</v>
      </c>
      <c r="R61" s="20">
        <f t="shared" si="16"/>
        <v>529.94152046783631</v>
      </c>
      <c r="S61" s="21">
        <f t="shared" si="17"/>
        <v>-100</v>
      </c>
      <c r="T61" s="20">
        <f t="shared" si="18"/>
        <v>122.63706032619375</v>
      </c>
      <c r="U61" s="22">
        <f t="shared" si="19"/>
        <v>6.8943210846924741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5089000</v>
      </c>
      <c r="C65" s="48">
        <f t="shared" si="30"/>
        <v>0</v>
      </c>
      <c r="D65" s="48">
        <f t="shared" si="30"/>
        <v>0</v>
      </c>
      <c r="E65" s="48">
        <f t="shared" si="30"/>
        <v>5089000</v>
      </c>
      <c r="F65" s="49">
        <f t="shared" si="30"/>
        <v>5089000</v>
      </c>
      <c r="G65" s="50">
        <f t="shared" si="30"/>
        <v>13133000</v>
      </c>
      <c r="H65" s="49">
        <f t="shared" si="30"/>
        <v>855000</v>
      </c>
      <c r="I65" s="50">
        <f t="shared" si="30"/>
        <v>350852</v>
      </c>
      <c r="J65" s="49">
        <f t="shared" si="30"/>
        <v>5386000</v>
      </c>
      <c r="K65" s="50">
        <f t="shared" si="30"/>
        <v>0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6241000</v>
      </c>
      <c r="Q65" s="50">
        <f t="shared" si="30"/>
        <v>350852</v>
      </c>
      <c r="R65" s="34">
        <f t="shared" si="16"/>
        <v>529.94152046783631</v>
      </c>
      <c r="S65" s="35">
        <f t="shared" si="17"/>
        <v>-100</v>
      </c>
      <c r="T65" s="34">
        <f t="shared" si="18"/>
        <v>122.63706032619375</v>
      </c>
      <c r="U65" s="35">
        <f t="shared" si="19"/>
        <v>6.8943210846924741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198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57277000</v>
      </c>
      <c r="C8" s="36">
        <f t="shared" si="0"/>
        <v>0</v>
      </c>
      <c r="D8" s="36">
        <f t="shared" si="0"/>
        <v>0</v>
      </c>
      <c r="E8" s="36">
        <f t="shared" si="0"/>
        <v>57277000</v>
      </c>
      <c r="F8" s="37">
        <f t="shared" si="0"/>
        <v>57277000</v>
      </c>
      <c r="G8" s="38">
        <f t="shared" si="0"/>
        <v>43429000</v>
      </c>
      <c r="H8" s="37">
        <f t="shared" si="0"/>
        <v>13786000</v>
      </c>
      <c r="I8" s="38">
        <f t="shared" si="0"/>
        <v>15527409</v>
      </c>
      <c r="J8" s="37">
        <f t="shared" si="0"/>
        <v>13008000</v>
      </c>
      <c r="K8" s="38">
        <f t="shared" si="0"/>
        <v>10835902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26794000</v>
      </c>
      <c r="Q8" s="38">
        <f t="shared" si="0"/>
        <v>26363311</v>
      </c>
      <c r="R8" s="16">
        <f>IF(($H8       =0),0,((($J8       -$H8       )/$H8       )*100))</f>
        <v>-5.6434063542724502</v>
      </c>
      <c r="S8" s="17">
        <f>IF(($I8       =0),0,((($K8       -$I8       )/$I8       )*100))</f>
        <v>-30.214358364618331</v>
      </c>
      <c r="T8" s="16">
        <f>IF(($E8       =0),0,(($P8       /$E8       )*100))</f>
        <v>46.779684690189782</v>
      </c>
      <c r="U8" s="18">
        <f>IF(($E8       =0),0,(($Q8       /$E8       )*100))</f>
        <v>46.027744120676708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53483000</v>
      </c>
      <c r="C9" s="39">
        <f t="shared" si="2"/>
        <v>0</v>
      </c>
      <c r="D9" s="39">
        <f t="shared" si="2"/>
        <v>0</v>
      </c>
      <c r="E9" s="39">
        <f t="shared" si="2"/>
        <v>53483000</v>
      </c>
      <c r="F9" s="40">
        <f t="shared" si="2"/>
        <v>53483000</v>
      </c>
      <c r="G9" s="41">
        <f t="shared" si="2"/>
        <v>40173000</v>
      </c>
      <c r="H9" s="40">
        <f t="shared" si="2"/>
        <v>13223000</v>
      </c>
      <c r="I9" s="41">
        <f t="shared" si="2"/>
        <v>13124865</v>
      </c>
      <c r="J9" s="40">
        <f t="shared" si="2"/>
        <v>12494000</v>
      </c>
      <c r="K9" s="41">
        <f t="shared" si="2"/>
        <v>10148536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25717000</v>
      </c>
      <c r="Q9" s="41">
        <f t="shared" si="2"/>
        <v>23273401</v>
      </c>
      <c r="R9" s="20">
        <f>IF(($H9       =0),0,((($J9       -$H9       )/$H9       )*100))</f>
        <v>-5.5131210769114425</v>
      </c>
      <c r="S9" s="21">
        <f>IF(($I9       =0),0,((($K9       -$I9       )/$I9       )*100))</f>
        <v>-22.677025630358866</v>
      </c>
      <c r="T9" s="20">
        <f>IF(($E9       =0),0,(($P9       /$E9       )*100))</f>
        <v>48.08443804573416</v>
      </c>
      <c r="U9" s="22">
        <f>IF(($E9       =0),0,(($Q9       /$E9       )*100))</f>
        <v>43.515511470934683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46431000</v>
      </c>
      <c r="C10" s="42"/>
      <c r="D10" s="42"/>
      <c r="E10" s="42">
        <f t="shared" ref="E10:E41" si="4">$B10      +$C10      +$D10</f>
        <v>46431000</v>
      </c>
      <c r="F10" s="43">
        <v>46431000</v>
      </c>
      <c r="G10" s="44">
        <v>37000000</v>
      </c>
      <c r="H10" s="43">
        <v>13223000</v>
      </c>
      <c r="I10" s="44">
        <v>13124865</v>
      </c>
      <c r="J10" s="43">
        <v>9321000</v>
      </c>
      <c r="K10" s="44">
        <v>10148536</v>
      </c>
      <c r="L10" s="43"/>
      <c r="M10" s="44"/>
      <c r="N10" s="43"/>
      <c r="O10" s="44"/>
      <c r="P10" s="43">
        <f t="shared" ref="P10:P41" si="5">$H10      +$J10      +$L10      +$N10</f>
        <v>22544000</v>
      </c>
      <c r="Q10" s="44">
        <f t="shared" ref="Q10:Q41" si="6">$I10      +$K10      +$M10      +$O10</f>
        <v>23273401</v>
      </c>
      <c r="R10" s="24">
        <f t="shared" ref="R10:R41" si="7">IF(($H10      =0),0,((($J10      -$H10      )/$H10      )*100))</f>
        <v>-29.509188535128182</v>
      </c>
      <c r="S10" s="25">
        <f t="shared" ref="S10:S41" si="8">IF(($I10      =0),0,((($K10      -$I10      )/$I10      )*100))</f>
        <v>-22.677025630358866</v>
      </c>
      <c r="T10" s="24">
        <f t="shared" ref="T10:T41" si="9">IF(($E10      =0),0,(($P10      /$E10      )*100))</f>
        <v>48.553767956753028</v>
      </c>
      <c r="U10" s="26">
        <f t="shared" ref="U10:U41" si="10">IF(($E10      =0),0,(($Q10      /$E10      )*100))</f>
        <v>50.124703323210781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7052000</v>
      </c>
      <c r="C13" s="42"/>
      <c r="D13" s="42"/>
      <c r="E13" s="42">
        <f t="shared" si="4"/>
        <v>7052000</v>
      </c>
      <c r="F13" s="43">
        <v>7052000</v>
      </c>
      <c r="G13" s="44">
        <v>3173000</v>
      </c>
      <c r="H13" s="43"/>
      <c r="I13" s="44"/>
      <c r="J13" s="43">
        <v>3173000</v>
      </c>
      <c r="K13" s="44"/>
      <c r="L13" s="43"/>
      <c r="M13" s="44"/>
      <c r="N13" s="43"/>
      <c r="O13" s="44"/>
      <c r="P13" s="43">
        <f t="shared" si="5"/>
        <v>3173000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44.994327850255246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3794000</v>
      </c>
      <c r="C28" s="39">
        <f t="shared" si="11"/>
        <v>0</v>
      </c>
      <c r="D28" s="39">
        <f t="shared" si="11"/>
        <v>0</v>
      </c>
      <c r="E28" s="39">
        <f t="shared" si="11"/>
        <v>3794000</v>
      </c>
      <c r="F28" s="40">
        <f t="shared" si="11"/>
        <v>3794000</v>
      </c>
      <c r="G28" s="41">
        <f t="shared" si="11"/>
        <v>3256000</v>
      </c>
      <c r="H28" s="40">
        <f t="shared" si="11"/>
        <v>563000</v>
      </c>
      <c r="I28" s="41">
        <f t="shared" si="11"/>
        <v>2402544</v>
      </c>
      <c r="J28" s="40">
        <f t="shared" si="11"/>
        <v>514000</v>
      </c>
      <c r="K28" s="41">
        <f t="shared" si="11"/>
        <v>687366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1077000</v>
      </c>
      <c r="Q28" s="41">
        <f t="shared" si="11"/>
        <v>3089910</v>
      </c>
      <c r="R28" s="20">
        <f t="shared" si="7"/>
        <v>-8.7033747779751334</v>
      </c>
      <c r="S28" s="21">
        <f t="shared" si="8"/>
        <v>-71.390076518889984</v>
      </c>
      <c r="T28" s="20">
        <f t="shared" si="9"/>
        <v>28.386926726410124</v>
      </c>
      <c r="U28" s="22">
        <f t="shared" si="10"/>
        <v>81.442013705851352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114000</v>
      </c>
      <c r="I31" s="44">
        <v>700055</v>
      </c>
      <c r="J31" s="43"/>
      <c r="K31" s="44">
        <v>639675</v>
      </c>
      <c r="L31" s="43"/>
      <c r="M31" s="44"/>
      <c r="N31" s="43"/>
      <c r="O31" s="44"/>
      <c r="P31" s="43">
        <f t="shared" si="5"/>
        <v>114000</v>
      </c>
      <c r="Q31" s="44">
        <f t="shared" si="6"/>
        <v>1339730</v>
      </c>
      <c r="R31" s="24">
        <f t="shared" si="7"/>
        <v>-100</v>
      </c>
      <c r="S31" s="25">
        <f t="shared" si="8"/>
        <v>-8.625036604266807</v>
      </c>
      <c r="T31" s="24">
        <f t="shared" si="9"/>
        <v>5.7</v>
      </c>
      <c r="U31" s="26">
        <f t="shared" si="10"/>
        <v>66.986500000000007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1794000</v>
      </c>
      <c r="C33" s="42"/>
      <c r="D33" s="42"/>
      <c r="E33" s="42">
        <f t="shared" si="4"/>
        <v>1794000</v>
      </c>
      <c r="F33" s="43">
        <v>1794000</v>
      </c>
      <c r="G33" s="44">
        <v>1256000</v>
      </c>
      <c r="H33" s="43">
        <v>449000</v>
      </c>
      <c r="I33" s="44">
        <v>1702489</v>
      </c>
      <c r="J33" s="43">
        <v>514000</v>
      </c>
      <c r="K33" s="44">
        <v>47691</v>
      </c>
      <c r="L33" s="43"/>
      <c r="M33" s="44"/>
      <c r="N33" s="43"/>
      <c r="O33" s="44"/>
      <c r="P33" s="43">
        <f t="shared" si="5"/>
        <v>963000</v>
      </c>
      <c r="Q33" s="44">
        <f t="shared" si="6"/>
        <v>1750180</v>
      </c>
      <c r="R33" s="24">
        <f t="shared" si="7"/>
        <v>14.476614699331849</v>
      </c>
      <c r="S33" s="25">
        <f t="shared" si="8"/>
        <v>-97.198748420694642</v>
      </c>
      <c r="T33" s="24">
        <f t="shared" si="9"/>
        <v>53.678929765886288</v>
      </c>
      <c r="U33" s="26">
        <f t="shared" si="10"/>
        <v>97.557413600891863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2250000</v>
      </c>
      <c r="C43" s="45">
        <f t="shared" si="20"/>
        <v>0</v>
      </c>
      <c r="D43" s="45">
        <f t="shared" si="20"/>
        <v>0</v>
      </c>
      <c r="E43" s="45">
        <f t="shared" si="20"/>
        <v>2250000</v>
      </c>
      <c r="F43" s="46">
        <f t="shared" si="20"/>
        <v>2046000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2250000</v>
      </c>
      <c r="C44" s="39">
        <f t="shared" si="22"/>
        <v>0</v>
      </c>
      <c r="D44" s="39">
        <f t="shared" si="22"/>
        <v>0</v>
      </c>
      <c r="E44" s="39">
        <f t="shared" si="22"/>
        <v>2250000</v>
      </c>
      <c r="F44" s="40">
        <f t="shared" si="22"/>
        <v>2046000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2250000</v>
      </c>
      <c r="C46" s="42"/>
      <c r="D46" s="42"/>
      <c r="E46" s="42">
        <f t="shared" si="13"/>
        <v>2250000</v>
      </c>
      <c r="F46" s="43">
        <v>2046000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59527000</v>
      </c>
      <c r="C61" s="39">
        <f t="shared" si="26"/>
        <v>0</v>
      </c>
      <c r="D61" s="39">
        <f t="shared" si="26"/>
        <v>0</v>
      </c>
      <c r="E61" s="39">
        <f t="shared" si="26"/>
        <v>59527000</v>
      </c>
      <c r="F61" s="40">
        <f t="shared" si="26"/>
        <v>59323000</v>
      </c>
      <c r="G61" s="41">
        <f t="shared" si="26"/>
        <v>43429000</v>
      </c>
      <c r="H61" s="40">
        <f t="shared" si="26"/>
        <v>13786000</v>
      </c>
      <c r="I61" s="41">
        <f t="shared" si="26"/>
        <v>15527409</v>
      </c>
      <c r="J61" s="40">
        <f t="shared" si="26"/>
        <v>13008000</v>
      </c>
      <c r="K61" s="41">
        <f t="shared" si="26"/>
        <v>10835902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26794000</v>
      </c>
      <c r="Q61" s="41">
        <f t="shared" si="26"/>
        <v>26363311</v>
      </c>
      <c r="R61" s="20">
        <f t="shared" si="16"/>
        <v>-5.6434063542724502</v>
      </c>
      <c r="S61" s="21">
        <f t="shared" si="17"/>
        <v>-30.214358364618331</v>
      </c>
      <c r="T61" s="20">
        <f t="shared" si="18"/>
        <v>45.011507383204261</v>
      </c>
      <c r="U61" s="22">
        <f t="shared" si="19"/>
        <v>44.287988643808688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59527000</v>
      </c>
      <c r="C65" s="48">
        <f t="shared" si="30"/>
        <v>0</v>
      </c>
      <c r="D65" s="48">
        <f t="shared" si="30"/>
        <v>0</v>
      </c>
      <c r="E65" s="48">
        <f t="shared" si="30"/>
        <v>59527000</v>
      </c>
      <c r="F65" s="49">
        <f t="shared" si="30"/>
        <v>59323000</v>
      </c>
      <c r="G65" s="50">
        <f t="shared" si="30"/>
        <v>43429000</v>
      </c>
      <c r="H65" s="49">
        <f t="shared" si="30"/>
        <v>13786000</v>
      </c>
      <c r="I65" s="50">
        <f t="shared" si="30"/>
        <v>15527409</v>
      </c>
      <c r="J65" s="49">
        <f t="shared" si="30"/>
        <v>13008000</v>
      </c>
      <c r="K65" s="50">
        <f t="shared" si="30"/>
        <v>10835902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26794000</v>
      </c>
      <c r="Q65" s="50">
        <f t="shared" si="30"/>
        <v>26363311</v>
      </c>
      <c r="R65" s="34">
        <f t="shared" si="16"/>
        <v>-5.6434063542724502</v>
      </c>
      <c r="S65" s="35">
        <f t="shared" si="17"/>
        <v>-30.214358364618331</v>
      </c>
      <c r="T65" s="34">
        <f t="shared" si="18"/>
        <v>45.011507383204261</v>
      </c>
      <c r="U65" s="35">
        <f t="shared" si="19"/>
        <v>44.287988643808688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199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95631000</v>
      </c>
      <c r="C8" s="36">
        <f t="shared" si="0"/>
        <v>0</v>
      </c>
      <c r="D8" s="36">
        <f t="shared" si="0"/>
        <v>0</v>
      </c>
      <c r="E8" s="36">
        <f t="shared" si="0"/>
        <v>95631000</v>
      </c>
      <c r="F8" s="37">
        <f t="shared" si="0"/>
        <v>95631000</v>
      </c>
      <c r="G8" s="38">
        <f t="shared" si="0"/>
        <v>62376000</v>
      </c>
      <c r="H8" s="37">
        <f t="shared" si="0"/>
        <v>21586000</v>
      </c>
      <c r="I8" s="38">
        <f t="shared" si="0"/>
        <v>6906364</v>
      </c>
      <c r="J8" s="37">
        <f t="shared" si="0"/>
        <v>20665000</v>
      </c>
      <c r="K8" s="38">
        <f t="shared" si="0"/>
        <v>40172931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42251000</v>
      </c>
      <c r="Q8" s="38">
        <f t="shared" si="0"/>
        <v>47079295</v>
      </c>
      <c r="R8" s="16">
        <f>IF(($H8       =0),0,((($J8       -$H8       )/$H8       )*100))</f>
        <v>-4.2666543129806351</v>
      </c>
      <c r="S8" s="17">
        <f>IF(($I8       =0),0,((($K8       -$I8       )/$I8       )*100))</f>
        <v>481.6798969761802</v>
      </c>
      <c r="T8" s="16">
        <f>IF(($E8       =0),0,(($P8       /$E8       )*100))</f>
        <v>44.181280128828519</v>
      </c>
      <c r="U8" s="18">
        <f>IF(($E8       =0),0,(($Q8       /$E8       )*100))</f>
        <v>49.23016072194163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92147000</v>
      </c>
      <c r="C9" s="39">
        <f t="shared" si="2"/>
        <v>0</v>
      </c>
      <c r="D9" s="39">
        <f t="shared" si="2"/>
        <v>0</v>
      </c>
      <c r="E9" s="39">
        <f t="shared" si="2"/>
        <v>92147000</v>
      </c>
      <c r="F9" s="40">
        <f t="shared" si="2"/>
        <v>92147000</v>
      </c>
      <c r="G9" s="41">
        <f t="shared" si="2"/>
        <v>59367000</v>
      </c>
      <c r="H9" s="40">
        <f t="shared" si="2"/>
        <v>20854000</v>
      </c>
      <c r="I9" s="41">
        <f t="shared" si="2"/>
        <v>5997660</v>
      </c>
      <c r="J9" s="40">
        <f t="shared" si="2"/>
        <v>19985000</v>
      </c>
      <c r="K9" s="41">
        <f t="shared" si="2"/>
        <v>39774928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40839000</v>
      </c>
      <c r="Q9" s="41">
        <f t="shared" si="2"/>
        <v>45772588</v>
      </c>
      <c r="R9" s="20">
        <f>IF(($H9       =0),0,((($J9       -$H9       )/$H9       )*100))</f>
        <v>-4.1670662702599026</v>
      </c>
      <c r="S9" s="21">
        <f>IF(($I9       =0),0,((($K9       -$I9       )/$I9       )*100))</f>
        <v>563.17410456744801</v>
      </c>
      <c r="T9" s="20">
        <f>IF(($E9       =0),0,(($P9       /$E9       )*100))</f>
        <v>44.319402693522306</v>
      </c>
      <c r="U9" s="22">
        <f>IF(($E9       =0),0,(($Q9       /$E9       )*100))</f>
        <v>49.67344351959369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47735000</v>
      </c>
      <c r="C10" s="42"/>
      <c r="D10" s="42"/>
      <c r="E10" s="42">
        <f t="shared" ref="E10:E41" si="4">$B10      +$C10      +$D10</f>
        <v>47735000</v>
      </c>
      <c r="F10" s="43">
        <v>47735000</v>
      </c>
      <c r="G10" s="44">
        <v>30500000</v>
      </c>
      <c r="H10" s="43">
        <v>2752000</v>
      </c>
      <c r="I10" s="44">
        <v>2609988</v>
      </c>
      <c r="J10" s="43">
        <v>14748000</v>
      </c>
      <c r="K10" s="44">
        <v>19823793</v>
      </c>
      <c r="L10" s="43"/>
      <c r="M10" s="44"/>
      <c r="N10" s="43"/>
      <c r="O10" s="44"/>
      <c r="P10" s="43">
        <f t="shared" ref="P10:P41" si="5">$H10      +$J10      +$L10      +$N10</f>
        <v>17500000</v>
      </c>
      <c r="Q10" s="44">
        <f t="shared" ref="Q10:Q41" si="6">$I10      +$K10      +$M10      +$O10</f>
        <v>22433781</v>
      </c>
      <c r="R10" s="24">
        <f t="shared" ref="R10:R41" si="7">IF(($H10      =0),0,((($J10      -$H10      )/$H10      )*100))</f>
        <v>435.9011627906977</v>
      </c>
      <c r="S10" s="25">
        <f t="shared" ref="S10:S41" si="8">IF(($I10      =0),0,((($K10      -$I10      )/$I10      )*100))</f>
        <v>659.53579096915394</v>
      </c>
      <c r="T10" s="24">
        <f t="shared" ref="T10:T41" si="9">IF(($E10      =0),0,(($P10      /$E10      )*100))</f>
        <v>36.660731119723472</v>
      </c>
      <c r="U10" s="26">
        <f t="shared" ref="U10:U41" si="10">IF(($E10      =0),0,(($Q10      /$E10      )*100))</f>
        <v>46.996503613700639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44412000</v>
      </c>
      <c r="C13" s="42"/>
      <c r="D13" s="42"/>
      <c r="E13" s="42">
        <f t="shared" si="4"/>
        <v>44412000</v>
      </c>
      <c r="F13" s="43">
        <v>44412000</v>
      </c>
      <c r="G13" s="44">
        <v>28867000</v>
      </c>
      <c r="H13" s="43">
        <v>18102000</v>
      </c>
      <c r="I13" s="44">
        <v>3387672</v>
      </c>
      <c r="J13" s="43">
        <v>5237000</v>
      </c>
      <c r="K13" s="44">
        <v>19951135</v>
      </c>
      <c r="L13" s="43"/>
      <c r="M13" s="44"/>
      <c r="N13" s="43"/>
      <c r="O13" s="44"/>
      <c r="P13" s="43">
        <f t="shared" si="5"/>
        <v>23339000</v>
      </c>
      <c r="Q13" s="44">
        <f t="shared" si="6"/>
        <v>23338807</v>
      </c>
      <c r="R13" s="24">
        <f t="shared" si="7"/>
        <v>-71.0694950834162</v>
      </c>
      <c r="S13" s="25">
        <f t="shared" si="8"/>
        <v>488.93349179023238</v>
      </c>
      <c r="T13" s="24">
        <f t="shared" si="9"/>
        <v>52.551112311987744</v>
      </c>
      <c r="U13" s="26">
        <f t="shared" si="10"/>
        <v>52.550677744753671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3484000</v>
      </c>
      <c r="C28" s="39">
        <f t="shared" si="11"/>
        <v>0</v>
      </c>
      <c r="D28" s="39">
        <f t="shared" si="11"/>
        <v>0</v>
      </c>
      <c r="E28" s="39">
        <f t="shared" si="11"/>
        <v>3484000</v>
      </c>
      <c r="F28" s="40">
        <f t="shared" si="11"/>
        <v>3484000</v>
      </c>
      <c r="G28" s="41">
        <f t="shared" si="11"/>
        <v>3009000</v>
      </c>
      <c r="H28" s="40">
        <f t="shared" si="11"/>
        <v>732000</v>
      </c>
      <c r="I28" s="41">
        <f t="shared" si="11"/>
        <v>908704</v>
      </c>
      <c r="J28" s="40">
        <f t="shared" si="11"/>
        <v>680000</v>
      </c>
      <c r="K28" s="41">
        <f t="shared" si="11"/>
        <v>398003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1412000</v>
      </c>
      <c r="Q28" s="41">
        <f t="shared" si="11"/>
        <v>1306707</v>
      </c>
      <c r="R28" s="20">
        <f t="shared" si="7"/>
        <v>-7.1038251366120218</v>
      </c>
      <c r="S28" s="21">
        <f t="shared" si="8"/>
        <v>-56.201029158009653</v>
      </c>
      <c r="T28" s="20">
        <f t="shared" si="9"/>
        <v>40.528128587830082</v>
      </c>
      <c r="U28" s="22">
        <f t="shared" si="10"/>
        <v>37.505941446613086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512000</v>
      </c>
      <c r="I31" s="44">
        <v>512704</v>
      </c>
      <c r="J31" s="43">
        <v>142000</v>
      </c>
      <c r="K31" s="44">
        <v>141308</v>
      </c>
      <c r="L31" s="43"/>
      <c r="M31" s="44"/>
      <c r="N31" s="43"/>
      <c r="O31" s="44"/>
      <c r="P31" s="43">
        <f t="shared" si="5"/>
        <v>654000</v>
      </c>
      <c r="Q31" s="44">
        <f t="shared" si="6"/>
        <v>654012</v>
      </c>
      <c r="R31" s="24">
        <f t="shared" si="7"/>
        <v>-72.265625</v>
      </c>
      <c r="S31" s="25">
        <f t="shared" si="8"/>
        <v>-72.438678067656966</v>
      </c>
      <c r="T31" s="24">
        <f t="shared" si="9"/>
        <v>34.421052631578945</v>
      </c>
      <c r="U31" s="26">
        <f t="shared" si="10"/>
        <v>34.421684210526315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1584000</v>
      </c>
      <c r="C33" s="42"/>
      <c r="D33" s="42"/>
      <c r="E33" s="42">
        <f t="shared" si="4"/>
        <v>1584000</v>
      </c>
      <c r="F33" s="43">
        <v>1584000</v>
      </c>
      <c r="G33" s="44">
        <v>1109000</v>
      </c>
      <c r="H33" s="43">
        <v>220000</v>
      </c>
      <c r="I33" s="44">
        <v>396000</v>
      </c>
      <c r="J33" s="43">
        <v>538000</v>
      </c>
      <c r="K33" s="44">
        <v>256695</v>
      </c>
      <c r="L33" s="43"/>
      <c r="M33" s="44"/>
      <c r="N33" s="43"/>
      <c r="O33" s="44"/>
      <c r="P33" s="43">
        <f t="shared" si="5"/>
        <v>758000</v>
      </c>
      <c r="Q33" s="44">
        <f t="shared" si="6"/>
        <v>652695</v>
      </c>
      <c r="R33" s="24">
        <f t="shared" si="7"/>
        <v>144.54545454545456</v>
      </c>
      <c r="S33" s="25">
        <f t="shared" si="8"/>
        <v>-35.178030303030305</v>
      </c>
      <c r="T33" s="24">
        <f t="shared" si="9"/>
        <v>47.853535353535356</v>
      </c>
      <c r="U33" s="26">
        <f t="shared" si="10"/>
        <v>41.205492424242422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698000</v>
      </c>
      <c r="C43" s="45">
        <f t="shared" si="20"/>
        <v>0</v>
      </c>
      <c r="D43" s="45">
        <f t="shared" si="20"/>
        <v>0</v>
      </c>
      <c r="E43" s="45">
        <f t="shared" si="20"/>
        <v>698000</v>
      </c>
      <c r="F43" s="46">
        <f t="shared" si="20"/>
        <v>634000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698000</v>
      </c>
      <c r="C44" s="39">
        <f t="shared" si="22"/>
        <v>0</v>
      </c>
      <c r="D44" s="39">
        <f t="shared" si="22"/>
        <v>0</v>
      </c>
      <c r="E44" s="39">
        <f t="shared" si="22"/>
        <v>698000</v>
      </c>
      <c r="F44" s="40">
        <f t="shared" si="22"/>
        <v>634000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698000</v>
      </c>
      <c r="C46" s="42"/>
      <c r="D46" s="42"/>
      <c r="E46" s="42">
        <f t="shared" si="13"/>
        <v>698000</v>
      </c>
      <c r="F46" s="43">
        <v>634000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96329000</v>
      </c>
      <c r="C61" s="39">
        <f t="shared" si="26"/>
        <v>0</v>
      </c>
      <c r="D61" s="39">
        <f t="shared" si="26"/>
        <v>0</v>
      </c>
      <c r="E61" s="39">
        <f t="shared" si="26"/>
        <v>96329000</v>
      </c>
      <c r="F61" s="40">
        <f t="shared" si="26"/>
        <v>96265000</v>
      </c>
      <c r="G61" s="41">
        <f t="shared" si="26"/>
        <v>62376000</v>
      </c>
      <c r="H61" s="40">
        <f t="shared" si="26"/>
        <v>21586000</v>
      </c>
      <c r="I61" s="41">
        <f t="shared" si="26"/>
        <v>6906364</v>
      </c>
      <c r="J61" s="40">
        <f t="shared" si="26"/>
        <v>20665000</v>
      </c>
      <c r="K61" s="41">
        <f t="shared" si="26"/>
        <v>40172931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42251000</v>
      </c>
      <c r="Q61" s="41">
        <f t="shared" si="26"/>
        <v>47079295</v>
      </c>
      <c r="R61" s="20">
        <f t="shared" si="16"/>
        <v>-4.2666543129806351</v>
      </c>
      <c r="S61" s="21">
        <f t="shared" si="17"/>
        <v>481.6798969761802</v>
      </c>
      <c r="T61" s="20">
        <f t="shared" si="18"/>
        <v>43.861142542744133</v>
      </c>
      <c r="U61" s="22">
        <f t="shared" si="19"/>
        <v>48.8734389436203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96329000</v>
      </c>
      <c r="C65" s="48">
        <f t="shared" si="30"/>
        <v>0</v>
      </c>
      <c r="D65" s="48">
        <f t="shared" si="30"/>
        <v>0</v>
      </c>
      <c r="E65" s="48">
        <f t="shared" si="30"/>
        <v>96329000</v>
      </c>
      <c r="F65" s="49">
        <f t="shared" si="30"/>
        <v>96265000</v>
      </c>
      <c r="G65" s="50">
        <f t="shared" si="30"/>
        <v>62376000</v>
      </c>
      <c r="H65" s="49">
        <f t="shared" si="30"/>
        <v>21586000</v>
      </c>
      <c r="I65" s="50">
        <f t="shared" si="30"/>
        <v>6906364</v>
      </c>
      <c r="J65" s="49">
        <f t="shared" si="30"/>
        <v>20665000</v>
      </c>
      <c r="K65" s="50">
        <f t="shared" si="30"/>
        <v>40172931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42251000</v>
      </c>
      <c r="Q65" s="50">
        <f t="shared" si="30"/>
        <v>47079295</v>
      </c>
      <c r="R65" s="34">
        <f t="shared" si="16"/>
        <v>-4.2666543129806351</v>
      </c>
      <c r="S65" s="35">
        <f t="shared" si="17"/>
        <v>481.6798969761802</v>
      </c>
      <c r="T65" s="34">
        <f t="shared" si="18"/>
        <v>43.861142542744133</v>
      </c>
      <c r="U65" s="35">
        <f t="shared" si="19"/>
        <v>48.8734389436203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200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21258000</v>
      </c>
      <c r="C8" s="36">
        <f t="shared" si="0"/>
        <v>0</v>
      </c>
      <c r="D8" s="36">
        <f t="shared" si="0"/>
        <v>0</v>
      </c>
      <c r="E8" s="36">
        <f t="shared" si="0"/>
        <v>21258000</v>
      </c>
      <c r="F8" s="37">
        <f t="shared" si="0"/>
        <v>21258000</v>
      </c>
      <c r="G8" s="38">
        <f t="shared" si="0"/>
        <v>17288000</v>
      </c>
      <c r="H8" s="37">
        <f t="shared" si="0"/>
        <v>5266000</v>
      </c>
      <c r="I8" s="38">
        <f t="shared" si="0"/>
        <v>7333334</v>
      </c>
      <c r="J8" s="37">
        <f t="shared" si="0"/>
        <v>4202000</v>
      </c>
      <c r="K8" s="38">
        <f t="shared" si="0"/>
        <v>3789454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9468000</v>
      </c>
      <c r="Q8" s="38">
        <f t="shared" si="0"/>
        <v>11122788</v>
      </c>
      <c r="R8" s="16">
        <f>IF(($H8       =0),0,((($J8       -$H8       )/$H8       )*100))</f>
        <v>-20.205089251804026</v>
      </c>
      <c r="S8" s="17">
        <f>IF(($I8       =0),0,((($K8       -$I8       )/$I8       )*100))</f>
        <v>-48.32563197039709</v>
      </c>
      <c r="T8" s="16">
        <f>IF(($E8       =0),0,(($P8       /$E8       )*100))</f>
        <v>44.538526672311605</v>
      </c>
      <c r="U8" s="18">
        <f>IF(($E8       =0),0,(($Q8       /$E8       )*100))</f>
        <v>52.322833756703361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13858000</v>
      </c>
      <c r="C9" s="39">
        <f t="shared" si="2"/>
        <v>0</v>
      </c>
      <c r="D9" s="39">
        <f t="shared" si="2"/>
        <v>0</v>
      </c>
      <c r="E9" s="39">
        <f t="shared" si="2"/>
        <v>13858000</v>
      </c>
      <c r="F9" s="40">
        <f t="shared" si="2"/>
        <v>13858000</v>
      </c>
      <c r="G9" s="41">
        <f t="shared" si="2"/>
        <v>11358000</v>
      </c>
      <c r="H9" s="40">
        <f t="shared" si="2"/>
        <v>4794000</v>
      </c>
      <c r="I9" s="41">
        <f t="shared" si="2"/>
        <v>5560420</v>
      </c>
      <c r="J9" s="40">
        <f t="shared" si="2"/>
        <v>3706000</v>
      </c>
      <c r="K9" s="41">
        <f t="shared" si="2"/>
        <v>2989338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8500000</v>
      </c>
      <c r="Q9" s="41">
        <f t="shared" si="2"/>
        <v>8549758</v>
      </c>
      <c r="R9" s="20">
        <f>IF(($H9       =0),0,((($J9       -$H9       )/$H9       )*100))</f>
        <v>-22.695035460992909</v>
      </c>
      <c r="S9" s="21">
        <f>IF(($I9       =0),0,((($K9       -$I9       )/$I9       )*100))</f>
        <v>-46.238989141108043</v>
      </c>
      <c r="T9" s="20">
        <f>IF(($E9       =0),0,(($P9       /$E9       )*100))</f>
        <v>61.336412180689862</v>
      </c>
      <c r="U9" s="22">
        <f>IF(($E9       =0),0,(($Q9       /$E9       )*100))</f>
        <v>61.695468321547118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13858000</v>
      </c>
      <c r="C10" s="42"/>
      <c r="D10" s="42"/>
      <c r="E10" s="42">
        <f t="shared" ref="E10:E41" si="4">$B10      +$C10      +$D10</f>
        <v>13858000</v>
      </c>
      <c r="F10" s="43">
        <v>13858000</v>
      </c>
      <c r="G10" s="44">
        <v>11358000</v>
      </c>
      <c r="H10" s="43">
        <v>4794000</v>
      </c>
      <c r="I10" s="44">
        <v>5560420</v>
      </c>
      <c r="J10" s="43">
        <v>3706000</v>
      </c>
      <c r="K10" s="44">
        <v>2989338</v>
      </c>
      <c r="L10" s="43"/>
      <c r="M10" s="44"/>
      <c r="N10" s="43"/>
      <c r="O10" s="44"/>
      <c r="P10" s="43">
        <f t="shared" ref="P10:P41" si="5">$H10      +$J10      +$L10      +$N10</f>
        <v>8500000</v>
      </c>
      <c r="Q10" s="44">
        <f t="shared" ref="Q10:Q41" si="6">$I10      +$K10      +$M10      +$O10</f>
        <v>8549758</v>
      </c>
      <c r="R10" s="24">
        <f t="shared" ref="R10:R41" si="7">IF(($H10      =0),0,((($J10      -$H10      )/$H10      )*100))</f>
        <v>-22.695035460992909</v>
      </c>
      <c r="S10" s="25">
        <f t="shared" ref="S10:S41" si="8">IF(($I10      =0),0,((($K10      -$I10      )/$I10      )*100))</f>
        <v>-46.238989141108043</v>
      </c>
      <c r="T10" s="24">
        <f t="shared" ref="T10:T41" si="9">IF(($E10      =0),0,(($P10      /$E10      )*100))</f>
        <v>61.336412180689862</v>
      </c>
      <c r="U10" s="26">
        <f t="shared" ref="U10:U41" si="10">IF(($E10      =0),0,(($Q10      /$E10      )*100))</f>
        <v>61.695468321547118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7400000</v>
      </c>
      <c r="C28" s="39">
        <f t="shared" si="11"/>
        <v>0</v>
      </c>
      <c r="D28" s="39">
        <f t="shared" si="11"/>
        <v>0</v>
      </c>
      <c r="E28" s="39">
        <f t="shared" si="11"/>
        <v>7400000</v>
      </c>
      <c r="F28" s="40">
        <f t="shared" si="11"/>
        <v>7400000</v>
      </c>
      <c r="G28" s="41">
        <f t="shared" si="11"/>
        <v>5930000</v>
      </c>
      <c r="H28" s="40">
        <f t="shared" si="11"/>
        <v>472000</v>
      </c>
      <c r="I28" s="41">
        <f t="shared" si="11"/>
        <v>1772914</v>
      </c>
      <c r="J28" s="40">
        <f t="shared" si="11"/>
        <v>496000</v>
      </c>
      <c r="K28" s="41">
        <f t="shared" si="11"/>
        <v>800116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968000</v>
      </c>
      <c r="Q28" s="41">
        <f t="shared" si="11"/>
        <v>2573030</v>
      </c>
      <c r="R28" s="20">
        <f t="shared" si="7"/>
        <v>5.0847457627118651</v>
      </c>
      <c r="S28" s="21">
        <f t="shared" si="8"/>
        <v>-54.870004974860599</v>
      </c>
      <c r="T28" s="20">
        <f t="shared" si="9"/>
        <v>13.081081081081081</v>
      </c>
      <c r="U28" s="22">
        <f t="shared" si="10"/>
        <v>34.770675675675676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122000</v>
      </c>
      <c r="I31" s="44">
        <v>1155228</v>
      </c>
      <c r="J31" s="43">
        <v>50000</v>
      </c>
      <c r="K31" s="44">
        <v>204842</v>
      </c>
      <c r="L31" s="43"/>
      <c r="M31" s="44"/>
      <c r="N31" s="43"/>
      <c r="O31" s="44"/>
      <c r="P31" s="43">
        <f t="shared" si="5"/>
        <v>172000</v>
      </c>
      <c r="Q31" s="44">
        <f t="shared" si="6"/>
        <v>1360070</v>
      </c>
      <c r="R31" s="24">
        <f t="shared" si="7"/>
        <v>-59.016393442622949</v>
      </c>
      <c r="S31" s="25">
        <f t="shared" si="8"/>
        <v>-82.268262195860913</v>
      </c>
      <c r="T31" s="24">
        <f t="shared" si="9"/>
        <v>5.7333333333333334</v>
      </c>
      <c r="U31" s="26">
        <f t="shared" si="10"/>
        <v>45.335666666666668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1400000</v>
      </c>
      <c r="C33" s="42"/>
      <c r="D33" s="42"/>
      <c r="E33" s="42">
        <f t="shared" si="4"/>
        <v>1400000</v>
      </c>
      <c r="F33" s="43">
        <v>1400000</v>
      </c>
      <c r="G33" s="44">
        <v>980000</v>
      </c>
      <c r="H33" s="43">
        <v>350000</v>
      </c>
      <c r="I33" s="44">
        <v>617686</v>
      </c>
      <c r="J33" s="43">
        <v>446000</v>
      </c>
      <c r="K33" s="44">
        <v>595274</v>
      </c>
      <c r="L33" s="43"/>
      <c r="M33" s="44"/>
      <c r="N33" s="43"/>
      <c r="O33" s="44"/>
      <c r="P33" s="43">
        <f t="shared" si="5"/>
        <v>796000</v>
      </c>
      <c r="Q33" s="44">
        <f t="shared" si="6"/>
        <v>1212960</v>
      </c>
      <c r="R33" s="24">
        <f t="shared" si="7"/>
        <v>27.428571428571431</v>
      </c>
      <c r="S33" s="25">
        <f t="shared" si="8"/>
        <v>-3.6283807630414158</v>
      </c>
      <c r="T33" s="24">
        <f t="shared" si="9"/>
        <v>56.857142857142861</v>
      </c>
      <c r="U33" s="26">
        <f t="shared" si="10"/>
        <v>86.64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3000000</v>
      </c>
      <c r="C36" s="42"/>
      <c r="D36" s="42"/>
      <c r="E36" s="42">
        <f t="shared" si="4"/>
        <v>3000000</v>
      </c>
      <c r="F36" s="43">
        <v>3000000</v>
      </c>
      <c r="G36" s="44">
        <v>1950000</v>
      </c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15850000</v>
      </c>
      <c r="C43" s="45">
        <f t="shared" si="20"/>
        <v>0</v>
      </c>
      <c r="D43" s="45">
        <f t="shared" si="20"/>
        <v>0</v>
      </c>
      <c r="E43" s="45">
        <f t="shared" si="20"/>
        <v>15850000</v>
      </c>
      <c r="F43" s="46">
        <f t="shared" si="20"/>
        <v>14411000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15850000</v>
      </c>
      <c r="C44" s="39">
        <f t="shared" si="22"/>
        <v>0</v>
      </c>
      <c r="D44" s="39">
        <f t="shared" si="22"/>
        <v>0</v>
      </c>
      <c r="E44" s="39">
        <f t="shared" si="22"/>
        <v>15850000</v>
      </c>
      <c r="F44" s="40">
        <f t="shared" si="22"/>
        <v>14411000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15850000</v>
      </c>
      <c r="C46" s="42"/>
      <c r="D46" s="42"/>
      <c r="E46" s="42">
        <f t="shared" si="13"/>
        <v>15850000</v>
      </c>
      <c r="F46" s="43">
        <v>14411000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37108000</v>
      </c>
      <c r="C61" s="39">
        <f t="shared" si="26"/>
        <v>0</v>
      </c>
      <c r="D61" s="39">
        <f t="shared" si="26"/>
        <v>0</v>
      </c>
      <c r="E61" s="39">
        <f t="shared" si="26"/>
        <v>37108000</v>
      </c>
      <c r="F61" s="40">
        <f t="shared" si="26"/>
        <v>35669000</v>
      </c>
      <c r="G61" s="41">
        <f t="shared" si="26"/>
        <v>17288000</v>
      </c>
      <c r="H61" s="40">
        <f t="shared" si="26"/>
        <v>5266000</v>
      </c>
      <c r="I61" s="41">
        <f t="shared" si="26"/>
        <v>7333334</v>
      </c>
      <c r="J61" s="40">
        <f t="shared" si="26"/>
        <v>4202000</v>
      </c>
      <c r="K61" s="41">
        <f t="shared" si="26"/>
        <v>3789454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9468000</v>
      </c>
      <c r="Q61" s="41">
        <f t="shared" si="26"/>
        <v>11122788</v>
      </c>
      <c r="R61" s="20">
        <f t="shared" si="16"/>
        <v>-20.205089251804026</v>
      </c>
      <c r="S61" s="21">
        <f t="shared" si="17"/>
        <v>-48.32563197039709</v>
      </c>
      <c r="T61" s="20">
        <f t="shared" si="18"/>
        <v>25.514713808343213</v>
      </c>
      <c r="U61" s="22">
        <f t="shared" si="19"/>
        <v>29.97409722970788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37108000</v>
      </c>
      <c r="C65" s="48">
        <f t="shared" si="30"/>
        <v>0</v>
      </c>
      <c r="D65" s="48">
        <f t="shared" si="30"/>
        <v>0</v>
      </c>
      <c r="E65" s="48">
        <f t="shared" si="30"/>
        <v>37108000</v>
      </c>
      <c r="F65" s="49">
        <f t="shared" si="30"/>
        <v>35669000</v>
      </c>
      <c r="G65" s="50">
        <f t="shared" si="30"/>
        <v>17288000</v>
      </c>
      <c r="H65" s="49">
        <f t="shared" si="30"/>
        <v>5266000</v>
      </c>
      <c r="I65" s="50">
        <f t="shared" si="30"/>
        <v>7333334</v>
      </c>
      <c r="J65" s="49">
        <f t="shared" si="30"/>
        <v>4202000</v>
      </c>
      <c r="K65" s="50">
        <f t="shared" si="30"/>
        <v>3789454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9468000</v>
      </c>
      <c r="Q65" s="50">
        <f t="shared" si="30"/>
        <v>11122788</v>
      </c>
      <c r="R65" s="34">
        <f t="shared" si="16"/>
        <v>-20.205089251804026</v>
      </c>
      <c r="S65" s="35">
        <f t="shared" si="17"/>
        <v>-48.32563197039709</v>
      </c>
      <c r="T65" s="34">
        <f t="shared" si="18"/>
        <v>25.514713808343213</v>
      </c>
      <c r="U65" s="35">
        <f t="shared" si="19"/>
        <v>29.97409722970788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201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36145000</v>
      </c>
      <c r="C8" s="36">
        <f t="shared" si="0"/>
        <v>0</v>
      </c>
      <c r="D8" s="36">
        <f t="shared" si="0"/>
        <v>0</v>
      </c>
      <c r="E8" s="36">
        <f t="shared" si="0"/>
        <v>36145000</v>
      </c>
      <c r="F8" s="37">
        <f t="shared" si="0"/>
        <v>36145000</v>
      </c>
      <c r="G8" s="38">
        <f t="shared" si="0"/>
        <v>12774000</v>
      </c>
      <c r="H8" s="37">
        <f t="shared" si="0"/>
        <v>2444000</v>
      </c>
      <c r="I8" s="38">
        <f t="shared" si="0"/>
        <v>4812931</v>
      </c>
      <c r="J8" s="37">
        <f t="shared" si="0"/>
        <v>3651000</v>
      </c>
      <c r="K8" s="38">
        <f t="shared" si="0"/>
        <v>548021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6095000</v>
      </c>
      <c r="Q8" s="38">
        <f t="shared" si="0"/>
        <v>5360952</v>
      </c>
      <c r="R8" s="16">
        <f>IF(($H8       =0),0,((($J8       -$H8       )/$H8       )*100))</f>
        <v>49.38625204582651</v>
      </c>
      <c r="S8" s="17">
        <f>IF(($I8       =0),0,((($K8       -$I8       )/$I8       )*100))</f>
        <v>-88.613570400240519</v>
      </c>
      <c r="T8" s="16">
        <f>IF(($E8       =0),0,(($P8       /$E8       )*100))</f>
        <v>16.862636602572969</v>
      </c>
      <c r="U8" s="18">
        <f>IF(($E8       =0),0,(($Q8       /$E8       )*100))</f>
        <v>14.831794162401438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32102000</v>
      </c>
      <c r="C9" s="39">
        <f t="shared" si="2"/>
        <v>0</v>
      </c>
      <c r="D9" s="39">
        <f t="shared" si="2"/>
        <v>0</v>
      </c>
      <c r="E9" s="39">
        <f t="shared" si="2"/>
        <v>32102000</v>
      </c>
      <c r="F9" s="40">
        <f t="shared" si="2"/>
        <v>32102000</v>
      </c>
      <c r="G9" s="41">
        <f t="shared" si="2"/>
        <v>9225000</v>
      </c>
      <c r="H9" s="40">
        <f t="shared" si="2"/>
        <v>736000</v>
      </c>
      <c r="I9" s="41">
        <f t="shared" si="2"/>
        <v>2741164</v>
      </c>
      <c r="J9" s="40">
        <f t="shared" si="2"/>
        <v>3401000</v>
      </c>
      <c r="K9" s="41">
        <f t="shared" si="2"/>
        <v>341715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4137000</v>
      </c>
      <c r="Q9" s="41">
        <f t="shared" si="2"/>
        <v>3082879</v>
      </c>
      <c r="R9" s="20">
        <f>IF(($H9       =0),0,((($J9       -$H9       )/$H9       )*100))</f>
        <v>362.09239130434781</v>
      </c>
      <c r="S9" s="21">
        <f>IF(($I9       =0),0,((($K9       -$I9       )/$I9       )*100))</f>
        <v>-87.533945433399822</v>
      </c>
      <c r="T9" s="20">
        <f>IF(($E9       =0),0,(($P9       /$E9       )*100))</f>
        <v>12.887047535979065</v>
      </c>
      <c r="U9" s="22">
        <f>IF(($E9       =0),0,(($Q9       /$E9       )*100))</f>
        <v>9.6033860818640591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13452000</v>
      </c>
      <c r="C10" s="42"/>
      <c r="D10" s="42"/>
      <c r="E10" s="42">
        <f t="shared" ref="E10:E41" si="4">$B10      +$C10      +$D10</f>
        <v>13452000</v>
      </c>
      <c r="F10" s="43">
        <v>13452000</v>
      </c>
      <c r="G10" s="44">
        <v>3167000</v>
      </c>
      <c r="H10" s="43">
        <v>736000</v>
      </c>
      <c r="I10" s="44">
        <v>1900257</v>
      </c>
      <c r="J10" s="43"/>
      <c r="K10" s="44">
        <v>-306006</v>
      </c>
      <c r="L10" s="43"/>
      <c r="M10" s="44"/>
      <c r="N10" s="43"/>
      <c r="O10" s="44"/>
      <c r="P10" s="43">
        <f t="shared" ref="P10:P41" si="5">$H10      +$J10      +$L10      +$N10</f>
        <v>736000</v>
      </c>
      <c r="Q10" s="44">
        <f t="shared" ref="Q10:Q41" si="6">$I10      +$K10      +$M10      +$O10</f>
        <v>1594251</v>
      </c>
      <c r="R10" s="24">
        <f t="shared" ref="R10:R41" si="7">IF(($H10      =0),0,((($J10      -$H10      )/$H10      )*100))</f>
        <v>-100</v>
      </c>
      <c r="S10" s="25">
        <f t="shared" ref="S10:S41" si="8">IF(($I10      =0),0,((($K10      -$I10      )/$I10      )*100))</f>
        <v>-116.10340075053006</v>
      </c>
      <c r="T10" s="24">
        <f t="shared" ref="T10:T41" si="9">IF(($E10      =0),0,(($P10      /$E10      )*100))</f>
        <v>5.4713053820993158</v>
      </c>
      <c r="U10" s="26">
        <f t="shared" ref="U10:U41" si="10">IF(($E10      =0),0,(($Q10      /$E10      )*100))</f>
        <v>11.851404995539697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3092000</v>
      </c>
      <c r="C13" s="42"/>
      <c r="D13" s="42"/>
      <c r="E13" s="42">
        <f t="shared" si="4"/>
        <v>3092000</v>
      </c>
      <c r="F13" s="43">
        <v>3092000</v>
      </c>
      <c r="G13" s="44">
        <v>1391000</v>
      </c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15558000</v>
      </c>
      <c r="C20" s="42"/>
      <c r="D20" s="42"/>
      <c r="E20" s="42">
        <f t="shared" si="4"/>
        <v>15558000</v>
      </c>
      <c r="F20" s="43">
        <v>15558000</v>
      </c>
      <c r="G20" s="44">
        <v>4667000</v>
      </c>
      <c r="H20" s="43"/>
      <c r="I20" s="44">
        <v>840907</v>
      </c>
      <c r="J20" s="43">
        <v>3401000</v>
      </c>
      <c r="K20" s="44">
        <v>647721</v>
      </c>
      <c r="L20" s="43"/>
      <c r="M20" s="44"/>
      <c r="N20" s="43"/>
      <c r="O20" s="44"/>
      <c r="P20" s="43">
        <f t="shared" si="5"/>
        <v>3401000</v>
      </c>
      <c r="Q20" s="44">
        <f t="shared" si="6"/>
        <v>1488628</v>
      </c>
      <c r="R20" s="24">
        <f t="shared" si="7"/>
        <v>0</v>
      </c>
      <c r="S20" s="25">
        <f t="shared" si="8"/>
        <v>-22.973527393635681</v>
      </c>
      <c r="T20" s="24">
        <f t="shared" si="9"/>
        <v>21.860136264301325</v>
      </c>
      <c r="U20" s="26">
        <f t="shared" si="10"/>
        <v>9.568247846766937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4043000</v>
      </c>
      <c r="C28" s="39">
        <f t="shared" si="11"/>
        <v>0</v>
      </c>
      <c r="D28" s="39">
        <f t="shared" si="11"/>
        <v>0</v>
      </c>
      <c r="E28" s="39">
        <f t="shared" si="11"/>
        <v>4043000</v>
      </c>
      <c r="F28" s="40">
        <f t="shared" si="11"/>
        <v>4043000</v>
      </c>
      <c r="G28" s="41">
        <f t="shared" si="11"/>
        <v>3549000</v>
      </c>
      <c r="H28" s="40">
        <f t="shared" si="11"/>
        <v>1708000</v>
      </c>
      <c r="I28" s="41">
        <f t="shared" si="11"/>
        <v>2071767</v>
      </c>
      <c r="J28" s="40">
        <f t="shared" si="11"/>
        <v>250000</v>
      </c>
      <c r="K28" s="41">
        <f t="shared" si="11"/>
        <v>206306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1958000</v>
      </c>
      <c r="Q28" s="41">
        <f t="shared" si="11"/>
        <v>2278073</v>
      </c>
      <c r="R28" s="20">
        <f t="shared" si="7"/>
        <v>-85.362997658079621</v>
      </c>
      <c r="S28" s="21">
        <f t="shared" si="8"/>
        <v>-90.042026926773133</v>
      </c>
      <c r="T28" s="20">
        <f t="shared" si="9"/>
        <v>48.429384120702451</v>
      </c>
      <c r="U28" s="22">
        <f t="shared" si="10"/>
        <v>56.346104377937181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2400000</v>
      </c>
      <c r="C31" s="42"/>
      <c r="D31" s="42"/>
      <c r="E31" s="42">
        <f t="shared" si="4"/>
        <v>2400000</v>
      </c>
      <c r="F31" s="43">
        <v>2400000</v>
      </c>
      <c r="G31" s="44">
        <v>2400000</v>
      </c>
      <c r="H31" s="43">
        <v>1298000</v>
      </c>
      <c r="I31" s="44">
        <v>1350525</v>
      </c>
      <c r="J31" s="43">
        <v>106000</v>
      </c>
      <c r="K31" s="44">
        <v>-91300</v>
      </c>
      <c r="L31" s="43"/>
      <c r="M31" s="44"/>
      <c r="N31" s="43"/>
      <c r="O31" s="44"/>
      <c r="P31" s="43">
        <f t="shared" si="5"/>
        <v>1404000</v>
      </c>
      <c r="Q31" s="44">
        <f t="shared" si="6"/>
        <v>1259225</v>
      </c>
      <c r="R31" s="24">
        <f t="shared" si="7"/>
        <v>-91.833590138674879</v>
      </c>
      <c r="S31" s="25">
        <f t="shared" si="8"/>
        <v>-106.76033394420688</v>
      </c>
      <c r="T31" s="24">
        <f t="shared" si="9"/>
        <v>58.5</v>
      </c>
      <c r="U31" s="26">
        <f t="shared" si="10"/>
        <v>52.467708333333327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1643000</v>
      </c>
      <c r="C33" s="42"/>
      <c r="D33" s="42"/>
      <c r="E33" s="42">
        <f t="shared" si="4"/>
        <v>1643000</v>
      </c>
      <c r="F33" s="43">
        <v>1643000</v>
      </c>
      <c r="G33" s="44">
        <v>1149000</v>
      </c>
      <c r="H33" s="43">
        <v>410000</v>
      </c>
      <c r="I33" s="44">
        <v>721242</v>
      </c>
      <c r="J33" s="43">
        <v>144000</v>
      </c>
      <c r="K33" s="44">
        <v>297606</v>
      </c>
      <c r="L33" s="43"/>
      <c r="M33" s="44"/>
      <c r="N33" s="43"/>
      <c r="O33" s="44"/>
      <c r="P33" s="43">
        <f t="shared" si="5"/>
        <v>554000</v>
      </c>
      <c r="Q33" s="44">
        <f t="shared" si="6"/>
        <v>1018848</v>
      </c>
      <c r="R33" s="24">
        <f t="shared" si="7"/>
        <v>-64.878048780487802</v>
      </c>
      <c r="S33" s="25">
        <f t="shared" si="8"/>
        <v>-58.737011987654633</v>
      </c>
      <c r="T33" s="24">
        <f t="shared" si="9"/>
        <v>33.718807060255628</v>
      </c>
      <c r="U33" s="26">
        <f t="shared" si="10"/>
        <v>62.011442483262321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36145000</v>
      </c>
      <c r="C61" s="39">
        <f t="shared" si="26"/>
        <v>0</v>
      </c>
      <c r="D61" s="39">
        <f t="shared" si="26"/>
        <v>0</v>
      </c>
      <c r="E61" s="39">
        <f t="shared" si="26"/>
        <v>36145000</v>
      </c>
      <c r="F61" s="40">
        <f t="shared" si="26"/>
        <v>36145000</v>
      </c>
      <c r="G61" s="41">
        <f t="shared" si="26"/>
        <v>12774000</v>
      </c>
      <c r="H61" s="40">
        <f t="shared" si="26"/>
        <v>2444000</v>
      </c>
      <c r="I61" s="41">
        <f t="shared" si="26"/>
        <v>4812931</v>
      </c>
      <c r="J61" s="40">
        <f t="shared" si="26"/>
        <v>3651000</v>
      </c>
      <c r="K61" s="41">
        <f t="shared" si="26"/>
        <v>548021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6095000</v>
      </c>
      <c r="Q61" s="41">
        <f t="shared" si="26"/>
        <v>5360952</v>
      </c>
      <c r="R61" s="20">
        <f t="shared" si="16"/>
        <v>49.38625204582651</v>
      </c>
      <c r="S61" s="21">
        <f t="shared" si="17"/>
        <v>-88.613570400240519</v>
      </c>
      <c r="T61" s="20">
        <f t="shared" si="18"/>
        <v>16.862636602572969</v>
      </c>
      <c r="U61" s="22">
        <f t="shared" si="19"/>
        <v>14.831794162401438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36145000</v>
      </c>
      <c r="C65" s="48">
        <f t="shared" si="30"/>
        <v>0</v>
      </c>
      <c r="D65" s="48">
        <f t="shared" si="30"/>
        <v>0</v>
      </c>
      <c r="E65" s="48">
        <f t="shared" si="30"/>
        <v>36145000</v>
      </c>
      <c r="F65" s="49">
        <f t="shared" si="30"/>
        <v>36145000</v>
      </c>
      <c r="G65" s="50">
        <f t="shared" si="30"/>
        <v>12774000</v>
      </c>
      <c r="H65" s="49">
        <f t="shared" si="30"/>
        <v>2444000</v>
      </c>
      <c r="I65" s="50">
        <f t="shared" si="30"/>
        <v>4812931</v>
      </c>
      <c r="J65" s="49">
        <f t="shared" si="30"/>
        <v>3651000</v>
      </c>
      <c r="K65" s="50">
        <f t="shared" si="30"/>
        <v>548021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6095000</v>
      </c>
      <c r="Q65" s="50">
        <f t="shared" si="30"/>
        <v>5360952</v>
      </c>
      <c r="R65" s="34">
        <f t="shared" si="16"/>
        <v>49.38625204582651</v>
      </c>
      <c r="S65" s="35">
        <f t="shared" si="17"/>
        <v>-88.613570400240519</v>
      </c>
      <c r="T65" s="34">
        <f t="shared" si="18"/>
        <v>16.862636602572969</v>
      </c>
      <c r="U65" s="35">
        <f t="shared" si="19"/>
        <v>14.831794162401438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202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465495000</v>
      </c>
      <c r="C8" s="36">
        <f t="shared" si="0"/>
        <v>0</v>
      </c>
      <c r="D8" s="36">
        <f t="shared" si="0"/>
        <v>0</v>
      </c>
      <c r="E8" s="36">
        <f t="shared" si="0"/>
        <v>465495000</v>
      </c>
      <c r="F8" s="37">
        <f t="shared" si="0"/>
        <v>465495000</v>
      </c>
      <c r="G8" s="38">
        <f t="shared" si="0"/>
        <v>357620000</v>
      </c>
      <c r="H8" s="37">
        <f t="shared" si="0"/>
        <v>69404000</v>
      </c>
      <c r="I8" s="38">
        <f t="shared" si="0"/>
        <v>67146814</v>
      </c>
      <c r="J8" s="37">
        <f t="shared" si="0"/>
        <v>51850000</v>
      </c>
      <c r="K8" s="38">
        <f t="shared" si="0"/>
        <v>124553446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121254000</v>
      </c>
      <c r="Q8" s="38">
        <f t="shared" si="0"/>
        <v>191700260</v>
      </c>
      <c r="R8" s="16">
        <f>IF(($H8       =0),0,((($J8       -$H8       )/$H8       )*100))</f>
        <v>-25.292490346377733</v>
      </c>
      <c r="S8" s="17">
        <f>IF(($I8       =0),0,((($K8       -$I8       )/$I8       )*100))</f>
        <v>85.494200811970018</v>
      </c>
      <c r="T8" s="16">
        <f>IF(($E8       =0),0,(($P8       /$E8       )*100))</f>
        <v>26.048400090226529</v>
      </c>
      <c r="U8" s="18">
        <f>IF(($E8       =0),0,(($Q8       /$E8       )*100))</f>
        <v>41.182023437416085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460871000</v>
      </c>
      <c r="C9" s="39">
        <f t="shared" si="2"/>
        <v>0</v>
      </c>
      <c r="D9" s="39">
        <f t="shared" si="2"/>
        <v>0</v>
      </c>
      <c r="E9" s="39">
        <f t="shared" si="2"/>
        <v>460871000</v>
      </c>
      <c r="F9" s="40">
        <f t="shared" si="2"/>
        <v>460871000</v>
      </c>
      <c r="G9" s="41">
        <f t="shared" si="2"/>
        <v>354964000</v>
      </c>
      <c r="H9" s="40">
        <f t="shared" si="2"/>
        <v>68524000</v>
      </c>
      <c r="I9" s="41">
        <f t="shared" si="2"/>
        <v>66095848</v>
      </c>
      <c r="J9" s="40">
        <f t="shared" si="2"/>
        <v>51685000</v>
      </c>
      <c r="K9" s="41">
        <f t="shared" si="2"/>
        <v>123885714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120209000</v>
      </c>
      <c r="Q9" s="41">
        <f t="shared" si="2"/>
        <v>189981562</v>
      </c>
      <c r="R9" s="20">
        <f>IF(($H9       =0),0,((($J9       -$H9       )/$H9       )*100))</f>
        <v>-24.573871928083591</v>
      </c>
      <c r="S9" s="21">
        <f>IF(($I9       =0),0,((($K9       -$I9       )/$I9       )*100))</f>
        <v>87.433428496143961</v>
      </c>
      <c r="T9" s="20">
        <f>IF(($E9       =0),0,(($P9       /$E9       )*100))</f>
        <v>26.083003703856395</v>
      </c>
      <c r="U9" s="22">
        <f>IF(($E9       =0),0,(($Q9       /$E9       )*100))</f>
        <v>41.222286062694337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242657000</v>
      </c>
      <c r="C10" s="42"/>
      <c r="D10" s="42"/>
      <c r="E10" s="42">
        <f t="shared" ref="E10:E41" si="4">$B10      +$C10      +$D10</f>
        <v>242657000</v>
      </c>
      <c r="F10" s="43">
        <v>242657000</v>
      </c>
      <c r="G10" s="44">
        <v>210000000</v>
      </c>
      <c r="H10" s="43">
        <v>47726000</v>
      </c>
      <c r="I10" s="44">
        <v>48540343</v>
      </c>
      <c r="J10" s="43">
        <v>12274000</v>
      </c>
      <c r="K10" s="44">
        <v>78055596</v>
      </c>
      <c r="L10" s="43"/>
      <c r="M10" s="44"/>
      <c r="N10" s="43"/>
      <c r="O10" s="44"/>
      <c r="P10" s="43">
        <f t="shared" ref="P10:P41" si="5">$H10      +$J10      +$L10      +$N10</f>
        <v>60000000</v>
      </c>
      <c r="Q10" s="44">
        <f t="shared" ref="Q10:Q41" si="6">$I10      +$K10      +$M10      +$O10</f>
        <v>126595939</v>
      </c>
      <c r="R10" s="24">
        <f t="shared" ref="R10:R41" si="7">IF(($H10      =0),0,((($J10      -$H10      )/$H10      )*100))</f>
        <v>-74.282361815362691</v>
      </c>
      <c r="S10" s="25">
        <f t="shared" ref="S10:S41" si="8">IF(($I10      =0),0,((($K10      -$I10      )/$I10      )*100))</f>
        <v>60.805612766271558</v>
      </c>
      <c r="T10" s="24">
        <f t="shared" ref="T10:T41" si="9">IF(($E10      =0),0,(($P10      /$E10      )*100))</f>
        <v>24.726259699905629</v>
      </c>
      <c r="U10" s="26">
        <f t="shared" ref="U10:U41" si="10">IF(($E10      =0),0,(($Q10      /$E10      )*100))</f>
        <v>52.170734411123519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>
        <v>100000000</v>
      </c>
      <c r="C12" s="42"/>
      <c r="D12" s="42"/>
      <c r="E12" s="42">
        <f t="shared" si="4"/>
        <v>100000000</v>
      </c>
      <c r="F12" s="43">
        <v>100000000</v>
      </c>
      <c r="G12" s="44">
        <v>60000000</v>
      </c>
      <c r="H12" s="43">
        <v>2280000</v>
      </c>
      <c r="I12" s="44">
        <v>2543625</v>
      </c>
      <c r="J12" s="43">
        <v>677000</v>
      </c>
      <c r="K12" s="44">
        <v>98936</v>
      </c>
      <c r="L12" s="43"/>
      <c r="M12" s="44"/>
      <c r="N12" s="43"/>
      <c r="O12" s="44"/>
      <c r="P12" s="43">
        <f t="shared" si="5"/>
        <v>2957000</v>
      </c>
      <c r="Q12" s="44">
        <f t="shared" si="6"/>
        <v>2642561</v>
      </c>
      <c r="R12" s="24">
        <f t="shared" si="7"/>
        <v>-70.307017543859658</v>
      </c>
      <c r="S12" s="25">
        <f t="shared" si="8"/>
        <v>-96.110432945107874</v>
      </c>
      <c r="T12" s="24">
        <f t="shared" si="9"/>
        <v>2.9569999999999999</v>
      </c>
      <c r="U12" s="26">
        <f t="shared" si="10"/>
        <v>2.6425609999999997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>
        <v>30000000</v>
      </c>
      <c r="C14" s="42"/>
      <c r="D14" s="42"/>
      <c r="E14" s="42">
        <f t="shared" si="4"/>
        <v>30000000</v>
      </c>
      <c r="F14" s="43">
        <v>30000000</v>
      </c>
      <c r="G14" s="44">
        <v>26000000</v>
      </c>
      <c r="H14" s="43">
        <v>10224000</v>
      </c>
      <c r="I14" s="44">
        <v>6094061</v>
      </c>
      <c r="J14" s="43">
        <v>5774000</v>
      </c>
      <c r="K14" s="44">
        <v>11686126</v>
      </c>
      <c r="L14" s="43"/>
      <c r="M14" s="44"/>
      <c r="N14" s="43"/>
      <c r="O14" s="44"/>
      <c r="P14" s="43">
        <f t="shared" si="5"/>
        <v>15998000</v>
      </c>
      <c r="Q14" s="44">
        <f t="shared" si="6"/>
        <v>17780187</v>
      </c>
      <c r="R14" s="24">
        <f t="shared" si="7"/>
        <v>-43.52503912363067</v>
      </c>
      <c r="S14" s="25">
        <f t="shared" si="8"/>
        <v>91.762537329376912</v>
      </c>
      <c r="T14" s="24">
        <f t="shared" si="9"/>
        <v>53.326666666666668</v>
      </c>
      <c r="U14" s="26">
        <f t="shared" si="10"/>
        <v>59.267289999999996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13214000</v>
      </c>
      <c r="C20" s="42"/>
      <c r="D20" s="42"/>
      <c r="E20" s="42">
        <f t="shared" si="4"/>
        <v>13214000</v>
      </c>
      <c r="F20" s="43">
        <v>13214000</v>
      </c>
      <c r="G20" s="44">
        <v>3964000</v>
      </c>
      <c r="H20" s="43"/>
      <c r="I20" s="44"/>
      <c r="J20" s="43">
        <v>2959000</v>
      </c>
      <c r="K20" s="44">
        <v>4363785</v>
      </c>
      <c r="L20" s="43"/>
      <c r="M20" s="44"/>
      <c r="N20" s="43"/>
      <c r="O20" s="44"/>
      <c r="P20" s="43">
        <f t="shared" si="5"/>
        <v>2959000</v>
      </c>
      <c r="Q20" s="44">
        <f t="shared" si="6"/>
        <v>4363785</v>
      </c>
      <c r="R20" s="24">
        <f t="shared" si="7"/>
        <v>0</v>
      </c>
      <c r="S20" s="25">
        <f t="shared" si="8"/>
        <v>0</v>
      </c>
      <c r="T20" s="24">
        <f t="shared" si="9"/>
        <v>22.392916603602238</v>
      </c>
      <c r="U20" s="26">
        <f t="shared" si="10"/>
        <v>33.023951869229606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75000000</v>
      </c>
      <c r="C23" s="42"/>
      <c r="D23" s="42"/>
      <c r="E23" s="42">
        <f t="shared" si="4"/>
        <v>75000000</v>
      </c>
      <c r="F23" s="43">
        <v>75000000</v>
      </c>
      <c r="G23" s="44">
        <v>55000000</v>
      </c>
      <c r="H23" s="43">
        <v>8294000</v>
      </c>
      <c r="I23" s="44">
        <v>8917819</v>
      </c>
      <c r="J23" s="43">
        <v>30001000</v>
      </c>
      <c r="K23" s="44">
        <v>29681271</v>
      </c>
      <c r="L23" s="43"/>
      <c r="M23" s="44"/>
      <c r="N23" s="43"/>
      <c r="O23" s="44"/>
      <c r="P23" s="43">
        <f t="shared" si="5"/>
        <v>38295000</v>
      </c>
      <c r="Q23" s="44">
        <f t="shared" si="6"/>
        <v>38599090</v>
      </c>
      <c r="R23" s="24">
        <f t="shared" si="7"/>
        <v>261.71931516759105</v>
      </c>
      <c r="S23" s="25">
        <f t="shared" si="8"/>
        <v>232.83105431944739</v>
      </c>
      <c r="T23" s="24">
        <f t="shared" si="9"/>
        <v>51.06</v>
      </c>
      <c r="U23" s="26">
        <f t="shared" si="10"/>
        <v>51.465453333333336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4624000</v>
      </c>
      <c r="C28" s="39">
        <f t="shared" si="11"/>
        <v>0</v>
      </c>
      <c r="D28" s="39">
        <f t="shared" si="11"/>
        <v>0</v>
      </c>
      <c r="E28" s="39">
        <f t="shared" si="11"/>
        <v>4624000</v>
      </c>
      <c r="F28" s="40">
        <f t="shared" si="11"/>
        <v>4624000</v>
      </c>
      <c r="G28" s="41">
        <f t="shared" si="11"/>
        <v>2656000</v>
      </c>
      <c r="H28" s="40">
        <f t="shared" si="11"/>
        <v>880000</v>
      </c>
      <c r="I28" s="41">
        <f t="shared" si="11"/>
        <v>1050966</v>
      </c>
      <c r="J28" s="40">
        <f t="shared" si="11"/>
        <v>165000</v>
      </c>
      <c r="K28" s="41">
        <f t="shared" si="11"/>
        <v>667732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1045000</v>
      </c>
      <c r="Q28" s="41">
        <f t="shared" si="11"/>
        <v>1718698</v>
      </c>
      <c r="R28" s="20">
        <f t="shared" si="7"/>
        <v>-81.25</v>
      </c>
      <c r="S28" s="21">
        <f t="shared" si="8"/>
        <v>-36.464928456296398</v>
      </c>
      <c r="T28" s="20">
        <f t="shared" si="9"/>
        <v>22.599480968858131</v>
      </c>
      <c r="U28" s="22">
        <f t="shared" si="10"/>
        <v>37.169074394463671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224000</v>
      </c>
      <c r="I31" s="44">
        <v>304602</v>
      </c>
      <c r="J31" s="43">
        <v>165000</v>
      </c>
      <c r="K31" s="44">
        <v>535021</v>
      </c>
      <c r="L31" s="43"/>
      <c r="M31" s="44"/>
      <c r="N31" s="43"/>
      <c r="O31" s="44"/>
      <c r="P31" s="43">
        <f t="shared" si="5"/>
        <v>389000</v>
      </c>
      <c r="Q31" s="44">
        <f t="shared" si="6"/>
        <v>839623</v>
      </c>
      <c r="R31" s="24">
        <f t="shared" si="7"/>
        <v>-26.339285714285715</v>
      </c>
      <c r="S31" s="25">
        <f t="shared" si="8"/>
        <v>75.645924846192742</v>
      </c>
      <c r="T31" s="24">
        <f t="shared" si="9"/>
        <v>19.45</v>
      </c>
      <c r="U31" s="26">
        <f t="shared" si="10"/>
        <v>41.98115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2624000</v>
      </c>
      <c r="C33" s="42"/>
      <c r="D33" s="42"/>
      <c r="E33" s="42">
        <f t="shared" si="4"/>
        <v>2624000</v>
      </c>
      <c r="F33" s="43">
        <v>2624000</v>
      </c>
      <c r="G33" s="44">
        <v>656000</v>
      </c>
      <c r="H33" s="43">
        <v>656000</v>
      </c>
      <c r="I33" s="44">
        <v>746364</v>
      </c>
      <c r="J33" s="43"/>
      <c r="K33" s="44">
        <v>132711</v>
      </c>
      <c r="L33" s="43"/>
      <c r="M33" s="44"/>
      <c r="N33" s="43"/>
      <c r="O33" s="44"/>
      <c r="P33" s="43">
        <f t="shared" si="5"/>
        <v>656000</v>
      </c>
      <c r="Q33" s="44">
        <f t="shared" si="6"/>
        <v>879075</v>
      </c>
      <c r="R33" s="24">
        <f t="shared" si="7"/>
        <v>-100</v>
      </c>
      <c r="S33" s="25">
        <f t="shared" si="8"/>
        <v>-82.218997700853734</v>
      </c>
      <c r="T33" s="24">
        <f t="shared" si="9"/>
        <v>25</v>
      </c>
      <c r="U33" s="26">
        <f t="shared" si="10"/>
        <v>33.501333841463413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7360000</v>
      </c>
      <c r="C43" s="45">
        <f t="shared" si="20"/>
        <v>0</v>
      </c>
      <c r="D43" s="45">
        <f t="shared" si="20"/>
        <v>0</v>
      </c>
      <c r="E43" s="45">
        <f t="shared" si="20"/>
        <v>7360000</v>
      </c>
      <c r="F43" s="46">
        <f t="shared" si="20"/>
        <v>6919000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7360000</v>
      </c>
      <c r="C44" s="39">
        <f t="shared" si="22"/>
        <v>0</v>
      </c>
      <c r="D44" s="39">
        <f t="shared" si="22"/>
        <v>0</v>
      </c>
      <c r="E44" s="39">
        <f t="shared" si="22"/>
        <v>7360000</v>
      </c>
      <c r="F44" s="40">
        <f t="shared" si="22"/>
        <v>6919000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4860000</v>
      </c>
      <c r="C46" s="42"/>
      <c r="D46" s="42"/>
      <c r="E46" s="42">
        <f t="shared" si="13"/>
        <v>4860000</v>
      </c>
      <c r="F46" s="43">
        <v>4419000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2500000</v>
      </c>
      <c r="C47" s="42"/>
      <c r="D47" s="42"/>
      <c r="E47" s="42">
        <f t="shared" si="13"/>
        <v>2500000</v>
      </c>
      <c r="F47" s="43">
        <v>2500000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472855000</v>
      </c>
      <c r="C61" s="39">
        <f t="shared" si="26"/>
        <v>0</v>
      </c>
      <c r="D61" s="39">
        <f t="shared" si="26"/>
        <v>0</v>
      </c>
      <c r="E61" s="39">
        <f t="shared" si="26"/>
        <v>472855000</v>
      </c>
      <c r="F61" s="40">
        <f t="shared" si="26"/>
        <v>472414000</v>
      </c>
      <c r="G61" s="41">
        <f t="shared" si="26"/>
        <v>357620000</v>
      </c>
      <c r="H61" s="40">
        <f t="shared" si="26"/>
        <v>69404000</v>
      </c>
      <c r="I61" s="41">
        <f t="shared" si="26"/>
        <v>67146814</v>
      </c>
      <c r="J61" s="40">
        <f t="shared" si="26"/>
        <v>51850000</v>
      </c>
      <c r="K61" s="41">
        <f t="shared" si="26"/>
        <v>124553446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121254000</v>
      </c>
      <c r="Q61" s="41">
        <f t="shared" si="26"/>
        <v>191700260</v>
      </c>
      <c r="R61" s="20">
        <f t="shared" si="16"/>
        <v>-25.292490346377733</v>
      </c>
      <c r="S61" s="21">
        <f t="shared" si="17"/>
        <v>85.494200811970018</v>
      </c>
      <c r="T61" s="20">
        <f t="shared" si="18"/>
        <v>25.642956085903712</v>
      </c>
      <c r="U61" s="22">
        <f t="shared" si="19"/>
        <v>40.541024204037178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472855000</v>
      </c>
      <c r="C65" s="48">
        <f t="shared" si="30"/>
        <v>0</v>
      </c>
      <c r="D65" s="48">
        <f t="shared" si="30"/>
        <v>0</v>
      </c>
      <c r="E65" s="48">
        <f t="shared" si="30"/>
        <v>472855000</v>
      </c>
      <c r="F65" s="49">
        <f t="shared" si="30"/>
        <v>472414000</v>
      </c>
      <c r="G65" s="50">
        <f t="shared" si="30"/>
        <v>357620000</v>
      </c>
      <c r="H65" s="49">
        <f t="shared" si="30"/>
        <v>69404000</v>
      </c>
      <c r="I65" s="50">
        <f t="shared" si="30"/>
        <v>67146814</v>
      </c>
      <c r="J65" s="49">
        <f t="shared" si="30"/>
        <v>51850000</v>
      </c>
      <c r="K65" s="50">
        <f t="shared" si="30"/>
        <v>124553446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121254000</v>
      </c>
      <c r="Q65" s="50">
        <f t="shared" si="30"/>
        <v>191700260</v>
      </c>
      <c r="R65" s="34">
        <f t="shared" si="16"/>
        <v>-25.292490346377733</v>
      </c>
      <c r="S65" s="35">
        <f t="shared" si="17"/>
        <v>85.494200811970018</v>
      </c>
      <c r="T65" s="34">
        <f t="shared" si="18"/>
        <v>25.642956085903712</v>
      </c>
      <c r="U65" s="35">
        <f t="shared" si="19"/>
        <v>40.541024204037178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203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39762000</v>
      </c>
      <c r="C8" s="36">
        <f t="shared" si="0"/>
        <v>0</v>
      </c>
      <c r="D8" s="36">
        <f t="shared" si="0"/>
        <v>0</v>
      </c>
      <c r="E8" s="36">
        <f t="shared" si="0"/>
        <v>39762000</v>
      </c>
      <c r="F8" s="37">
        <f t="shared" si="0"/>
        <v>39762000</v>
      </c>
      <c r="G8" s="38">
        <f t="shared" si="0"/>
        <v>29398000</v>
      </c>
      <c r="H8" s="37">
        <f t="shared" si="0"/>
        <v>6212000</v>
      </c>
      <c r="I8" s="38">
        <f t="shared" si="0"/>
        <v>12312848</v>
      </c>
      <c r="J8" s="37">
        <f t="shared" si="0"/>
        <v>11590000</v>
      </c>
      <c r="K8" s="38">
        <f t="shared" si="0"/>
        <v>14999319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17802000</v>
      </c>
      <c r="Q8" s="38">
        <f t="shared" si="0"/>
        <v>27312167</v>
      </c>
      <c r="R8" s="16">
        <f>IF(($H8       =0),0,((($J8       -$H8       )/$H8       )*100))</f>
        <v>86.574372182871855</v>
      </c>
      <c r="S8" s="17">
        <f>IF(($I8       =0),0,((($K8       -$I8       )/$I8       )*100))</f>
        <v>21.818437131685535</v>
      </c>
      <c r="T8" s="16">
        <f>IF(($E8       =0),0,(($P8       /$E8       )*100))</f>
        <v>44.771389769126301</v>
      </c>
      <c r="U8" s="18">
        <f>IF(($E8       =0),0,(($Q8       /$E8       )*100))</f>
        <v>68.689117750616163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31558000</v>
      </c>
      <c r="C9" s="39">
        <f t="shared" si="2"/>
        <v>0</v>
      </c>
      <c r="D9" s="39">
        <f t="shared" si="2"/>
        <v>0</v>
      </c>
      <c r="E9" s="39">
        <f t="shared" si="2"/>
        <v>31558000</v>
      </c>
      <c r="F9" s="40">
        <f t="shared" si="2"/>
        <v>31558000</v>
      </c>
      <c r="G9" s="41">
        <f t="shared" si="2"/>
        <v>22906000</v>
      </c>
      <c r="H9" s="40">
        <f t="shared" si="2"/>
        <v>4599000</v>
      </c>
      <c r="I9" s="41">
        <f t="shared" si="2"/>
        <v>8747699</v>
      </c>
      <c r="J9" s="40">
        <f t="shared" si="2"/>
        <v>8713000</v>
      </c>
      <c r="K9" s="41">
        <f t="shared" si="2"/>
        <v>13241156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13312000</v>
      </c>
      <c r="Q9" s="41">
        <f t="shared" si="2"/>
        <v>21988855</v>
      </c>
      <c r="R9" s="20">
        <f>IF(($H9       =0),0,((($J9       -$H9       )/$H9       )*100))</f>
        <v>89.454229180256576</v>
      </c>
      <c r="S9" s="21">
        <f>IF(($I9       =0),0,((($K9       -$I9       )/$I9       )*100))</f>
        <v>51.367302418613171</v>
      </c>
      <c r="T9" s="20">
        <f>IF(($E9       =0),0,(($P9       /$E9       )*100))</f>
        <v>42.182647823055966</v>
      </c>
      <c r="U9" s="22">
        <f>IF(($E9       =0),0,(($Q9       /$E9       )*100))</f>
        <v>69.677593637112622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18934000</v>
      </c>
      <c r="C10" s="42"/>
      <c r="D10" s="42"/>
      <c r="E10" s="42">
        <f t="shared" ref="E10:E41" si="4">$B10      +$C10      +$D10</f>
        <v>18934000</v>
      </c>
      <c r="F10" s="43">
        <v>18934000</v>
      </c>
      <c r="G10" s="44">
        <v>14700000</v>
      </c>
      <c r="H10" s="43">
        <v>3745000</v>
      </c>
      <c r="I10" s="44">
        <v>4183082</v>
      </c>
      <c r="J10" s="43">
        <v>6255000</v>
      </c>
      <c r="K10" s="44">
        <v>11555986</v>
      </c>
      <c r="L10" s="43"/>
      <c r="M10" s="44"/>
      <c r="N10" s="43"/>
      <c r="O10" s="44"/>
      <c r="P10" s="43">
        <f t="shared" ref="P10:P41" si="5">$H10      +$J10      +$L10      +$N10</f>
        <v>10000000</v>
      </c>
      <c r="Q10" s="44">
        <f t="shared" ref="Q10:Q41" si="6">$I10      +$K10      +$M10      +$O10</f>
        <v>15739068</v>
      </c>
      <c r="R10" s="24">
        <f t="shared" ref="R10:R41" si="7">IF(($H10      =0),0,((($J10      -$H10      )/$H10      )*100))</f>
        <v>67.02269692923899</v>
      </c>
      <c r="S10" s="25">
        <f t="shared" ref="S10:S41" si="8">IF(($I10      =0),0,((($K10      -$I10      )/$I10      )*100))</f>
        <v>176.25530649411127</v>
      </c>
      <c r="T10" s="24">
        <f t="shared" ref="T10:T41" si="9">IF(($E10      =0),0,(($P10      /$E10      )*100))</f>
        <v>52.815041723882963</v>
      </c>
      <c r="U10" s="26">
        <f t="shared" ref="U10:U41" si="10">IF(($E10      =0),0,(($Q10      /$E10      )*100))</f>
        <v>83.125953311503125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12624000</v>
      </c>
      <c r="C13" s="42"/>
      <c r="D13" s="42"/>
      <c r="E13" s="42">
        <f t="shared" si="4"/>
        <v>12624000</v>
      </c>
      <c r="F13" s="43">
        <v>12624000</v>
      </c>
      <c r="G13" s="44">
        <v>8206000</v>
      </c>
      <c r="H13" s="43">
        <v>854000</v>
      </c>
      <c r="I13" s="44">
        <v>4564617</v>
      </c>
      <c r="J13" s="43">
        <v>2458000</v>
      </c>
      <c r="K13" s="44">
        <v>1685170</v>
      </c>
      <c r="L13" s="43"/>
      <c r="M13" s="44"/>
      <c r="N13" s="43"/>
      <c r="O13" s="44"/>
      <c r="P13" s="43">
        <f t="shared" si="5"/>
        <v>3312000</v>
      </c>
      <c r="Q13" s="44">
        <f t="shared" si="6"/>
        <v>6249787</v>
      </c>
      <c r="R13" s="24">
        <f t="shared" si="7"/>
        <v>187.82201405152225</v>
      </c>
      <c r="S13" s="25">
        <f t="shared" si="8"/>
        <v>-63.081897123022593</v>
      </c>
      <c r="T13" s="24">
        <f t="shared" si="9"/>
        <v>26.235741444866921</v>
      </c>
      <c r="U13" s="26">
        <f t="shared" si="10"/>
        <v>49.507184727503166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8204000</v>
      </c>
      <c r="C28" s="39">
        <f t="shared" si="11"/>
        <v>0</v>
      </c>
      <c r="D28" s="39">
        <f t="shared" si="11"/>
        <v>0</v>
      </c>
      <c r="E28" s="39">
        <f t="shared" si="11"/>
        <v>8204000</v>
      </c>
      <c r="F28" s="40">
        <f t="shared" si="11"/>
        <v>8204000</v>
      </c>
      <c r="G28" s="41">
        <f t="shared" si="11"/>
        <v>6492000</v>
      </c>
      <c r="H28" s="40">
        <f t="shared" si="11"/>
        <v>1613000</v>
      </c>
      <c r="I28" s="41">
        <f t="shared" si="11"/>
        <v>3565149</v>
      </c>
      <c r="J28" s="40">
        <f t="shared" si="11"/>
        <v>2877000</v>
      </c>
      <c r="K28" s="41">
        <f t="shared" si="11"/>
        <v>1758163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4490000</v>
      </c>
      <c r="Q28" s="41">
        <f t="shared" si="11"/>
        <v>5323312</v>
      </c>
      <c r="R28" s="20">
        <f t="shared" si="7"/>
        <v>78.363298202107885</v>
      </c>
      <c r="S28" s="21">
        <f t="shared" si="8"/>
        <v>-50.684725939925656</v>
      </c>
      <c r="T28" s="20">
        <f t="shared" si="9"/>
        <v>54.72940029254022</v>
      </c>
      <c r="U28" s="22">
        <f t="shared" si="10"/>
        <v>64.886786933203311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1063000</v>
      </c>
      <c r="I31" s="44">
        <v>1361149</v>
      </c>
      <c r="J31" s="43">
        <v>1362000</v>
      </c>
      <c r="K31" s="44">
        <v>1063965</v>
      </c>
      <c r="L31" s="43"/>
      <c r="M31" s="44"/>
      <c r="N31" s="43"/>
      <c r="O31" s="44"/>
      <c r="P31" s="43">
        <f t="shared" si="5"/>
        <v>2425000</v>
      </c>
      <c r="Q31" s="44">
        <f t="shared" si="6"/>
        <v>2425114</v>
      </c>
      <c r="R31" s="24">
        <f t="shared" si="7"/>
        <v>28.127939793038571</v>
      </c>
      <c r="S31" s="25">
        <f t="shared" si="8"/>
        <v>-21.833318762310373</v>
      </c>
      <c r="T31" s="24">
        <f t="shared" si="9"/>
        <v>80.833333333333329</v>
      </c>
      <c r="U31" s="26">
        <f t="shared" si="10"/>
        <v>80.837133333333327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2204000</v>
      </c>
      <c r="C33" s="42"/>
      <c r="D33" s="42"/>
      <c r="E33" s="42">
        <f t="shared" si="4"/>
        <v>2204000</v>
      </c>
      <c r="F33" s="43">
        <v>2204000</v>
      </c>
      <c r="G33" s="44">
        <v>1542000</v>
      </c>
      <c r="H33" s="43">
        <v>550000</v>
      </c>
      <c r="I33" s="44">
        <v>2204000</v>
      </c>
      <c r="J33" s="43"/>
      <c r="K33" s="44"/>
      <c r="L33" s="43"/>
      <c r="M33" s="44"/>
      <c r="N33" s="43"/>
      <c r="O33" s="44"/>
      <c r="P33" s="43">
        <f t="shared" si="5"/>
        <v>550000</v>
      </c>
      <c r="Q33" s="44">
        <f t="shared" si="6"/>
        <v>2204000</v>
      </c>
      <c r="R33" s="24">
        <f t="shared" si="7"/>
        <v>-100</v>
      </c>
      <c r="S33" s="25">
        <f t="shared" si="8"/>
        <v>-100</v>
      </c>
      <c r="T33" s="24">
        <f t="shared" si="9"/>
        <v>24.954627949183301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3000000</v>
      </c>
      <c r="C36" s="42"/>
      <c r="D36" s="42"/>
      <c r="E36" s="42">
        <f t="shared" si="4"/>
        <v>3000000</v>
      </c>
      <c r="F36" s="43">
        <v>3000000</v>
      </c>
      <c r="G36" s="44">
        <v>1950000</v>
      </c>
      <c r="H36" s="43"/>
      <c r="I36" s="44"/>
      <c r="J36" s="43">
        <v>1515000</v>
      </c>
      <c r="K36" s="44">
        <v>694198</v>
      </c>
      <c r="L36" s="43"/>
      <c r="M36" s="44"/>
      <c r="N36" s="43"/>
      <c r="O36" s="44"/>
      <c r="P36" s="43">
        <f t="shared" si="5"/>
        <v>1515000</v>
      </c>
      <c r="Q36" s="44">
        <f t="shared" si="6"/>
        <v>694198</v>
      </c>
      <c r="R36" s="24">
        <f t="shared" si="7"/>
        <v>0</v>
      </c>
      <c r="S36" s="25">
        <f t="shared" si="8"/>
        <v>0</v>
      </c>
      <c r="T36" s="24">
        <f t="shared" si="9"/>
        <v>50.5</v>
      </c>
      <c r="U36" s="26">
        <f t="shared" si="10"/>
        <v>23.139933333333335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39762000</v>
      </c>
      <c r="C61" s="39">
        <f t="shared" si="26"/>
        <v>0</v>
      </c>
      <c r="D61" s="39">
        <f t="shared" si="26"/>
        <v>0</v>
      </c>
      <c r="E61" s="39">
        <f t="shared" si="26"/>
        <v>39762000</v>
      </c>
      <c r="F61" s="40">
        <f t="shared" si="26"/>
        <v>39762000</v>
      </c>
      <c r="G61" s="41">
        <f t="shared" si="26"/>
        <v>29398000</v>
      </c>
      <c r="H61" s="40">
        <f t="shared" si="26"/>
        <v>6212000</v>
      </c>
      <c r="I61" s="41">
        <f t="shared" si="26"/>
        <v>12312848</v>
      </c>
      <c r="J61" s="40">
        <f t="shared" si="26"/>
        <v>11590000</v>
      </c>
      <c r="K61" s="41">
        <f t="shared" si="26"/>
        <v>14999319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17802000</v>
      </c>
      <c r="Q61" s="41">
        <f t="shared" si="26"/>
        <v>27312167</v>
      </c>
      <c r="R61" s="20">
        <f t="shared" si="16"/>
        <v>86.574372182871855</v>
      </c>
      <c r="S61" s="21">
        <f t="shared" si="17"/>
        <v>21.818437131685535</v>
      </c>
      <c r="T61" s="20">
        <f t="shared" si="18"/>
        <v>44.771389769126301</v>
      </c>
      <c r="U61" s="22">
        <f t="shared" si="19"/>
        <v>68.689117750616163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39762000</v>
      </c>
      <c r="C65" s="48">
        <f t="shared" si="30"/>
        <v>0</v>
      </c>
      <c r="D65" s="48">
        <f t="shared" si="30"/>
        <v>0</v>
      </c>
      <c r="E65" s="48">
        <f t="shared" si="30"/>
        <v>39762000</v>
      </c>
      <c r="F65" s="49">
        <f t="shared" si="30"/>
        <v>39762000</v>
      </c>
      <c r="G65" s="50">
        <f t="shared" si="30"/>
        <v>29398000</v>
      </c>
      <c r="H65" s="49">
        <f t="shared" si="30"/>
        <v>6212000</v>
      </c>
      <c r="I65" s="50">
        <f t="shared" si="30"/>
        <v>12312848</v>
      </c>
      <c r="J65" s="49">
        <f t="shared" si="30"/>
        <v>11590000</v>
      </c>
      <c r="K65" s="50">
        <f t="shared" si="30"/>
        <v>14999319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17802000</v>
      </c>
      <c r="Q65" s="50">
        <f t="shared" si="30"/>
        <v>27312167</v>
      </c>
      <c r="R65" s="34">
        <f t="shared" si="16"/>
        <v>86.574372182871855</v>
      </c>
      <c r="S65" s="35">
        <f t="shared" si="17"/>
        <v>21.818437131685535</v>
      </c>
      <c r="T65" s="34">
        <f t="shared" si="18"/>
        <v>44.771389769126301</v>
      </c>
      <c r="U65" s="35">
        <f t="shared" si="19"/>
        <v>68.689117750616163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204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25969000</v>
      </c>
      <c r="C8" s="36">
        <f t="shared" si="0"/>
        <v>0</v>
      </c>
      <c r="D8" s="36">
        <f t="shared" si="0"/>
        <v>0</v>
      </c>
      <c r="E8" s="36">
        <f t="shared" si="0"/>
        <v>25969000</v>
      </c>
      <c r="F8" s="37">
        <f t="shared" si="0"/>
        <v>25969000</v>
      </c>
      <c r="G8" s="38">
        <f t="shared" si="0"/>
        <v>19438000</v>
      </c>
      <c r="H8" s="37">
        <f t="shared" si="0"/>
        <v>9852000</v>
      </c>
      <c r="I8" s="38">
        <f t="shared" si="0"/>
        <v>7695883</v>
      </c>
      <c r="J8" s="37">
        <f t="shared" si="0"/>
        <v>2427000</v>
      </c>
      <c r="K8" s="38">
        <f t="shared" si="0"/>
        <v>3668326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12279000</v>
      </c>
      <c r="Q8" s="38">
        <f t="shared" si="0"/>
        <v>11364209</v>
      </c>
      <c r="R8" s="16">
        <f>IF(($H8       =0),0,((($J8       -$H8       )/$H8       )*100))</f>
        <v>-75.365408038976852</v>
      </c>
      <c r="S8" s="17">
        <f>IF(($I8       =0),0,((($K8       -$I8       )/$I8       )*100))</f>
        <v>-52.333916718848251</v>
      </c>
      <c r="T8" s="16">
        <f>IF(($E8       =0),0,(($P8       /$E8       )*100))</f>
        <v>47.283299318418116</v>
      </c>
      <c r="U8" s="18">
        <f>IF(($E8       =0),0,(($Q8       /$E8       )*100))</f>
        <v>43.760672340097813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21915000</v>
      </c>
      <c r="C9" s="39">
        <f t="shared" si="2"/>
        <v>0</v>
      </c>
      <c r="D9" s="39">
        <f t="shared" si="2"/>
        <v>0</v>
      </c>
      <c r="E9" s="39">
        <f t="shared" si="2"/>
        <v>21915000</v>
      </c>
      <c r="F9" s="40">
        <f t="shared" si="2"/>
        <v>21915000</v>
      </c>
      <c r="G9" s="41">
        <f t="shared" si="2"/>
        <v>16000000</v>
      </c>
      <c r="H9" s="40">
        <f t="shared" si="2"/>
        <v>7558000</v>
      </c>
      <c r="I9" s="41">
        <f t="shared" si="2"/>
        <v>6340856</v>
      </c>
      <c r="J9" s="40">
        <f t="shared" si="2"/>
        <v>1739000</v>
      </c>
      <c r="K9" s="41">
        <f t="shared" si="2"/>
        <v>2904564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9297000</v>
      </c>
      <c r="Q9" s="41">
        <f t="shared" si="2"/>
        <v>9245420</v>
      </c>
      <c r="R9" s="20">
        <f>IF(($H9       =0),0,((($J9       -$H9       )/$H9       )*100))</f>
        <v>-76.991267531092873</v>
      </c>
      <c r="S9" s="21">
        <f>IF(($I9       =0),0,((($K9       -$I9       )/$I9       )*100))</f>
        <v>-54.192872381899228</v>
      </c>
      <c r="T9" s="20">
        <f>IF(($E9       =0),0,(($P9       /$E9       )*100))</f>
        <v>42.422997946611915</v>
      </c>
      <c r="U9" s="22">
        <f>IF(($E9       =0),0,(($Q9       /$E9       )*100))</f>
        <v>42.187634040611456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21915000</v>
      </c>
      <c r="C10" s="42"/>
      <c r="D10" s="42"/>
      <c r="E10" s="42">
        <f t="shared" ref="E10:E41" si="4">$B10      +$C10      +$D10</f>
        <v>21915000</v>
      </c>
      <c r="F10" s="43">
        <v>21915000</v>
      </c>
      <c r="G10" s="44">
        <v>16000000</v>
      </c>
      <c r="H10" s="43">
        <v>7558000</v>
      </c>
      <c r="I10" s="44">
        <v>6340856</v>
      </c>
      <c r="J10" s="43">
        <v>1739000</v>
      </c>
      <c r="K10" s="44">
        <v>2904564</v>
      </c>
      <c r="L10" s="43"/>
      <c r="M10" s="44"/>
      <c r="N10" s="43"/>
      <c r="O10" s="44"/>
      <c r="P10" s="43">
        <f t="shared" ref="P10:P41" si="5">$H10      +$J10      +$L10      +$N10</f>
        <v>9297000</v>
      </c>
      <c r="Q10" s="44">
        <f t="shared" ref="Q10:Q41" si="6">$I10      +$K10      +$M10      +$O10</f>
        <v>9245420</v>
      </c>
      <c r="R10" s="24">
        <f t="shared" ref="R10:R41" si="7">IF(($H10      =0),0,((($J10      -$H10      )/$H10      )*100))</f>
        <v>-76.991267531092873</v>
      </c>
      <c r="S10" s="25">
        <f t="shared" ref="S10:S41" si="8">IF(($I10      =0),0,((($K10      -$I10      )/$I10      )*100))</f>
        <v>-54.192872381899228</v>
      </c>
      <c r="T10" s="24">
        <f t="shared" ref="T10:T41" si="9">IF(($E10      =0),0,(($P10      /$E10      )*100))</f>
        <v>42.422997946611915</v>
      </c>
      <c r="U10" s="26">
        <f t="shared" ref="U10:U41" si="10">IF(($E10      =0),0,(($Q10      /$E10      )*100))</f>
        <v>42.187634040611456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4054000</v>
      </c>
      <c r="C28" s="39">
        <f t="shared" si="11"/>
        <v>0</v>
      </c>
      <c r="D28" s="39">
        <f t="shared" si="11"/>
        <v>0</v>
      </c>
      <c r="E28" s="39">
        <f t="shared" si="11"/>
        <v>4054000</v>
      </c>
      <c r="F28" s="40">
        <f t="shared" si="11"/>
        <v>4054000</v>
      </c>
      <c r="G28" s="41">
        <f t="shared" si="11"/>
        <v>3438000</v>
      </c>
      <c r="H28" s="40">
        <f t="shared" si="11"/>
        <v>2294000</v>
      </c>
      <c r="I28" s="41">
        <f t="shared" si="11"/>
        <v>1355027</v>
      </c>
      <c r="J28" s="40">
        <f t="shared" si="11"/>
        <v>688000</v>
      </c>
      <c r="K28" s="41">
        <f t="shared" si="11"/>
        <v>763762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2982000</v>
      </c>
      <c r="Q28" s="41">
        <f t="shared" si="11"/>
        <v>2118789</v>
      </c>
      <c r="R28" s="20">
        <f t="shared" si="7"/>
        <v>-70.00871839581518</v>
      </c>
      <c r="S28" s="21">
        <f t="shared" si="8"/>
        <v>-43.634923879745571</v>
      </c>
      <c r="T28" s="20">
        <f t="shared" si="9"/>
        <v>73.556980759743468</v>
      </c>
      <c r="U28" s="22">
        <f t="shared" si="10"/>
        <v>52.264158855451406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1849000</v>
      </c>
      <c r="I31" s="44">
        <v>1077552</v>
      </c>
      <c r="J31" s="43">
        <v>146000</v>
      </c>
      <c r="K31" s="44">
        <v>220867</v>
      </c>
      <c r="L31" s="43"/>
      <c r="M31" s="44"/>
      <c r="N31" s="43"/>
      <c r="O31" s="44"/>
      <c r="P31" s="43">
        <f t="shared" si="5"/>
        <v>1995000</v>
      </c>
      <c r="Q31" s="44">
        <f t="shared" si="6"/>
        <v>1298419</v>
      </c>
      <c r="R31" s="24">
        <f t="shared" si="7"/>
        <v>-92.103839913466729</v>
      </c>
      <c r="S31" s="25">
        <f t="shared" si="8"/>
        <v>-79.502891739795388</v>
      </c>
      <c r="T31" s="24">
        <f t="shared" si="9"/>
        <v>99.75</v>
      </c>
      <c r="U31" s="26">
        <f t="shared" si="10"/>
        <v>64.920950000000005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2054000</v>
      </c>
      <c r="C33" s="42"/>
      <c r="D33" s="42"/>
      <c r="E33" s="42">
        <f t="shared" si="4"/>
        <v>2054000</v>
      </c>
      <c r="F33" s="43">
        <v>2054000</v>
      </c>
      <c r="G33" s="44">
        <v>1438000</v>
      </c>
      <c r="H33" s="43">
        <v>445000</v>
      </c>
      <c r="I33" s="44">
        <v>277475</v>
      </c>
      <c r="J33" s="43">
        <v>542000</v>
      </c>
      <c r="K33" s="44">
        <v>542895</v>
      </c>
      <c r="L33" s="43"/>
      <c r="M33" s="44"/>
      <c r="N33" s="43"/>
      <c r="O33" s="44"/>
      <c r="P33" s="43">
        <f t="shared" si="5"/>
        <v>987000</v>
      </c>
      <c r="Q33" s="44">
        <f t="shared" si="6"/>
        <v>820370</v>
      </c>
      <c r="R33" s="24">
        <f t="shared" si="7"/>
        <v>21.797752808988761</v>
      </c>
      <c r="S33" s="25">
        <f t="shared" si="8"/>
        <v>95.65546445625732</v>
      </c>
      <c r="T33" s="24">
        <f t="shared" si="9"/>
        <v>48.052580331061343</v>
      </c>
      <c r="U33" s="26">
        <f t="shared" si="10"/>
        <v>39.940116845180135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5743000</v>
      </c>
      <c r="C43" s="45">
        <f t="shared" si="20"/>
        <v>0</v>
      </c>
      <c r="D43" s="45">
        <f t="shared" si="20"/>
        <v>0</v>
      </c>
      <c r="E43" s="45">
        <f t="shared" si="20"/>
        <v>5743000</v>
      </c>
      <c r="F43" s="46">
        <f t="shared" si="20"/>
        <v>5222000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5743000</v>
      </c>
      <c r="C44" s="39">
        <f t="shared" si="22"/>
        <v>0</v>
      </c>
      <c r="D44" s="39">
        <f t="shared" si="22"/>
        <v>0</v>
      </c>
      <c r="E44" s="39">
        <f t="shared" si="22"/>
        <v>5743000</v>
      </c>
      <c r="F44" s="40">
        <f t="shared" si="22"/>
        <v>5222000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5743000</v>
      </c>
      <c r="C46" s="42"/>
      <c r="D46" s="42"/>
      <c r="E46" s="42">
        <f t="shared" si="13"/>
        <v>5743000</v>
      </c>
      <c r="F46" s="43">
        <v>5222000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31712000</v>
      </c>
      <c r="C61" s="39">
        <f t="shared" si="26"/>
        <v>0</v>
      </c>
      <c r="D61" s="39">
        <f t="shared" si="26"/>
        <v>0</v>
      </c>
      <c r="E61" s="39">
        <f t="shared" si="26"/>
        <v>31712000</v>
      </c>
      <c r="F61" s="40">
        <f t="shared" si="26"/>
        <v>31191000</v>
      </c>
      <c r="G61" s="41">
        <f t="shared" si="26"/>
        <v>19438000</v>
      </c>
      <c r="H61" s="40">
        <f t="shared" si="26"/>
        <v>9852000</v>
      </c>
      <c r="I61" s="41">
        <f t="shared" si="26"/>
        <v>7695883</v>
      </c>
      <c r="J61" s="40">
        <f t="shared" si="26"/>
        <v>2427000</v>
      </c>
      <c r="K61" s="41">
        <f t="shared" si="26"/>
        <v>3668326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12279000</v>
      </c>
      <c r="Q61" s="41">
        <f t="shared" si="26"/>
        <v>11364209</v>
      </c>
      <c r="R61" s="20">
        <f t="shared" si="16"/>
        <v>-75.365408038976852</v>
      </c>
      <c r="S61" s="21">
        <f t="shared" si="17"/>
        <v>-52.333916718848251</v>
      </c>
      <c r="T61" s="20">
        <f t="shared" si="18"/>
        <v>38.720358224016145</v>
      </c>
      <c r="U61" s="22">
        <f t="shared" si="19"/>
        <v>35.835674192734615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31712000</v>
      </c>
      <c r="C65" s="48">
        <f t="shared" si="30"/>
        <v>0</v>
      </c>
      <c r="D65" s="48">
        <f t="shared" si="30"/>
        <v>0</v>
      </c>
      <c r="E65" s="48">
        <f t="shared" si="30"/>
        <v>31712000</v>
      </c>
      <c r="F65" s="49">
        <f t="shared" si="30"/>
        <v>31191000</v>
      </c>
      <c r="G65" s="50">
        <f t="shared" si="30"/>
        <v>19438000</v>
      </c>
      <c r="H65" s="49">
        <f t="shared" si="30"/>
        <v>9852000</v>
      </c>
      <c r="I65" s="50">
        <f t="shared" si="30"/>
        <v>7695883</v>
      </c>
      <c r="J65" s="49">
        <f t="shared" si="30"/>
        <v>2427000</v>
      </c>
      <c r="K65" s="50">
        <f t="shared" si="30"/>
        <v>3668326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12279000</v>
      </c>
      <c r="Q65" s="50">
        <f t="shared" si="30"/>
        <v>11364209</v>
      </c>
      <c r="R65" s="34">
        <f t="shared" si="16"/>
        <v>-75.365408038976852</v>
      </c>
      <c r="S65" s="35">
        <f t="shared" si="17"/>
        <v>-52.333916718848251</v>
      </c>
      <c r="T65" s="34">
        <f t="shared" si="18"/>
        <v>38.720358224016145</v>
      </c>
      <c r="U65" s="35">
        <f t="shared" si="19"/>
        <v>35.835674192734615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205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56726000</v>
      </c>
      <c r="C8" s="36">
        <f t="shared" si="0"/>
        <v>0</v>
      </c>
      <c r="D8" s="36">
        <f t="shared" si="0"/>
        <v>0</v>
      </c>
      <c r="E8" s="36">
        <f t="shared" si="0"/>
        <v>56726000</v>
      </c>
      <c r="F8" s="37">
        <f t="shared" si="0"/>
        <v>56726000</v>
      </c>
      <c r="G8" s="38">
        <f t="shared" si="0"/>
        <v>48767000</v>
      </c>
      <c r="H8" s="37">
        <f t="shared" si="0"/>
        <v>12166000</v>
      </c>
      <c r="I8" s="38">
        <f t="shared" si="0"/>
        <v>-41573012</v>
      </c>
      <c r="J8" s="37">
        <f t="shared" si="0"/>
        <v>20931000</v>
      </c>
      <c r="K8" s="38">
        <f t="shared" si="0"/>
        <v>14875578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33097000</v>
      </c>
      <c r="Q8" s="38">
        <f t="shared" si="0"/>
        <v>-26697434</v>
      </c>
      <c r="R8" s="16">
        <f>IF(($H8       =0),0,((($J8       -$H8       )/$H8       )*100))</f>
        <v>72.045043564030905</v>
      </c>
      <c r="S8" s="17">
        <f>IF(($I8       =0),0,((($K8       -$I8       )/$I8       )*100))</f>
        <v>-135.7818144136393</v>
      </c>
      <c r="T8" s="16">
        <f>IF(($E8       =0),0,(($P8       /$E8       )*100))</f>
        <v>58.345379543771813</v>
      </c>
      <c r="U8" s="18">
        <f>IF(($E8       =0),0,(($Q8       /$E8       )*100))</f>
        <v>-47.063840214363786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52493000</v>
      </c>
      <c r="C9" s="39">
        <f t="shared" si="2"/>
        <v>0</v>
      </c>
      <c r="D9" s="39">
        <f t="shared" si="2"/>
        <v>0</v>
      </c>
      <c r="E9" s="39">
        <f t="shared" si="2"/>
        <v>52493000</v>
      </c>
      <c r="F9" s="40">
        <f t="shared" si="2"/>
        <v>52493000</v>
      </c>
      <c r="G9" s="41">
        <f t="shared" si="2"/>
        <v>45234000</v>
      </c>
      <c r="H9" s="40">
        <f t="shared" si="2"/>
        <v>11529000</v>
      </c>
      <c r="I9" s="41">
        <f t="shared" si="2"/>
        <v>-37819662</v>
      </c>
      <c r="J9" s="40">
        <f t="shared" si="2"/>
        <v>19599000</v>
      </c>
      <c r="K9" s="41">
        <f t="shared" si="2"/>
        <v>13211124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31128000</v>
      </c>
      <c r="Q9" s="41">
        <f t="shared" si="2"/>
        <v>-24608538</v>
      </c>
      <c r="R9" s="20">
        <f>IF(($H9       =0),0,((($J9       -$H9       )/$H9       )*100))</f>
        <v>69.997397866250324</v>
      </c>
      <c r="S9" s="21">
        <f>IF(($I9       =0),0,((($K9       -$I9       )/$I9       )*100))</f>
        <v>-134.93189336276987</v>
      </c>
      <c r="T9" s="20">
        <f>IF(($E9       =0),0,(($P9       /$E9       )*100))</f>
        <v>59.299335149448495</v>
      </c>
      <c r="U9" s="22">
        <f>IF(($E9       =0),0,(($Q9       /$E9       )*100))</f>
        <v>-46.879656335130399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34320000</v>
      </c>
      <c r="C10" s="42"/>
      <c r="D10" s="42"/>
      <c r="E10" s="42">
        <f t="shared" ref="E10:E41" si="4">$B10      +$C10      +$D10</f>
        <v>34320000</v>
      </c>
      <c r="F10" s="43">
        <v>34320000</v>
      </c>
      <c r="G10" s="44">
        <v>30321000</v>
      </c>
      <c r="H10" s="43">
        <v>7272000</v>
      </c>
      <c r="I10" s="44">
        <v>-34418016</v>
      </c>
      <c r="J10" s="43">
        <v>13996000</v>
      </c>
      <c r="K10" s="44">
        <v>10579208</v>
      </c>
      <c r="L10" s="43"/>
      <c r="M10" s="44"/>
      <c r="N10" s="43"/>
      <c r="O10" s="44"/>
      <c r="P10" s="43">
        <f t="shared" ref="P10:P41" si="5">$H10      +$J10      +$L10      +$N10</f>
        <v>21268000</v>
      </c>
      <c r="Q10" s="44">
        <f t="shared" ref="Q10:Q41" si="6">$I10      +$K10      +$M10      +$O10</f>
        <v>-23838808</v>
      </c>
      <c r="R10" s="24">
        <f t="shared" ref="R10:R41" si="7">IF(($H10      =0),0,((($J10      -$H10      )/$H10      )*100))</f>
        <v>92.464246424642454</v>
      </c>
      <c r="S10" s="25">
        <f t="shared" ref="S10:S41" si="8">IF(($I10      =0),0,((($K10      -$I10      )/$I10      )*100))</f>
        <v>-130.73741380095819</v>
      </c>
      <c r="T10" s="24">
        <f t="shared" ref="T10:T41" si="9">IF(($E10      =0),0,(($P10      /$E10      )*100))</f>
        <v>61.969696969696976</v>
      </c>
      <c r="U10" s="26">
        <f t="shared" ref="U10:U41" si="10">IF(($E10      =0),0,(($Q10      /$E10      )*100))</f>
        <v>-69.460396270396274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9315000</v>
      </c>
      <c r="C13" s="42"/>
      <c r="D13" s="42"/>
      <c r="E13" s="42">
        <f t="shared" si="4"/>
        <v>9315000</v>
      </c>
      <c r="F13" s="43">
        <v>9315000</v>
      </c>
      <c r="G13" s="44">
        <v>6055000</v>
      </c>
      <c r="H13" s="43">
        <v>2978000</v>
      </c>
      <c r="I13" s="44">
        <v>-3401646</v>
      </c>
      <c r="J13" s="43">
        <v>1193000</v>
      </c>
      <c r="K13" s="44">
        <v>2631916</v>
      </c>
      <c r="L13" s="43"/>
      <c r="M13" s="44"/>
      <c r="N13" s="43"/>
      <c r="O13" s="44"/>
      <c r="P13" s="43">
        <f t="shared" si="5"/>
        <v>4171000</v>
      </c>
      <c r="Q13" s="44">
        <f t="shared" si="6"/>
        <v>-769730</v>
      </c>
      <c r="R13" s="24">
        <f t="shared" si="7"/>
        <v>-59.939556749496305</v>
      </c>
      <c r="S13" s="25">
        <f t="shared" si="8"/>
        <v>-177.37183704594776</v>
      </c>
      <c r="T13" s="24">
        <f t="shared" si="9"/>
        <v>44.777241009125071</v>
      </c>
      <c r="U13" s="26">
        <f t="shared" si="10"/>
        <v>-8.26333870101986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8858000</v>
      </c>
      <c r="C20" s="42"/>
      <c r="D20" s="42"/>
      <c r="E20" s="42">
        <f t="shared" si="4"/>
        <v>8858000</v>
      </c>
      <c r="F20" s="43">
        <v>8858000</v>
      </c>
      <c r="G20" s="44">
        <v>8858000</v>
      </c>
      <c r="H20" s="43">
        <v>1279000</v>
      </c>
      <c r="I20" s="44"/>
      <c r="J20" s="43">
        <v>4410000</v>
      </c>
      <c r="K20" s="44"/>
      <c r="L20" s="43"/>
      <c r="M20" s="44"/>
      <c r="N20" s="43"/>
      <c r="O20" s="44"/>
      <c r="P20" s="43">
        <f t="shared" si="5"/>
        <v>5689000</v>
      </c>
      <c r="Q20" s="44">
        <f t="shared" si="6"/>
        <v>0</v>
      </c>
      <c r="R20" s="24">
        <f t="shared" si="7"/>
        <v>244.80062548866303</v>
      </c>
      <c r="S20" s="25">
        <f t="shared" si="8"/>
        <v>0</v>
      </c>
      <c r="T20" s="24">
        <f t="shared" si="9"/>
        <v>64.224429893881236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4233000</v>
      </c>
      <c r="C28" s="39">
        <f t="shared" si="11"/>
        <v>0</v>
      </c>
      <c r="D28" s="39">
        <f t="shared" si="11"/>
        <v>0</v>
      </c>
      <c r="E28" s="39">
        <f t="shared" si="11"/>
        <v>4233000</v>
      </c>
      <c r="F28" s="40">
        <f t="shared" si="11"/>
        <v>4233000</v>
      </c>
      <c r="G28" s="41">
        <f t="shared" si="11"/>
        <v>3533000</v>
      </c>
      <c r="H28" s="40">
        <f t="shared" si="11"/>
        <v>637000</v>
      </c>
      <c r="I28" s="41">
        <f t="shared" si="11"/>
        <v>-3753350</v>
      </c>
      <c r="J28" s="40">
        <f t="shared" si="11"/>
        <v>1332000</v>
      </c>
      <c r="K28" s="41">
        <f t="shared" si="11"/>
        <v>1664454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1969000</v>
      </c>
      <c r="Q28" s="41">
        <f t="shared" si="11"/>
        <v>-2088896</v>
      </c>
      <c r="R28" s="20">
        <f t="shared" si="7"/>
        <v>109.10518053375196</v>
      </c>
      <c r="S28" s="21">
        <f t="shared" si="8"/>
        <v>-144.34582439687213</v>
      </c>
      <c r="T28" s="20">
        <f t="shared" si="9"/>
        <v>46.515473659343257</v>
      </c>
      <c r="U28" s="22">
        <f t="shared" si="10"/>
        <v>-49.347885660288213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109000</v>
      </c>
      <c r="I31" s="44">
        <v>-1624999</v>
      </c>
      <c r="J31" s="43">
        <v>567000</v>
      </c>
      <c r="K31" s="44">
        <v>900001</v>
      </c>
      <c r="L31" s="43"/>
      <c r="M31" s="44"/>
      <c r="N31" s="43"/>
      <c r="O31" s="44"/>
      <c r="P31" s="43">
        <f t="shared" si="5"/>
        <v>676000</v>
      </c>
      <c r="Q31" s="44">
        <f t="shared" si="6"/>
        <v>-724998</v>
      </c>
      <c r="R31" s="24">
        <f t="shared" si="7"/>
        <v>420.18348623853211</v>
      </c>
      <c r="S31" s="25">
        <f t="shared" si="8"/>
        <v>-155.38471100597599</v>
      </c>
      <c r="T31" s="24">
        <f t="shared" si="9"/>
        <v>35.578947368421055</v>
      </c>
      <c r="U31" s="26">
        <f t="shared" si="10"/>
        <v>-38.157789473684211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2333000</v>
      </c>
      <c r="C33" s="42"/>
      <c r="D33" s="42"/>
      <c r="E33" s="42">
        <f t="shared" si="4"/>
        <v>2333000</v>
      </c>
      <c r="F33" s="43">
        <v>2333000</v>
      </c>
      <c r="G33" s="44">
        <v>1633000</v>
      </c>
      <c r="H33" s="43">
        <v>528000</v>
      </c>
      <c r="I33" s="44">
        <v>-2128351</v>
      </c>
      <c r="J33" s="43">
        <v>765000</v>
      </c>
      <c r="K33" s="44">
        <v>764453</v>
      </c>
      <c r="L33" s="43"/>
      <c r="M33" s="44"/>
      <c r="N33" s="43"/>
      <c r="O33" s="44"/>
      <c r="P33" s="43">
        <f t="shared" si="5"/>
        <v>1293000</v>
      </c>
      <c r="Q33" s="44">
        <f t="shared" si="6"/>
        <v>-1363898</v>
      </c>
      <c r="R33" s="24">
        <f t="shared" si="7"/>
        <v>44.886363636363633</v>
      </c>
      <c r="S33" s="25">
        <f t="shared" si="8"/>
        <v>-135.91761885140187</v>
      </c>
      <c r="T33" s="24">
        <f t="shared" si="9"/>
        <v>55.422203171881698</v>
      </c>
      <c r="U33" s="26">
        <f t="shared" si="10"/>
        <v>-58.461123017573932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6082000</v>
      </c>
      <c r="C43" s="45">
        <f t="shared" si="20"/>
        <v>0</v>
      </c>
      <c r="D43" s="45">
        <f t="shared" si="20"/>
        <v>0</v>
      </c>
      <c r="E43" s="45">
        <f t="shared" si="20"/>
        <v>6082000</v>
      </c>
      <c r="F43" s="46">
        <f t="shared" si="20"/>
        <v>5530000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6082000</v>
      </c>
      <c r="C44" s="39">
        <f t="shared" si="22"/>
        <v>0</v>
      </c>
      <c r="D44" s="39">
        <f t="shared" si="22"/>
        <v>0</v>
      </c>
      <c r="E44" s="39">
        <f t="shared" si="22"/>
        <v>6082000</v>
      </c>
      <c r="F44" s="40">
        <f t="shared" si="22"/>
        <v>5530000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6082000</v>
      </c>
      <c r="C46" s="42"/>
      <c r="D46" s="42"/>
      <c r="E46" s="42">
        <f t="shared" si="13"/>
        <v>6082000</v>
      </c>
      <c r="F46" s="43">
        <v>5530000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62808000</v>
      </c>
      <c r="C61" s="39">
        <f t="shared" si="26"/>
        <v>0</v>
      </c>
      <c r="D61" s="39">
        <f t="shared" si="26"/>
        <v>0</v>
      </c>
      <c r="E61" s="39">
        <f t="shared" si="26"/>
        <v>62808000</v>
      </c>
      <c r="F61" s="40">
        <f t="shared" si="26"/>
        <v>62256000</v>
      </c>
      <c r="G61" s="41">
        <f t="shared" si="26"/>
        <v>48767000</v>
      </c>
      <c r="H61" s="40">
        <f t="shared" si="26"/>
        <v>12166000</v>
      </c>
      <c r="I61" s="41">
        <f t="shared" si="26"/>
        <v>-41573012</v>
      </c>
      <c r="J61" s="40">
        <f t="shared" si="26"/>
        <v>20931000</v>
      </c>
      <c r="K61" s="41">
        <f t="shared" si="26"/>
        <v>14875578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33097000</v>
      </c>
      <c r="Q61" s="41">
        <f t="shared" si="26"/>
        <v>-26697434</v>
      </c>
      <c r="R61" s="20">
        <f t="shared" si="16"/>
        <v>72.045043564030905</v>
      </c>
      <c r="S61" s="21">
        <f t="shared" si="17"/>
        <v>-135.7818144136393</v>
      </c>
      <c r="T61" s="20">
        <f t="shared" si="18"/>
        <v>52.695516494714042</v>
      </c>
      <c r="U61" s="22">
        <f t="shared" si="19"/>
        <v>-42.506422748694433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62808000</v>
      </c>
      <c r="C65" s="48">
        <f t="shared" si="30"/>
        <v>0</v>
      </c>
      <c r="D65" s="48">
        <f t="shared" si="30"/>
        <v>0</v>
      </c>
      <c r="E65" s="48">
        <f t="shared" si="30"/>
        <v>62808000</v>
      </c>
      <c r="F65" s="49">
        <f t="shared" si="30"/>
        <v>62256000</v>
      </c>
      <c r="G65" s="50">
        <f t="shared" si="30"/>
        <v>48767000</v>
      </c>
      <c r="H65" s="49">
        <f t="shared" si="30"/>
        <v>12166000</v>
      </c>
      <c r="I65" s="50">
        <f t="shared" si="30"/>
        <v>-41573012</v>
      </c>
      <c r="J65" s="49">
        <f t="shared" si="30"/>
        <v>20931000</v>
      </c>
      <c r="K65" s="50">
        <f t="shared" si="30"/>
        <v>14875578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33097000</v>
      </c>
      <c r="Q65" s="50">
        <f t="shared" si="30"/>
        <v>-26697434</v>
      </c>
      <c r="R65" s="34">
        <f t="shared" si="16"/>
        <v>72.045043564030905</v>
      </c>
      <c r="S65" s="35">
        <f t="shared" si="17"/>
        <v>-135.7818144136393</v>
      </c>
      <c r="T65" s="34">
        <f t="shared" si="18"/>
        <v>52.695516494714042</v>
      </c>
      <c r="U65" s="35">
        <f t="shared" si="19"/>
        <v>-42.506422748694433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206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51003000</v>
      </c>
      <c r="C8" s="36">
        <f t="shared" si="0"/>
        <v>0</v>
      </c>
      <c r="D8" s="36">
        <f t="shared" si="0"/>
        <v>0</v>
      </c>
      <c r="E8" s="36">
        <f t="shared" si="0"/>
        <v>51003000</v>
      </c>
      <c r="F8" s="37">
        <f t="shared" si="0"/>
        <v>51003000</v>
      </c>
      <c r="G8" s="38">
        <f t="shared" si="0"/>
        <v>44801000</v>
      </c>
      <c r="H8" s="37">
        <f t="shared" si="0"/>
        <v>18367000</v>
      </c>
      <c r="I8" s="38">
        <f t="shared" si="0"/>
        <v>23813415</v>
      </c>
      <c r="J8" s="37">
        <f t="shared" si="0"/>
        <v>9288000</v>
      </c>
      <c r="K8" s="38">
        <f t="shared" si="0"/>
        <v>7509439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27655000</v>
      </c>
      <c r="Q8" s="38">
        <f t="shared" si="0"/>
        <v>31322854</v>
      </c>
      <c r="R8" s="16">
        <f>IF(($H8       =0),0,((($J8       -$H8       )/$H8       )*100))</f>
        <v>-49.431044808624165</v>
      </c>
      <c r="S8" s="17">
        <f>IF(($I8       =0),0,((($K8       -$I8       )/$I8       )*100))</f>
        <v>-68.465509881720038</v>
      </c>
      <c r="T8" s="16">
        <f>IF(($E8       =0),0,(($P8       /$E8       )*100))</f>
        <v>54.222300648981438</v>
      </c>
      <c r="U8" s="18">
        <f>IF(($E8       =0),0,(($Q8       /$E8       )*100))</f>
        <v>61.413748210889551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46105000</v>
      </c>
      <c r="C9" s="39">
        <f t="shared" si="2"/>
        <v>0</v>
      </c>
      <c r="D9" s="39">
        <f t="shared" si="2"/>
        <v>0</v>
      </c>
      <c r="E9" s="39">
        <f t="shared" si="2"/>
        <v>46105000</v>
      </c>
      <c r="F9" s="40">
        <f t="shared" si="2"/>
        <v>46105000</v>
      </c>
      <c r="G9" s="41">
        <f t="shared" si="2"/>
        <v>40322000</v>
      </c>
      <c r="H9" s="40">
        <f t="shared" si="2"/>
        <v>17226000</v>
      </c>
      <c r="I9" s="41">
        <f t="shared" si="2"/>
        <v>20357292</v>
      </c>
      <c r="J9" s="40">
        <f t="shared" si="2"/>
        <v>8783000</v>
      </c>
      <c r="K9" s="41">
        <f t="shared" si="2"/>
        <v>7105445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26009000</v>
      </c>
      <c r="Q9" s="41">
        <f t="shared" si="2"/>
        <v>27462737</v>
      </c>
      <c r="R9" s="20">
        <f>IF(($H9       =0),0,((($J9       -$H9       )/$H9       )*100))</f>
        <v>-49.01311970277488</v>
      </c>
      <c r="S9" s="21">
        <f>IF(($I9       =0),0,((($K9       -$I9       )/$I9       )*100))</f>
        <v>-65.096315364538654</v>
      </c>
      <c r="T9" s="20">
        <f>IF(($E9       =0),0,(($P9       /$E9       )*100))</f>
        <v>56.412536601236305</v>
      </c>
      <c r="U9" s="22">
        <f>IF(($E9       =0),0,(($Q9       /$E9       )*100))</f>
        <v>59.565637132632034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46105000</v>
      </c>
      <c r="C10" s="42"/>
      <c r="D10" s="42"/>
      <c r="E10" s="42">
        <f t="shared" ref="E10:E41" si="4">$B10      +$C10      +$D10</f>
        <v>46105000</v>
      </c>
      <c r="F10" s="43">
        <v>46105000</v>
      </c>
      <c r="G10" s="44">
        <v>40322000</v>
      </c>
      <c r="H10" s="43">
        <v>17226000</v>
      </c>
      <c r="I10" s="44">
        <v>20357292</v>
      </c>
      <c r="J10" s="43">
        <v>8783000</v>
      </c>
      <c r="K10" s="44">
        <v>7105445</v>
      </c>
      <c r="L10" s="43"/>
      <c r="M10" s="44"/>
      <c r="N10" s="43"/>
      <c r="O10" s="44"/>
      <c r="P10" s="43">
        <f t="shared" ref="P10:P41" si="5">$H10      +$J10      +$L10      +$N10</f>
        <v>26009000</v>
      </c>
      <c r="Q10" s="44">
        <f t="shared" ref="Q10:Q41" si="6">$I10      +$K10      +$M10      +$O10</f>
        <v>27462737</v>
      </c>
      <c r="R10" s="24">
        <f t="shared" ref="R10:R41" si="7">IF(($H10      =0),0,((($J10      -$H10      )/$H10      )*100))</f>
        <v>-49.01311970277488</v>
      </c>
      <c r="S10" s="25">
        <f t="shared" ref="S10:S41" si="8">IF(($I10      =0),0,((($K10      -$I10      )/$I10      )*100))</f>
        <v>-65.096315364538654</v>
      </c>
      <c r="T10" s="24">
        <f t="shared" ref="T10:T41" si="9">IF(($E10      =0),0,(($P10      /$E10      )*100))</f>
        <v>56.412536601236305</v>
      </c>
      <c r="U10" s="26">
        <f t="shared" ref="U10:U41" si="10">IF(($E10      =0),0,(($Q10      /$E10      )*100))</f>
        <v>59.565637132632034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4898000</v>
      </c>
      <c r="C28" s="39">
        <f t="shared" si="11"/>
        <v>0</v>
      </c>
      <c r="D28" s="39">
        <f t="shared" si="11"/>
        <v>0</v>
      </c>
      <c r="E28" s="39">
        <f t="shared" si="11"/>
        <v>4898000</v>
      </c>
      <c r="F28" s="40">
        <f t="shared" si="11"/>
        <v>4898000</v>
      </c>
      <c r="G28" s="41">
        <f t="shared" si="11"/>
        <v>4479000</v>
      </c>
      <c r="H28" s="40">
        <f t="shared" si="11"/>
        <v>1141000</v>
      </c>
      <c r="I28" s="41">
        <f t="shared" si="11"/>
        <v>3456123</v>
      </c>
      <c r="J28" s="40">
        <f t="shared" si="11"/>
        <v>505000</v>
      </c>
      <c r="K28" s="41">
        <f t="shared" si="11"/>
        <v>403994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1646000</v>
      </c>
      <c r="Q28" s="41">
        <f t="shared" si="11"/>
        <v>3860117</v>
      </c>
      <c r="R28" s="20">
        <f t="shared" si="7"/>
        <v>-55.740578439964935</v>
      </c>
      <c r="S28" s="21">
        <f t="shared" si="8"/>
        <v>-88.31077481906749</v>
      </c>
      <c r="T28" s="20">
        <f t="shared" si="9"/>
        <v>33.60555328705594</v>
      </c>
      <c r="U28" s="22">
        <f t="shared" si="10"/>
        <v>78.810065332788895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3500000</v>
      </c>
      <c r="C31" s="42"/>
      <c r="D31" s="42"/>
      <c r="E31" s="42">
        <f t="shared" si="4"/>
        <v>3500000</v>
      </c>
      <c r="F31" s="43">
        <v>3500000</v>
      </c>
      <c r="G31" s="44">
        <v>3500000</v>
      </c>
      <c r="H31" s="43">
        <v>791000</v>
      </c>
      <c r="I31" s="44">
        <v>2058123</v>
      </c>
      <c r="J31" s="43">
        <v>91000</v>
      </c>
      <c r="K31" s="44">
        <v>403994</v>
      </c>
      <c r="L31" s="43"/>
      <c r="M31" s="44"/>
      <c r="N31" s="43"/>
      <c r="O31" s="44"/>
      <c r="P31" s="43">
        <f t="shared" si="5"/>
        <v>882000</v>
      </c>
      <c r="Q31" s="44">
        <f t="shared" si="6"/>
        <v>2462117</v>
      </c>
      <c r="R31" s="24">
        <f t="shared" si="7"/>
        <v>-88.495575221238937</v>
      </c>
      <c r="S31" s="25">
        <f t="shared" si="8"/>
        <v>-80.37075529499451</v>
      </c>
      <c r="T31" s="24">
        <f t="shared" si="9"/>
        <v>25.2</v>
      </c>
      <c r="U31" s="26">
        <f t="shared" si="10"/>
        <v>70.34620000000001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1398000</v>
      </c>
      <c r="C33" s="42"/>
      <c r="D33" s="42"/>
      <c r="E33" s="42">
        <f t="shared" si="4"/>
        <v>1398000</v>
      </c>
      <c r="F33" s="43">
        <v>1398000</v>
      </c>
      <c r="G33" s="44">
        <v>979000</v>
      </c>
      <c r="H33" s="43">
        <v>350000</v>
      </c>
      <c r="I33" s="44">
        <v>1398000</v>
      </c>
      <c r="J33" s="43">
        <v>414000</v>
      </c>
      <c r="K33" s="44"/>
      <c r="L33" s="43"/>
      <c r="M33" s="44"/>
      <c r="N33" s="43"/>
      <c r="O33" s="44"/>
      <c r="P33" s="43">
        <f t="shared" si="5"/>
        <v>764000</v>
      </c>
      <c r="Q33" s="44">
        <f t="shared" si="6"/>
        <v>1398000</v>
      </c>
      <c r="R33" s="24">
        <f t="shared" si="7"/>
        <v>18.285714285714285</v>
      </c>
      <c r="S33" s="25">
        <f t="shared" si="8"/>
        <v>-100</v>
      </c>
      <c r="T33" s="24">
        <f t="shared" si="9"/>
        <v>54.649499284692418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18918000</v>
      </c>
      <c r="C43" s="45">
        <f t="shared" si="20"/>
        <v>0</v>
      </c>
      <c r="D43" s="45">
        <f t="shared" si="20"/>
        <v>0</v>
      </c>
      <c r="E43" s="45">
        <f t="shared" si="20"/>
        <v>18918000</v>
      </c>
      <c r="F43" s="46">
        <f t="shared" si="20"/>
        <v>17201000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18918000</v>
      </c>
      <c r="C44" s="39">
        <f t="shared" si="22"/>
        <v>0</v>
      </c>
      <c r="D44" s="39">
        <f t="shared" si="22"/>
        <v>0</v>
      </c>
      <c r="E44" s="39">
        <f t="shared" si="22"/>
        <v>18918000</v>
      </c>
      <c r="F44" s="40">
        <f t="shared" si="22"/>
        <v>17201000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18918000</v>
      </c>
      <c r="C46" s="42"/>
      <c r="D46" s="42"/>
      <c r="E46" s="42">
        <f t="shared" si="13"/>
        <v>18918000</v>
      </c>
      <c r="F46" s="43">
        <v>17201000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69921000</v>
      </c>
      <c r="C61" s="39">
        <f t="shared" si="26"/>
        <v>0</v>
      </c>
      <c r="D61" s="39">
        <f t="shared" si="26"/>
        <v>0</v>
      </c>
      <c r="E61" s="39">
        <f t="shared" si="26"/>
        <v>69921000</v>
      </c>
      <c r="F61" s="40">
        <f t="shared" si="26"/>
        <v>68204000</v>
      </c>
      <c r="G61" s="41">
        <f t="shared" si="26"/>
        <v>44801000</v>
      </c>
      <c r="H61" s="40">
        <f t="shared" si="26"/>
        <v>18367000</v>
      </c>
      <c r="I61" s="41">
        <f t="shared" si="26"/>
        <v>23813415</v>
      </c>
      <c r="J61" s="40">
        <f t="shared" si="26"/>
        <v>9288000</v>
      </c>
      <c r="K61" s="41">
        <f t="shared" si="26"/>
        <v>7509439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27655000</v>
      </c>
      <c r="Q61" s="41">
        <f t="shared" si="26"/>
        <v>31322854</v>
      </c>
      <c r="R61" s="20">
        <f t="shared" si="16"/>
        <v>-49.431044808624165</v>
      </c>
      <c r="S61" s="21">
        <f t="shared" si="17"/>
        <v>-68.465509881720038</v>
      </c>
      <c r="T61" s="20">
        <f t="shared" si="18"/>
        <v>39.551779865848602</v>
      </c>
      <c r="U61" s="22">
        <f t="shared" si="19"/>
        <v>44.797491454641673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69921000</v>
      </c>
      <c r="C65" s="48">
        <f t="shared" si="30"/>
        <v>0</v>
      </c>
      <c r="D65" s="48">
        <f t="shared" si="30"/>
        <v>0</v>
      </c>
      <c r="E65" s="48">
        <f t="shared" si="30"/>
        <v>69921000</v>
      </c>
      <c r="F65" s="49">
        <f t="shared" si="30"/>
        <v>68204000</v>
      </c>
      <c r="G65" s="50">
        <f t="shared" si="30"/>
        <v>44801000</v>
      </c>
      <c r="H65" s="49">
        <f t="shared" si="30"/>
        <v>18367000</v>
      </c>
      <c r="I65" s="50">
        <f t="shared" si="30"/>
        <v>23813415</v>
      </c>
      <c r="J65" s="49">
        <f t="shared" si="30"/>
        <v>9288000</v>
      </c>
      <c r="K65" s="50">
        <f t="shared" si="30"/>
        <v>7509439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27655000</v>
      </c>
      <c r="Q65" s="50">
        <f t="shared" si="30"/>
        <v>31322854</v>
      </c>
      <c r="R65" s="34">
        <f t="shared" si="16"/>
        <v>-49.431044808624165</v>
      </c>
      <c r="S65" s="35">
        <f t="shared" si="17"/>
        <v>-68.465509881720038</v>
      </c>
      <c r="T65" s="34">
        <f t="shared" si="18"/>
        <v>39.551779865848602</v>
      </c>
      <c r="U65" s="35">
        <f t="shared" si="19"/>
        <v>44.797491454641673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207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111250000</v>
      </c>
      <c r="C8" s="36">
        <f t="shared" si="0"/>
        <v>0</v>
      </c>
      <c r="D8" s="36">
        <f t="shared" si="0"/>
        <v>0</v>
      </c>
      <c r="E8" s="36">
        <f t="shared" si="0"/>
        <v>111250000</v>
      </c>
      <c r="F8" s="37">
        <f t="shared" si="0"/>
        <v>111250000</v>
      </c>
      <c r="G8" s="38">
        <f t="shared" si="0"/>
        <v>97306000</v>
      </c>
      <c r="H8" s="37">
        <f t="shared" si="0"/>
        <v>37415000</v>
      </c>
      <c r="I8" s="38">
        <f t="shared" si="0"/>
        <v>37335215</v>
      </c>
      <c r="J8" s="37">
        <f t="shared" si="0"/>
        <v>35599000</v>
      </c>
      <c r="K8" s="38">
        <f t="shared" si="0"/>
        <v>37596234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73014000</v>
      </c>
      <c r="Q8" s="38">
        <f t="shared" si="0"/>
        <v>74931449</v>
      </c>
      <c r="R8" s="16">
        <f>IF(($H8       =0),0,((($J8       -$H8       )/$H8       )*100))</f>
        <v>-4.8536683148469866</v>
      </c>
      <c r="S8" s="17">
        <f>IF(($I8       =0),0,((($K8       -$I8       )/$I8       )*100))</f>
        <v>0.69912279867679883</v>
      </c>
      <c r="T8" s="16">
        <f>IF(($E8       =0),0,(($P8       /$E8       )*100))</f>
        <v>65.630561797752804</v>
      </c>
      <c r="U8" s="18">
        <f>IF(($E8       =0),0,(($Q8       /$E8       )*100))</f>
        <v>67.354111460674162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102593000</v>
      </c>
      <c r="C9" s="39">
        <f t="shared" si="2"/>
        <v>0</v>
      </c>
      <c r="D9" s="39">
        <f t="shared" si="2"/>
        <v>0</v>
      </c>
      <c r="E9" s="39">
        <f t="shared" si="2"/>
        <v>102593000</v>
      </c>
      <c r="F9" s="40">
        <f t="shared" si="2"/>
        <v>102593000</v>
      </c>
      <c r="G9" s="41">
        <f t="shared" si="2"/>
        <v>91446000</v>
      </c>
      <c r="H9" s="40">
        <f t="shared" si="2"/>
        <v>35902000</v>
      </c>
      <c r="I9" s="41">
        <f t="shared" si="2"/>
        <v>35065114</v>
      </c>
      <c r="J9" s="40">
        <f t="shared" si="2"/>
        <v>33899000</v>
      </c>
      <c r="K9" s="41">
        <f t="shared" si="2"/>
        <v>33892255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69801000</v>
      </c>
      <c r="Q9" s="41">
        <f t="shared" si="2"/>
        <v>68957369</v>
      </c>
      <c r="R9" s="20">
        <f>IF(($H9       =0),0,((($J9       -$H9       )/$H9       )*100))</f>
        <v>-5.5790763745752328</v>
      </c>
      <c r="S9" s="21">
        <f>IF(($I9       =0),0,((($K9       -$I9       )/$I9       )*100))</f>
        <v>-3.3448030427050655</v>
      </c>
      <c r="T9" s="20">
        <f>IF(($E9       =0),0,(($P9       /$E9       )*100))</f>
        <v>68.036805630013745</v>
      </c>
      <c r="U9" s="22">
        <f>IF(($E9       =0),0,(($Q9       /$E9       )*100))</f>
        <v>67.214497090444766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>
        <v>10000000</v>
      </c>
      <c r="C14" s="42"/>
      <c r="D14" s="42"/>
      <c r="E14" s="42">
        <f t="shared" si="4"/>
        <v>10000000</v>
      </c>
      <c r="F14" s="43">
        <v>10000000</v>
      </c>
      <c r="G14" s="44">
        <v>10000000</v>
      </c>
      <c r="H14" s="43">
        <v>1761000</v>
      </c>
      <c r="I14" s="44">
        <v>1760563</v>
      </c>
      <c r="J14" s="43"/>
      <c r="K14" s="44"/>
      <c r="L14" s="43"/>
      <c r="M14" s="44"/>
      <c r="N14" s="43"/>
      <c r="O14" s="44"/>
      <c r="P14" s="43">
        <f t="shared" si="5"/>
        <v>1761000</v>
      </c>
      <c r="Q14" s="44">
        <f t="shared" si="6"/>
        <v>1760563</v>
      </c>
      <c r="R14" s="24">
        <f t="shared" si="7"/>
        <v>-100</v>
      </c>
      <c r="S14" s="25">
        <f t="shared" si="8"/>
        <v>-100</v>
      </c>
      <c r="T14" s="24">
        <f t="shared" si="9"/>
        <v>17.61</v>
      </c>
      <c r="U14" s="26">
        <f t="shared" si="10"/>
        <v>17.605630000000001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>
        <v>92593000</v>
      </c>
      <c r="C25" s="42"/>
      <c r="D25" s="42"/>
      <c r="E25" s="42">
        <f t="shared" si="4"/>
        <v>92593000</v>
      </c>
      <c r="F25" s="43">
        <v>92593000</v>
      </c>
      <c r="G25" s="44">
        <v>81446000</v>
      </c>
      <c r="H25" s="43">
        <v>34141000</v>
      </c>
      <c r="I25" s="44">
        <v>33304551</v>
      </c>
      <c r="J25" s="43">
        <v>33899000</v>
      </c>
      <c r="K25" s="44">
        <v>33892255</v>
      </c>
      <c r="L25" s="43"/>
      <c r="M25" s="44"/>
      <c r="N25" s="43"/>
      <c r="O25" s="44"/>
      <c r="P25" s="43">
        <f t="shared" si="5"/>
        <v>68040000</v>
      </c>
      <c r="Q25" s="44">
        <f t="shared" si="6"/>
        <v>67196806</v>
      </c>
      <c r="R25" s="24">
        <f t="shared" si="7"/>
        <v>-0.70882516622243052</v>
      </c>
      <c r="S25" s="25">
        <f t="shared" si="8"/>
        <v>1.7646357099965106</v>
      </c>
      <c r="T25" s="24">
        <f t="shared" si="9"/>
        <v>73.482876675342624</v>
      </c>
      <c r="U25" s="26">
        <f t="shared" si="10"/>
        <v>72.572231162182888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8657000</v>
      </c>
      <c r="C28" s="39">
        <f t="shared" si="11"/>
        <v>0</v>
      </c>
      <c r="D28" s="39">
        <f t="shared" si="11"/>
        <v>0</v>
      </c>
      <c r="E28" s="39">
        <f t="shared" si="11"/>
        <v>8657000</v>
      </c>
      <c r="F28" s="40">
        <f t="shared" si="11"/>
        <v>8657000</v>
      </c>
      <c r="G28" s="41">
        <f t="shared" si="11"/>
        <v>5860000</v>
      </c>
      <c r="H28" s="40">
        <f t="shared" si="11"/>
        <v>1513000</v>
      </c>
      <c r="I28" s="41">
        <f t="shared" si="11"/>
        <v>2270101</v>
      </c>
      <c r="J28" s="40">
        <f t="shared" si="11"/>
        <v>1700000</v>
      </c>
      <c r="K28" s="41">
        <f t="shared" si="11"/>
        <v>3703979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3213000</v>
      </c>
      <c r="Q28" s="41">
        <f t="shared" si="11"/>
        <v>5974080</v>
      </c>
      <c r="R28" s="20">
        <f t="shared" si="7"/>
        <v>12.359550561797752</v>
      </c>
      <c r="S28" s="21">
        <f t="shared" si="8"/>
        <v>63.163621354292168</v>
      </c>
      <c r="T28" s="20">
        <f t="shared" si="9"/>
        <v>37.114473836201917</v>
      </c>
      <c r="U28" s="22">
        <f t="shared" si="10"/>
        <v>69.008663509298827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190000</v>
      </c>
      <c r="I31" s="44">
        <v>180297</v>
      </c>
      <c r="J31" s="43">
        <v>920000</v>
      </c>
      <c r="K31" s="44">
        <v>915006</v>
      </c>
      <c r="L31" s="43"/>
      <c r="M31" s="44"/>
      <c r="N31" s="43"/>
      <c r="O31" s="44"/>
      <c r="P31" s="43">
        <f t="shared" si="5"/>
        <v>1110000</v>
      </c>
      <c r="Q31" s="44">
        <f t="shared" si="6"/>
        <v>1095303</v>
      </c>
      <c r="R31" s="24">
        <f t="shared" si="7"/>
        <v>384.21052631578948</v>
      </c>
      <c r="S31" s="25">
        <f t="shared" si="8"/>
        <v>407.49929283349138</v>
      </c>
      <c r="T31" s="24">
        <f t="shared" si="9"/>
        <v>55.500000000000007</v>
      </c>
      <c r="U31" s="26">
        <f t="shared" si="10"/>
        <v>54.765149999999998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2657000</v>
      </c>
      <c r="C33" s="42"/>
      <c r="D33" s="42"/>
      <c r="E33" s="42">
        <f t="shared" si="4"/>
        <v>2657000</v>
      </c>
      <c r="F33" s="43">
        <v>2657000</v>
      </c>
      <c r="G33" s="44">
        <v>1860000</v>
      </c>
      <c r="H33" s="43">
        <v>664000</v>
      </c>
      <c r="I33" s="44">
        <v>1152800</v>
      </c>
      <c r="J33" s="43"/>
      <c r="K33" s="44">
        <v>1605991</v>
      </c>
      <c r="L33" s="43"/>
      <c r="M33" s="44"/>
      <c r="N33" s="43"/>
      <c r="O33" s="44"/>
      <c r="P33" s="43">
        <f t="shared" si="5"/>
        <v>664000</v>
      </c>
      <c r="Q33" s="44">
        <f t="shared" si="6"/>
        <v>2758791</v>
      </c>
      <c r="R33" s="24">
        <f t="shared" si="7"/>
        <v>-100</v>
      </c>
      <c r="S33" s="25">
        <f t="shared" si="8"/>
        <v>39.312196391394863</v>
      </c>
      <c r="T33" s="24">
        <f t="shared" si="9"/>
        <v>24.990590891983441</v>
      </c>
      <c r="U33" s="26">
        <f t="shared" si="10"/>
        <v>103.83105005645466</v>
      </c>
      <c r="V33" s="43"/>
      <c r="W33" s="44"/>
    </row>
    <row r="34" spans="1:23" ht="13" x14ac:dyDescent="0.3">
      <c r="A34" s="23" t="s">
        <v>60</v>
      </c>
      <c r="B34" s="42">
        <v>4000000</v>
      </c>
      <c r="C34" s="42"/>
      <c r="D34" s="42"/>
      <c r="E34" s="42">
        <f t="shared" si="4"/>
        <v>4000000</v>
      </c>
      <c r="F34" s="43">
        <v>4000000</v>
      </c>
      <c r="G34" s="44">
        <v>2000000</v>
      </c>
      <c r="H34" s="43">
        <v>659000</v>
      </c>
      <c r="I34" s="44">
        <v>937004</v>
      </c>
      <c r="J34" s="43">
        <v>780000</v>
      </c>
      <c r="K34" s="44">
        <v>1182982</v>
      </c>
      <c r="L34" s="43"/>
      <c r="M34" s="44"/>
      <c r="N34" s="43"/>
      <c r="O34" s="44"/>
      <c r="P34" s="43">
        <f t="shared" si="5"/>
        <v>1439000</v>
      </c>
      <c r="Q34" s="44">
        <f t="shared" si="6"/>
        <v>2119986</v>
      </c>
      <c r="R34" s="24">
        <f t="shared" si="7"/>
        <v>18.361153262518968</v>
      </c>
      <c r="S34" s="25">
        <f t="shared" si="8"/>
        <v>26.251542149233089</v>
      </c>
      <c r="T34" s="24">
        <f t="shared" si="9"/>
        <v>35.975000000000001</v>
      </c>
      <c r="U34" s="26">
        <f t="shared" si="10"/>
        <v>52.999649999999995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4687000</v>
      </c>
      <c r="C43" s="45">
        <f t="shared" si="20"/>
        <v>0</v>
      </c>
      <c r="D43" s="45">
        <f t="shared" si="20"/>
        <v>0</v>
      </c>
      <c r="E43" s="45">
        <f t="shared" si="20"/>
        <v>4687000</v>
      </c>
      <c r="F43" s="46">
        <f t="shared" si="20"/>
        <v>4352000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4687000</v>
      </c>
      <c r="C44" s="39">
        <f t="shared" si="22"/>
        <v>0</v>
      </c>
      <c r="D44" s="39">
        <f t="shared" si="22"/>
        <v>0</v>
      </c>
      <c r="E44" s="39">
        <f t="shared" si="22"/>
        <v>4687000</v>
      </c>
      <c r="F44" s="40">
        <f t="shared" si="22"/>
        <v>4352000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3687000</v>
      </c>
      <c r="C46" s="42"/>
      <c r="D46" s="42"/>
      <c r="E46" s="42">
        <f t="shared" si="13"/>
        <v>3687000</v>
      </c>
      <c r="F46" s="43">
        <v>3352000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1000000</v>
      </c>
      <c r="C47" s="42"/>
      <c r="D47" s="42"/>
      <c r="E47" s="42">
        <f t="shared" si="13"/>
        <v>1000000</v>
      </c>
      <c r="F47" s="43">
        <v>1000000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115937000</v>
      </c>
      <c r="C61" s="39">
        <f t="shared" si="26"/>
        <v>0</v>
      </c>
      <c r="D61" s="39">
        <f t="shared" si="26"/>
        <v>0</v>
      </c>
      <c r="E61" s="39">
        <f t="shared" si="26"/>
        <v>115937000</v>
      </c>
      <c r="F61" s="40">
        <f t="shared" si="26"/>
        <v>115602000</v>
      </c>
      <c r="G61" s="41">
        <f t="shared" si="26"/>
        <v>97306000</v>
      </c>
      <c r="H61" s="40">
        <f t="shared" si="26"/>
        <v>37415000</v>
      </c>
      <c r="I61" s="41">
        <f t="shared" si="26"/>
        <v>37335215</v>
      </c>
      <c r="J61" s="40">
        <f t="shared" si="26"/>
        <v>35599000</v>
      </c>
      <c r="K61" s="41">
        <f t="shared" si="26"/>
        <v>37596234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73014000</v>
      </c>
      <c r="Q61" s="41">
        <f t="shared" si="26"/>
        <v>74931449</v>
      </c>
      <c r="R61" s="20">
        <f t="shared" si="16"/>
        <v>-4.8536683148469866</v>
      </c>
      <c r="S61" s="21">
        <f t="shared" si="17"/>
        <v>0.69912279867679883</v>
      </c>
      <c r="T61" s="20">
        <f t="shared" si="18"/>
        <v>62.977306640675536</v>
      </c>
      <c r="U61" s="22">
        <f t="shared" si="19"/>
        <v>64.631178139851812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115937000</v>
      </c>
      <c r="C65" s="48">
        <f t="shared" si="30"/>
        <v>0</v>
      </c>
      <c r="D65" s="48">
        <f t="shared" si="30"/>
        <v>0</v>
      </c>
      <c r="E65" s="48">
        <f t="shared" si="30"/>
        <v>115937000</v>
      </c>
      <c r="F65" s="49">
        <f t="shared" si="30"/>
        <v>115602000</v>
      </c>
      <c r="G65" s="50">
        <f t="shared" si="30"/>
        <v>97306000</v>
      </c>
      <c r="H65" s="49">
        <f t="shared" si="30"/>
        <v>37415000</v>
      </c>
      <c r="I65" s="50">
        <f t="shared" si="30"/>
        <v>37335215</v>
      </c>
      <c r="J65" s="49">
        <f t="shared" si="30"/>
        <v>35599000</v>
      </c>
      <c r="K65" s="50">
        <f t="shared" si="30"/>
        <v>37596234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73014000</v>
      </c>
      <c r="Q65" s="50">
        <f t="shared" si="30"/>
        <v>74931449</v>
      </c>
      <c r="R65" s="34">
        <f t="shared" si="16"/>
        <v>-4.8536683148469866</v>
      </c>
      <c r="S65" s="35">
        <f t="shared" si="17"/>
        <v>0.69912279867679883</v>
      </c>
      <c r="T65" s="34">
        <f t="shared" si="18"/>
        <v>62.977306640675536</v>
      </c>
      <c r="U65" s="35">
        <f t="shared" si="19"/>
        <v>64.631178139851812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100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12088000</v>
      </c>
      <c r="C8" s="36">
        <f t="shared" si="0"/>
        <v>0</v>
      </c>
      <c r="D8" s="36">
        <f t="shared" si="0"/>
        <v>0</v>
      </c>
      <c r="E8" s="36">
        <f t="shared" si="0"/>
        <v>12088000</v>
      </c>
      <c r="F8" s="37">
        <f t="shared" si="0"/>
        <v>12088000</v>
      </c>
      <c r="G8" s="38">
        <f t="shared" si="0"/>
        <v>8652000</v>
      </c>
      <c r="H8" s="37">
        <f t="shared" si="0"/>
        <v>2371000</v>
      </c>
      <c r="I8" s="38">
        <f t="shared" si="0"/>
        <v>0</v>
      </c>
      <c r="J8" s="37">
        <f t="shared" si="0"/>
        <v>2199000</v>
      </c>
      <c r="K8" s="38">
        <f t="shared" si="0"/>
        <v>0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4570000</v>
      </c>
      <c r="Q8" s="38">
        <f t="shared" si="0"/>
        <v>0</v>
      </c>
      <c r="R8" s="16">
        <f>IF(($H8       =0),0,((($J8       -$H8       )/$H8       )*100))</f>
        <v>-7.254323070434415</v>
      </c>
      <c r="S8" s="17">
        <f>IF(($I8       =0),0,((($K8       -$I8       )/$I8       )*100))</f>
        <v>0</v>
      </c>
      <c r="T8" s="16">
        <f>IF(($E8       =0),0,(($P8       /$E8       )*100))</f>
        <v>37.806088682991394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2820000</v>
      </c>
      <c r="C9" s="39">
        <f t="shared" si="2"/>
        <v>0</v>
      </c>
      <c r="D9" s="39">
        <f t="shared" si="2"/>
        <v>0</v>
      </c>
      <c r="E9" s="39">
        <f t="shared" si="2"/>
        <v>2820000</v>
      </c>
      <c r="F9" s="40">
        <f t="shared" si="2"/>
        <v>2820000</v>
      </c>
      <c r="G9" s="41">
        <f t="shared" si="2"/>
        <v>1974000</v>
      </c>
      <c r="H9" s="40">
        <f t="shared" si="2"/>
        <v>407000</v>
      </c>
      <c r="I9" s="41">
        <f t="shared" si="2"/>
        <v>0</v>
      </c>
      <c r="J9" s="40">
        <f t="shared" si="2"/>
        <v>889000</v>
      </c>
      <c r="K9" s="41">
        <f t="shared" si="2"/>
        <v>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1296000</v>
      </c>
      <c r="Q9" s="41">
        <f t="shared" si="2"/>
        <v>0</v>
      </c>
      <c r="R9" s="20">
        <f>IF(($H9       =0),0,((($J9       -$H9       )/$H9       )*100))</f>
        <v>118.42751842751842</v>
      </c>
      <c r="S9" s="21">
        <f>IF(($I9       =0),0,((($K9       -$I9       )/$I9       )*100))</f>
        <v>0</v>
      </c>
      <c r="T9" s="20">
        <f>IF(($E9       =0),0,(($P9       /$E9       )*100))</f>
        <v>45.957446808510639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2820000</v>
      </c>
      <c r="C16" s="42"/>
      <c r="D16" s="42"/>
      <c r="E16" s="42">
        <f t="shared" si="4"/>
        <v>2820000</v>
      </c>
      <c r="F16" s="43">
        <v>2820000</v>
      </c>
      <c r="G16" s="44">
        <v>1974000</v>
      </c>
      <c r="H16" s="43">
        <v>407000</v>
      </c>
      <c r="I16" s="44"/>
      <c r="J16" s="43">
        <v>889000</v>
      </c>
      <c r="K16" s="44"/>
      <c r="L16" s="43"/>
      <c r="M16" s="44"/>
      <c r="N16" s="43"/>
      <c r="O16" s="44"/>
      <c r="P16" s="43">
        <f t="shared" si="5"/>
        <v>1296000</v>
      </c>
      <c r="Q16" s="44">
        <f t="shared" si="6"/>
        <v>0</v>
      </c>
      <c r="R16" s="24">
        <f t="shared" si="7"/>
        <v>118.42751842751842</v>
      </c>
      <c r="S16" s="25">
        <f t="shared" si="8"/>
        <v>0</v>
      </c>
      <c r="T16" s="24">
        <f t="shared" si="9"/>
        <v>45.957446808510639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9268000</v>
      </c>
      <c r="C28" s="39">
        <f t="shared" si="11"/>
        <v>0</v>
      </c>
      <c r="D28" s="39">
        <f t="shared" si="11"/>
        <v>0</v>
      </c>
      <c r="E28" s="39">
        <f t="shared" si="11"/>
        <v>9268000</v>
      </c>
      <c r="F28" s="40">
        <f t="shared" si="11"/>
        <v>9268000</v>
      </c>
      <c r="G28" s="41">
        <f t="shared" si="11"/>
        <v>6678000</v>
      </c>
      <c r="H28" s="40">
        <f t="shared" si="11"/>
        <v>1964000</v>
      </c>
      <c r="I28" s="41">
        <f t="shared" si="11"/>
        <v>0</v>
      </c>
      <c r="J28" s="40">
        <f t="shared" si="11"/>
        <v>1310000</v>
      </c>
      <c r="K28" s="41">
        <f t="shared" si="11"/>
        <v>0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3274000</v>
      </c>
      <c r="Q28" s="41">
        <f t="shared" si="11"/>
        <v>0</v>
      </c>
      <c r="R28" s="20">
        <f t="shared" si="7"/>
        <v>-33.299389002036662</v>
      </c>
      <c r="S28" s="21">
        <f t="shared" si="8"/>
        <v>0</v>
      </c>
      <c r="T28" s="20">
        <f t="shared" si="9"/>
        <v>35.325852395338799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2300000</v>
      </c>
      <c r="C31" s="42"/>
      <c r="D31" s="42"/>
      <c r="E31" s="42">
        <f t="shared" si="4"/>
        <v>2300000</v>
      </c>
      <c r="F31" s="43">
        <v>2300000</v>
      </c>
      <c r="G31" s="44">
        <v>2300000</v>
      </c>
      <c r="H31" s="43">
        <v>1430000</v>
      </c>
      <c r="I31" s="44"/>
      <c r="J31" s="43">
        <v>547000</v>
      </c>
      <c r="K31" s="44"/>
      <c r="L31" s="43"/>
      <c r="M31" s="44"/>
      <c r="N31" s="43"/>
      <c r="O31" s="44"/>
      <c r="P31" s="43">
        <f t="shared" si="5"/>
        <v>1977000</v>
      </c>
      <c r="Q31" s="44">
        <f t="shared" si="6"/>
        <v>0</v>
      </c>
      <c r="R31" s="24">
        <f t="shared" si="7"/>
        <v>-61.748251748251747</v>
      </c>
      <c r="S31" s="25">
        <f t="shared" si="8"/>
        <v>0</v>
      </c>
      <c r="T31" s="24">
        <f t="shared" si="9"/>
        <v>85.956521739130437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1968000</v>
      </c>
      <c r="C33" s="42"/>
      <c r="D33" s="42"/>
      <c r="E33" s="42">
        <f t="shared" si="4"/>
        <v>1968000</v>
      </c>
      <c r="F33" s="43">
        <v>1968000</v>
      </c>
      <c r="G33" s="44">
        <v>1378000</v>
      </c>
      <c r="H33" s="43">
        <v>492000</v>
      </c>
      <c r="I33" s="44"/>
      <c r="J33" s="43">
        <v>721000</v>
      </c>
      <c r="K33" s="44"/>
      <c r="L33" s="43"/>
      <c r="M33" s="44"/>
      <c r="N33" s="43"/>
      <c r="O33" s="44"/>
      <c r="P33" s="43">
        <f t="shared" si="5"/>
        <v>1213000</v>
      </c>
      <c r="Q33" s="44">
        <f t="shared" si="6"/>
        <v>0</v>
      </c>
      <c r="R33" s="24">
        <f t="shared" si="7"/>
        <v>46.544715447154474</v>
      </c>
      <c r="S33" s="25">
        <f t="shared" si="8"/>
        <v>0</v>
      </c>
      <c r="T33" s="24">
        <f t="shared" si="9"/>
        <v>61.636178861788615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5000000</v>
      </c>
      <c r="C36" s="42"/>
      <c r="D36" s="42"/>
      <c r="E36" s="42">
        <f t="shared" si="4"/>
        <v>5000000</v>
      </c>
      <c r="F36" s="43">
        <v>5000000</v>
      </c>
      <c r="G36" s="44">
        <v>3000000</v>
      </c>
      <c r="H36" s="43">
        <v>42000</v>
      </c>
      <c r="I36" s="44"/>
      <c r="J36" s="43">
        <v>42000</v>
      </c>
      <c r="K36" s="44"/>
      <c r="L36" s="43"/>
      <c r="M36" s="44"/>
      <c r="N36" s="43"/>
      <c r="O36" s="44"/>
      <c r="P36" s="43">
        <f t="shared" si="5"/>
        <v>84000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1.68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12088000</v>
      </c>
      <c r="C61" s="39">
        <f t="shared" si="26"/>
        <v>0</v>
      </c>
      <c r="D61" s="39">
        <f t="shared" si="26"/>
        <v>0</v>
      </c>
      <c r="E61" s="39">
        <f t="shared" si="26"/>
        <v>12088000</v>
      </c>
      <c r="F61" s="40">
        <f t="shared" si="26"/>
        <v>12088000</v>
      </c>
      <c r="G61" s="41">
        <f t="shared" si="26"/>
        <v>8652000</v>
      </c>
      <c r="H61" s="40">
        <f t="shared" si="26"/>
        <v>2371000</v>
      </c>
      <c r="I61" s="41">
        <f t="shared" si="26"/>
        <v>0</v>
      </c>
      <c r="J61" s="40">
        <f t="shared" si="26"/>
        <v>2199000</v>
      </c>
      <c r="K61" s="41">
        <f t="shared" si="26"/>
        <v>0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4570000</v>
      </c>
      <c r="Q61" s="41">
        <f t="shared" si="26"/>
        <v>0</v>
      </c>
      <c r="R61" s="20">
        <f t="shared" si="16"/>
        <v>-7.254323070434415</v>
      </c>
      <c r="S61" s="21">
        <f t="shared" si="17"/>
        <v>0</v>
      </c>
      <c r="T61" s="20">
        <f t="shared" si="18"/>
        <v>37.806088682991394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12088000</v>
      </c>
      <c r="C65" s="48">
        <f t="shared" si="30"/>
        <v>0</v>
      </c>
      <c r="D65" s="48">
        <f t="shared" si="30"/>
        <v>0</v>
      </c>
      <c r="E65" s="48">
        <f t="shared" si="30"/>
        <v>12088000</v>
      </c>
      <c r="F65" s="49">
        <f t="shared" si="30"/>
        <v>12088000</v>
      </c>
      <c r="G65" s="50">
        <f t="shared" si="30"/>
        <v>8652000</v>
      </c>
      <c r="H65" s="49">
        <f t="shared" si="30"/>
        <v>2371000</v>
      </c>
      <c r="I65" s="50">
        <f t="shared" si="30"/>
        <v>0</v>
      </c>
      <c r="J65" s="49">
        <f t="shared" si="30"/>
        <v>2199000</v>
      </c>
      <c r="K65" s="50">
        <f t="shared" si="30"/>
        <v>0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4570000</v>
      </c>
      <c r="Q65" s="50">
        <f t="shared" si="30"/>
        <v>0</v>
      </c>
      <c r="R65" s="34">
        <f t="shared" si="16"/>
        <v>-7.254323070434415</v>
      </c>
      <c r="S65" s="35">
        <f t="shared" si="17"/>
        <v>0</v>
      </c>
      <c r="T65" s="34">
        <f t="shared" si="18"/>
        <v>37.806088682991394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208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28992000</v>
      </c>
      <c r="C8" s="36">
        <f t="shared" si="0"/>
        <v>0</v>
      </c>
      <c r="D8" s="36">
        <f t="shared" si="0"/>
        <v>0</v>
      </c>
      <c r="E8" s="36">
        <f t="shared" si="0"/>
        <v>28992000</v>
      </c>
      <c r="F8" s="37">
        <f t="shared" si="0"/>
        <v>28992000</v>
      </c>
      <c r="G8" s="38">
        <f t="shared" si="0"/>
        <v>22840000</v>
      </c>
      <c r="H8" s="37">
        <f t="shared" si="0"/>
        <v>1557000</v>
      </c>
      <c r="I8" s="38">
        <f t="shared" si="0"/>
        <v>34279</v>
      </c>
      <c r="J8" s="37">
        <f t="shared" si="0"/>
        <v>8253000</v>
      </c>
      <c r="K8" s="38">
        <f t="shared" si="0"/>
        <v>0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9810000</v>
      </c>
      <c r="Q8" s="38">
        <f t="shared" si="0"/>
        <v>34279</v>
      </c>
      <c r="R8" s="16">
        <f>IF(($H8       =0),0,((($J8       -$H8       )/$H8       )*100))</f>
        <v>430.05780346820808</v>
      </c>
      <c r="S8" s="17">
        <f>IF(($I8       =0),0,((($K8       -$I8       )/$I8       )*100))</f>
        <v>-100</v>
      </c>
      <c r="T8" s="16">
        <f>IF(($E8       =0),0,(($P8       /$E8       )*100))</f>
        <v>33.836920529801326</v>
      </c>
      <c r="U8" s="18">
        <f>IF(($E8       =0),0,(($Q8       /$E8       )*100))</f>
        <v>0.11823606512141281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21293000</v>
      </c>
      <c r="C9" s="39">
        <f t="shared" si="2"/>
        <v>0</v>
      </c>
      <c r="D9" s="39">
        <f t="shared" si="2"/>
        <v>0</v>
      </c>
      <c r="E9" s="39">
        <f t="shared" si="2"/>
        <v>21293000</v>
      </c>
      <c r="F9" s="40">
        <f t="shared" si="2"/>
        <v>21293000</v>
      </c>
      <c r="G9" s="41">
        <f t="shared" si="2"/>
        <v>17050000</v>
      </c>
      <c r="H9" s="40">
        <f t="shared" si="2"/>
        <v>893000</v>
      </c>
      <c r="I9" s="41">
        <f t="shared" si="2"/>
        <v>34279</v>
      </c>
      <c r="J9" s="40">
        <f t="shared" si="2"/>
        <v>4939000</v>
      </c>
      <c r="K9" s="41">
        <f t="shared" si="2"/>
        <v>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5832000</v>
      </c>
      <c r="Q9" s="41">
        <f t="shared" si="2"/>
        <v>34279</v>
      </c>
      <c r="R9" s="20">
        <f>IF(($H9       =0),0,((($J9       -$H9       )/$H9       )*100))</f>
        <v>453.07950727883537</v>
      </c>
      <c r="S9" s="21">
        <f>IF(($I9       =0),0,((($K9       -$I9       )/$I9       )*100))</f>
        <v>-100</v>
      </c>
      <c r="T9" s="20">
        <f>IF(($E9       =0),0,(($P9       /$E9       )*100))</f>
        <v>27.389282862912694</v>
      </c>
      <c r="U9" s="22">
        <f>IF(($E9       =0),0,(($Q9       /$E9       )*100))</f>
        <v>0.1609871788850796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17873000</v>
      </c>
      <c r="C10" s="42"/>
      <c r="D10" s="42"/>
      <c r="E10" s="42">
        <f t="shared" ref="E10:E41" si="4">$B10      +$C10      +$D10</f>
        <v>17873000</v>
      </c>
      <c r="F10" s="43">
        <v>17873000</v>
      </c>
      <c r="G10" s="44">
        <v>14700000</v>
      </c>
      <c r="H10" s="43">
        <v>893000</v>
      </c>
      <c r="I10" s="44">
        <v>34279</v>
      </c>
      <c r="J10" s="43">
        <v>4107000</v>
      </c>
      <c r="K10" s="44"/>
      <c r="L10" s="43"/>
      <c r="M10" s="44"/>
      <c r="N10" s="43"/>
      <c r="O10" s="44"/>
      <c r="P10" s="43">
        <f t="shared" ref="P10:P41" si="5">$H10      +$J10      +$L10      +$N10</f>
        <v>5000000</v>
      </c>
      <c r="Q10" s="44">
        <f t="shared" ref="Q10:Q41" si="6">$I10      +$K10      +$M10      +$O10</f>
        <v>34279</v>
      </c>
      <c r="R10" s="24">
        <f t="shared" ref="R10:R41" si="7">IF(($H10      =0),0,((($J10      -$H10      )/$H10      )*100))</f>
        <v>359.91041433370657</v>
      </c>
      <c r="S10" s="25">
        <f t="shared" ref="S10:S41" si="8">IF(($I10      =0),0,((($K10      -$I10      )/$I10      )*100))</f>
        <v>-100</v>
      </c>
      <c r="T10" s="24">
        <f t="shared" ref="T10:T41" si="9">IF(($E10      =0),0,(($P10      /$E10      )*100))</f>
        <v>27.975158059643036</v>
      </c>
      <c r="U10" s="26">
        <f t="shared" ref="U10:U41" si="10">IF(($E10      =0),0,(($Q10      /$E10      )*100))</f>
        <v>0.19179208862530073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3420000</v>
      </c>
      <c r="C13" s="42"/>
      <c r="D13" s="42"/>
      <c r="E13" s="42">
        <f t="shared" si="4"/>
        <v>3420000</v>
      </c>
      <c r="F13" s="43">
        <v>3420000</v>
      </c>
      <c r="G13" s="44">
        <v>2350000</v>
      </c>
      <c r="H13" s="43"/>
      <c r="I13" s="44"/>
      <c r="J13" s="43">
        <v>832000</v>
      </c>
      <c r="K13" s="44"/>
      <c r="L13" s="43"/>
      <c r="M13" s="44"/>
      <c r="N13" s="43"/>
      <c r="O13" s="44"/>
      <c r="P13" s="43">
        <f t="shared" si="5"/>
        <v>832000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24.327485380116958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7699000</v>
      </c>
      <c r="C28" s="39">
        <f t="shared" si="11"/>
        <v>0</v>
      </c>
      <c r="D28" s="39">
        <f t="shared" si="11"/>
        <v>0</v>
      </c>
      <c r="E28" s="39">
        <f t="shared" si="11"/>
        <v>7699000</v>
      </c>
      <c r="F28" s="40">
        <f t="shared" si="11"/>
        <v>7699000</v>
      </c>
      <c r="G28" s="41">
        <f t="shared" si="11"/>
        <v>5790000</v>
      </c>
      <c r="H28" s="40">
        <f t="shared" si="11"/>
        <v>664000</v>
      </c>
      <c r="I28" s="41">
        <f t="shared" si="11"/>
        <v>0</v>
      </c>
      <c r="J28" s="40">
        <f t="shared" si="11"/>
        <v>3314000</v>
      </c>
      <c r="K28" s="41">
        <f t="shared" si="11"/>
        <v>0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3978000</v>
      </c>
      <c r="Q28" s="41">
        <f t="shared" si="11"/>
        <v>0</v>
      </c>
      <c r="R28" s="20">
        <f t="shared" si="7"/>
        <v>399.09638554216866</v>
      </c>
      <c r="S28" s="21">
        <f t="shared" si="8"/>
        <v>0</v>
      </c>
      <c r="T28" s="20">
        <f t="shared" si="9"/>
        <v>51.669047928302383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239000</v>
      </c>
      <c r="I31" s="44"/>
      <c r="J31" s="43">
        <v>1165000</v>
      </c>
      <c r="K31" s="44"/>
      <c r="L31" s="43"/>
      <c r="M31" s="44"/>
      <c r="N31" s="43"/>
      <c r="O31" s="44"/>
      <c r="P31" s="43">
        <f t="shared" si="5"/>
        <v>1404000</v>
      </c>
      <c r="Q31" s="44">
        <f t="shared" si="6"/>
        <v>0</v>
      </c>
      <c r="R31" s="24">
        <f t="shared" si="7"/>
        <v>387.44769874476987</v>
      </c>
      <c r="S31" s="25">
        <f t="shared" si="8"/>
        <v>0</v>
      </c>
      <c r="T31" s="24">
        <f t="shared" si="9"/>
        <v>70.199999999999989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1699000</v>
      </c>
      <c r="C33" s="42"/>
      <c r="D33" s="42"/>
      <c r="E33" s="42">
        <f t="shared" si="4"/>
        <v>1699000</v>
      </c>
      <c r="F33" s="43">
        <v>1699000</v>
      </c>
      <c r="G33" s="44">
        <v>1190000</v>
      </c>
      <c r="H33" s="43">
        <v>425000</v>
      </c>
      <c r="I33" s="44"/>
      <c r="J33" s="43">
        <v>765000</v>
      </c>
      <c r="K33" s="44"/>
      <c r="L33" s="43"/>
      <c r="M33" s="44"/>
      <c r="N33" s="43"/>
      <c r="O33" s="44"/>
      <c r="P33" s="43">
        <f t="shared" si="5"/>
        <v>1190000</v>
      </c>
      <c r="Q33" s="44">
        <f t="shared" si="6"/>
        <v>0</v>
      </c>
      <c r="R33" s="24">
        <f t="shared" si="7"/>
        <v>80</v>
      </c>
      <c r="S33" s="25">
        <f t="shared" si="8"/>
        <v>0</v>
      </c>
      <c r="T33" s="24">
        <f t="shared" si="9"/>
        <v>70.041200706297829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2600000</v>
      </c>
      <c r="H36" s="43"/>
      <c r="I36" s="44"/>
      <c r="J36" s="43">
        <v>1384000</v>
      </c>
      <c r="K36" s="44"/>
      <c r="L36" s="43"/>
      <c r="M36" s="44"/>
      <c r="N36" s="43"/>
      <c r="O36" s="44"/>
      <c r="P36" s="43">
        <f t="shared" si="5"/>
        <v>1384000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34.599999999999994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46000000</v>
      </c>
      <c r="C43" s="45">
        <f t="shared" si="20"/>
        <v>0</v>
      </c>
      <c r="D43" s="45">
        <f t="shared" si="20"/>
        <v>0</v>
      </c>
      <c r="E43" s="45">
        <f t="shared" si="20"/>
        <v>46000000</v>
      </c>
      <c r="F43" s="46">
        <f t="shared" si="20"/>
        <v>46000000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46000000</v>
      </c>
      <c r="C44" s="39">
        <f t="shared" si="22"/>
        <v>0</v>
      </c>
      <c r="D44" s="39">
        <f t="shared" si="22"/>
        <v>0</v>
      </c>
      <c r="E44" s="39">
        <f t="shared" si="22"/>
        <v>46000000</v>
      </c>
      <c r="F44" s="40">
        <f t="shared" si="22"/>
        <v>46000000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>
        <v>46000000</v>
      </c>
      <c r="C55" s="42"/>
      <c r="D55" s="42"/>
      <c r="E55" s="42">
        <f t="shared" si="13"/>
        <v>46000000</v>
      </c>
      <c r="F55" s="43">
        <v>46000000</v>
      </c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74992000</v>
      </c>
      <c r="C61" s="39">
        <f t="shared" si="26"/>
        <v>0</v>
      </c>
      <c r="D61" s="39">
        <f t="shared" si="26"/>
        <v>0</v>
      </c>
      <c r="E61" s="39">
        <f t="shared" si="26"/>
        <v>74992000</v>
      </c>
      <c r="F61" s="40">
        <f t="shared" si="26"/>
        <v>74992000</v>
      </c>
      <c r="G61" s="41">
        <f t="shared" si="26"/>
        <v>22840000</v>
      </c>
      <c r="H61" s="40">
        <f t="shared" si="26"/>
        <v>1557000</v>
      </c>
      <c r="I61" s="41">
        <f t="shared" si="26"/>
        <v>34279</v>
      </c>
      <c r="J61" s="40">
        <f t="shared" si="26"/>
        <v>8253000</v>
      </c>
      <c r="K61" s="41">
        <f t="shared" si="26"/>
        <v>0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9810000</v>
      </c>
      <c r="Q61" s="41">
        <f t="shared" si="26"/>
        <v>34279</v>
      </c>
      <c r="R61" s="20">
        <f t="shared" si="16"/>
        <v>430.05780346820808</v>
      </c>
      <c r="S61" s="21">
        <f t="shared" si="17"/>
        <v>-100</v>
      </c>
      <c r="T61" s="20">
        <f t="shared" si="18"/>
        <v>13.08139534883721</v>
      </c>
      <c r="U61" s="22">
        <f t="shared" si="19"/>
        <v>4.5710209088969486E-2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74992000</v>
      </c>
      <c r="C65" s="48">
        <f t="shared" si="30"/>
        <v>0</v>
      </c>
      <c r="D65" s="48">
        <f t="shared" si="30"/>
        <v>0</v>
      </c>
      <c r="E65" s="48">
        <f t="shared" si="30"/>
        <v>74992000</v>
      </c>
      <c r="F65" s="49">
        <f t="shared" si="30"/>
        <v>74992000</v>
      </c>
      <c r="G65" s="50">
        <f t="shared" si="30"/>
        <v>22840000</v>
      </c>
      <c r="H65" s="49">
        <f t="shared" si="30"/>
        <v>1557000</v>
      </c>
      <c r="I65" s="50">
        <f t="shared" si="30"/>
        <v>34279</v>
      </c>
      <c r="J65" s="49">
        <f t="shared" si="30"/>
        <v>8253000</v>
      </c>
      <c r="K65" s="50">
        <f t="shared" si="30"/>
        <v>0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9810000</v>
      </c>
      <c r="Q65" s="50">
        <f t="shared" si="30"/>
        <v>34279</v>
      </c>
      <c r="R65" s="34">
        <f t="shared" si="16"/>
        <v>430.05780346820808</v>
      </c>
      <c r="S65" s="35">
        <f t="shared" si="17"/>
        <v>-100</v>
      </c>
      <c r="T65" s="34">
        <f t="shared" si="18"/>
        <v>13.08139534883721</v>
      </c>
      <c r="U65" s="35">
        <f t="shared" si="19"/>
        <v>4.5710209088969486E-2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209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61500000</v>
      </c>
      <c r="C8" s="36">
        <f t="shared" si="0"/>
        <v>0</v>
      </c>
      <c r="D8" s="36">
        <f t="shared" si="0"/>
        <v>0</v>
      </c>
      <c r="E8" s="36">
        <f t="shared" si="0"/>
        <v>61500000</v>
      </c>
      <c r="F8" s="37">
        <f t="shared" si="0"/>
        <v>61500000</v>
      </c>
      <c r="G8" s="38">
        <f t="shared" si="0"/>
        <v>47048000</v>
      </c>
      <c r="H8" s="37">
        <f t="shared" si="0"/>
        <v>6706000</v>
      </c>
      <c r="I8" s="38">
        <f t="shared" si="0"/>
        <v>6231319</v>
      </c>
      <c r="J8" s="37">
        <f t="shared" si="0"/>
        <v>20297000</v>
      </c>
      <c r="K8" s="38">
        <f t="shared" si="0"/>
        <v>4601293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27003000</v>
      </c>
      <c r="Q8" s="38">
        <f t="shared" si="0"/>
        <v>10832612</v>
      </c>
      <c r="R8" s="16">
        <f>IF(($H8       =0),0,((($J8       -$H8       )/$H8       )*100))</f>
        <v>202.6692514166418</v>
      </c>
      <c r="S8" s="17">
        <f>IF(($I8       =0),0,((($K8       -$I8       )/$I8       )*100))</f>
        <v>-26.15860301807691</v>
      </c>
      <c r="T8" s="16">
        <f>IF(($E8       =0),0,(($P8       /$E8       )*100))</f>
        <v>43.907317073170731</v>
      </c>
      <c r="U8" s="18">
        <f>IF(($E8       =0),0,(($Q8       /$E8       )*100))</f>
        <v>17.614003252032521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57961000</v>
      </c>
      <c r="C9" s="39">
        <f t="shared" si="2"/>
        <v>0</v>
      </c>
      <c r="D9" s="39">
        <f t="shared" si="2"/>
        <v>0</v>
      </c>
      <c r="E9" s="39">
        <f t="shared" si="2"/>
        <v>57961000</v>
      </c>
      <c r="F9" s="40">
        <f t="shared" si="2"/>
        <v>57961000</v>
      </c>
      <c r="G9" s="41">
        <f t="shared" si="2"/>
        <v>44000000</v>
      </c>
      <c r="H9" s="40">
        <f t="shared" si="2"/>
        <v>6248000</v>
      </c>
      <c r="I9" s="41">
        <f t="shared" si="2"/>
        <v>5809311</v>
      </c>
      <c r="J9" s="40">
        <f t="shared" si="2"/>
        <v>19134000</v>
      </c>
      <c r="K9" s="41">
        <f t="shared" si="2"/>
        <v>4173861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25382000</v>
      </c>
      <c r="Q9" s="41">
        <f t="shared" si="2"/>
        <v>9983172</v>
      </c>
      <c r="R9" s="20">
        <f>IF(($H9       =0),0,((($J9       -$H9       )/$H9       )*100))</f>
        <v>206.24199743918052</v>
      </c>
      <c r="S9" s="21">
        <f>IF(($I9       =0),0,((($K9       -$I9       )/$I9       )*100))</f>
        <v>-28.152219772706268</v>
      </c>
      <c r="T9" s="20">
        <f>IF(($E9       =0),0,(($P9       /$E9       )*100))</f>
        <v>43.791514984213528</v>
      </c>
      <c r="U9" s="22">
        <f>IF(($E9       =0),0,(($Q9       /$E9       )*100))</f>
        <v>17.223947136867892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37961000</v>
      </c>
      <c r="C10" s="42"/>
      <c r="D10" s="42"/>
      <c r="E10" s="42">
        <f t="shared" ref="E10:E41" si="4">$B10      +$C10      +$D10</f>
        <v>37961000</v>
      </c>
      <c r="F10" s="43">
        <v>37961000</v>
      </c>
      <c r="G10" s="44">
        <v>31000000</v>
      </c>
      <c r="H10" s="43">
        <v>6248000</v>
      </c>
      <c r="I10" s="44">
        <v>5809311</v>
      </c>
      <c r="J10" s="43">
        <v>12683000</v>
      </c>
      <c r="K10" s="44">
        <v>4173861</v>
      </c>
      <c r="L10" s="43"/>
      <c r="M10" s="44"/>
      <c r="N10" s="43"/>
      <c r="O10" s="44"/>
      <c r="P10" s="43">
        <f t="shared" ref="P10:P41" si="5">$H10      +$J10      +$L10      +$N10</f>
        <v>18931000</v>
      </c>
      <c r="Q10" s="44">
        <f t="shared" ref="Q10:Q41" si="6">$I10      +$K10      +$M10      +$O10</f>
        <v>9983172</v>
      </c>
      <c r="R10" s="24">
        <f t="shared" ref="R10:R41" si="7">IF(($H10      =0),0,((($J10      -$H10      )/$H10      )*100))</f>
        <v>102.99295774647888</v>
      </c>
      <c r="S10" s="25">
        <f t="shared" ref="S10:S41" si="8">IF(($I10      =0),0,((($K10      -$I10      )/$I10      )*100))</f>
        <v>-28.152219772706268</v>
      </c>
      <c r="T10" s="24">
        <f t="shared" ref="T10:T41" si="9">IF(($E10      =0),0,(($P10      /$E10      )*100))</f>
        <v>49.869603013619241</v>
      </c>
      <c r="U10" s="26">
        <f t="shared" ref="U10:U41" si="10">IF(($E10      =0),0,(($Q10      /$E10      )*100))</f>
        <v>26.298495824662155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20000000</v>
      </c>
      <c r="C13" s="42"/>
      <c r="D13" s="42"/>
      <c r="E13" s="42">
        <f t="shared" si="4"/>
        <v>20000000</v>
      </c>
      <c r="F13" s="43">
        <v>20000000</v>
      </c>
      <c r="G13" s="44">
        <v>13000000</v>
      </c>
      <c r="H13" s="43"/>
      <c r="I13" s="44"/>
      <c r="J13" s="43">
        <v>6451000</v>
      </c>
      <c r="K13" s="44"/>
      <c r="L13" s="43"/>
      <c r="M13" s="44"/>
      <c r="N13" s="43"/>
      <c r="O13" s="44"/>
      <c r="P13" s="43">
        <f t="shared" si="5"/>
        <v>6451000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32.255000000000003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3539000</v>
      </c>
      <c r="C28" s="39">
        <f t="shared" si="11"/>
        <v>0</v>
      </c>
      <c r="D28" s="39">
        <f t="shared" si="11"/>
        <v>0</v>
      </c>
      <c r="E28" s="39">
        <f t="shared" si="11"/>
        <v>3539000</v>
      </c>
      <c r="F28" s="40">
        <f t="shared" si="11"/>
        <v>3539000</v>
      </c>
      <c r="G28" s="41">
        <f t="shared" si="11"/>
        <v>3048000</v>
      </c>
      <c r="H28" s="40">
        <f t="shared" si="11"/>
        <v>458000</v>
      </c>
      <c r="I28" s="41">
        <f t="shared" si="11"/>
        <v>422008</v>
      </c>
      <c r="J28" s="40">
        <f t="shared" si="11"/>
        <v>1163000</v>
      </c>
      <c r="K28" s="41">
        <f t="shared" si="11"/>
        <v>427432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1621000</v>
      </c>
      <c r="Q28" s="41">
        <f t="shared" si="11"/>
        <v>849440</v>
      </c>
      <c r="R28" s="20">
        <f t="shared" si="7"/>
        <v>153.93013100436681</v>
      </c>
      <c r="S28" s="21">
        <f t="shared" si="8"/>
        <v>1.2852836913044303</v>
      </c>
      <c r="T28" s="20">
        <f t="shared" si="9"/>
        <v>45.80389940661204</v>
      </c>
      <c r="U28" s="22">
        <f t="shared" si="10"/>
        <v>24.002260525572193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48000</v>
      </c>
      <c r="I31" s="44">
        <v>102808</v>
      </c>
      <c r="J31" s="43">
        <v>526000</v>
      </c>
      <c r="K31" s="44">
        <v>111424</v>
      </c>
      <c r="L31" s="43"/>
      <c r="M31" s="44"/>
      <c r="N31" s="43"/>
      <c r="O31" s="44"/>
      <c r="P31" s="43">
        <f t="shared" si="5"/>
        <v>574000</v>
      </c>
      <c r="Q31" s="44">
        <f t="shared" si="6"/>
        <v>214232</v>
      </c>
      <c r="R31" s="24">
        <f t="shared" si="7"/>
        <v>995.83333333333337</v>
      </c>
      <c r="S31" s="25">
        <f t="shared" si="8"/>
        <v>8.3806707649210175</v>
      </c>
      <c r="T31" s="24">
        <f t="shared" si="9"/>
        <v>30.210526315789473</v>
      </c>
      <c r="U31" s="26">
        <f t="shared" si="10"/>
        <v>11.275368421052631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1639000</v>
      </c>
      <c r="C33" s="42"/>
      <c r="D33" s="42"/>
      <c r="E33" s="42">
        <f t="shared" si="4"/>
        <v>1639000</v>
      </c>
      <c r="F33" s="43">
        <v>1639000</v>
      </c>
      <c r="G33" s="44">
        <v>1148000</v>
      </c>
      <c r="H33" s="43">
        <v>410000</v>
      </c>
      <c r="I33" s="44">
        <v>319200</v>
      </c>
      <c r="J33" s="43">
        <v>637000</v>
      </c>
      <c r="K33" s="44">
        <v>316008</v>
      </c>
      <c r="L33" s="43"/>
      <c r="M33" s="44"/>
      <c r="N33" s="43"/>
      <c r="O33" s="44"/>
      <c r="P33" s="43">
        <f t="shared" si="5"/>
        <v>1047000</v>
      </c>
      <c r="Q33" s="44">
        <f t="shared" si="6"/>
        <v>635208</v>
      </c>
      <c r="R33" s="24">
        <f t="shared" si="7"/>
        <v>55.365853658536594</v>
      </c>
      <c r="S33" s="25">
        <f t="shared" si="8"/>
        <v>-1</v>
      </c>
      <c r="T33" s="24">
        <f t="shared" si="9"/>
        <v>63.880414887126292</v>
      </c>
      <c r="U33" s="26">
        <f t="shared" si="10"/>
        <v>38.75582672361196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61500000</v>
      </c>
      <c r="C61" s="39">
        <f t="shared" si="26"/>
        <v>0</v>
      </c>
      <c r="D61" s="39">
        <f t="shared" si="26"/>
        <v>0</v>
      </c>
      <c r="E61" s="39">
        <f t="shared" si="26"/>
        <v>61500000</v>
      </c>
      <c r="F61" s="40">
        <f t="shared" si="26"/>
        <v>61500000</v>
      </c>
      <c r="G61" s="41">
        <f t="shared" si="26"/>
        <v>47048000</v>
      </c>
      <c r="H61" s="40">
        <f t="shared" si="26"/>
        <v>6706000</v>
      </c>
      <c r="I61" s="41">
        <f t="shared" si="26"/>
        <v>6231319</v>
      </c>
      <c r="J61" s="40">
        <f t="shared" si="26"/>
        <v>20297000</v>
      </c>
      <c r="K61" s="41">
        <f t="shared" si="26"/>
        <v>4601293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27003000</v>
      </c>
      <c r="Q61" s="41">
        <f t="shared" si="26"/>
        <v>10832612</v>
      </c>
      <c r="R61" s="20">
        <f t="shared" si="16"/>
        <v>202.6692514166418</v>
      </c>
      <c r="S61" s="21">
        <f t="shared" si="17"/>
        <v>-26.15860301807691</v>
      </c>
      <c r="T61" s="20">
        <f t="shared" si="18"/>
        <v>43.907317073170731</v>
      </c>
      <c r="U61" s="22">
        <f t="shared" si="19"/>
        <v>17.614003252032521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61500000</v>
      </c>
      <c r="C65" s="48">
        <f t="shared" si="30"/>
        <v>0</v>
      </c>
      <c r="D65" s="48">
        <f t="shared" si="30"/>
        <v>0</v>
      </c>
      <c r="E65" s="48">
        <f t="shared" si="30"/>
        <v>61500000</v>
      </c>
      <c r="F65" s="49">
        <f t="shared" si="30"/>
        <v>61500000</v>
      </c>
      <c r="G65" s="50">
        <f t="shared" si="30"/>
        <v>47048000</v>
      </c>
      <c r="H65" s="49">
        <f t="shared" si="30"/>
        <v>6706000</v>
      </c>
      <c r="I65" s="50">
        <f t="shared" si="30"/>
        <v>6231319</v>
      </c>
      <c r="J65" s="49">
        <f t="shared" si="30"/>
        <v>20297000</v>
      </c>
      <c r="K65" s="50">
        <f t="shared" si="30"/>
        <v>4601293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27003000</v>
      </c>
      <c r="Q65" s="50">
        <f t="shared" si="30"/>
        <v>10832612</v>
      </c>
      <c r="R65" s="34">
        <f t="shared" si="16"/>
        <v>202.6692514166418</v>
      </c>
      <c r="S65" s="35">
        <f t="shared" si="17"/>
        <v>-26.15860301807691</v>
      </c>
      <c r="T65" s="34">
        <f t="shared" si="18"/>
        <v>43.907317073170731</v>
      </c>
      <c r="U65" s="35">
        <f t="shared" si="19"/>
        <v>17.614003252032521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210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77438000</v>
      </c>
      <c r="C8" s="36">
        <f t="shared" si="0"/>
        <v>0</v>
      </c>
      <c r="D8" s="36">
        <f t="shared" si="0"/>
        <v>0</v>
      </c>
      <c r="E8" s="36">
        <f t="shared" si="0"/>
        <v>77438000</v>
      </c>
      <c r="F8" s="37">
        <f t="shared" si="0"/>
        <v>77438000</v>
      </c>
      <c r="G8" s="38">
        <f t="shared" si="0"/>
        <v>60006000</v>
      </c>
      <c r="H8" s="37">
        <f t="shared" si="0"/>
        <v>19106000</v>
      </c>
      <c r="I8" s="38">
        <f t="shared" si="0"/>
        <v>15900461</v>
      </c>
      <c r="J8" s="37">
        <f t="shared" si="0"/>
        <v>22882000</v>
      </c>
      <c r="K8" s="38">
        <f t="shared" si="0"/>
        <v>21154474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41988000</v>
      </c>
      <c r="Q8" s="38">
        <f t="shared" si="0"/>
        <v>37054935</v>
      </c>
      <c r="R8" s="16">
        <f>IF(($H8       =0),0,((($J8       -$H8       )/$H8       )*100))</f>
        <v>19.763425102062179</v>
      </c>
      <c r="S8" s="17">
        <f>IF(($I8       =0),0,((($K8       -$I8       )/$I8       )*100))</f>
        <v>33.043148874740176</v>
      </c>
      <c r="T8" s="16">
        <f>IF(($E8       =0),0,(($P8       /$E8       )*100))</f>
        <v>54.221441669464596</v>
      </c>
      <c r="U8" s="18">
        <f>IF(($E8       =0),0,(($Q8       /$E8       )*100))</f>
        <v>47.851100235026735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73207000</v>
      </c>
      <c r="C9" s="39">
        <f t="shared" si="2"/>
        <v>0</v>
      </c>
      <c r="D9" s="39">
        <f t="shared" si="2"/>
        <v>0</v>
      </c>
      <c r="E9" s="39">
        <f t="shared" si="2"/>
        <v>73207000</v>
      </c>
      <c r="F9" s="40">
        <f t="shared" si="2"/>
        <v>73207000</v>
      </c>
      <c r="G9" s="41">
        <f t="shared" si="2"/>
        <v>56474000</v>
      </c>
      <c r="H9" s="40">
        <f t="shared" si="2"/>
        <v>18372000</v>
      </c>
      <c r="I9" s="41">
        <f t="shared" si="2"/>
        <v>15298158</v>
      </c>
      <c r="J9" s="40">
        <f t="shared" si="2"/>
        <v>21980000</v>
      </c>
      <c r="K9" s="41">
        <f t="shared" si="2"/>
        <v>20558433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40352000</v>
      </c>
      <c r="Q9" s="41">
        <f t="shared" si="2"/>
        <v>35856591</v>
      </c>
      <c r="R9" s="20">
        <f>IF(($H9       =0),0,((($J9       -$H9       )/$H9       )*100))</f>
        <v>19.638580448508598</v>
      </c>
      <c r="S9" s="21">
        <f>IF(($I9       =0),0,((($K9       -$I9       )/$I9       )*100))</f>
        <v>34.385022039908336</v>
      </c>
      <c r="T9" s="20">
        <f>IF(($E9       =0),0,(($P9       /$E9       )*100))</f>
        <v>55.120411982460695</v>
      </c>
      <c r="U9" s="22">
        <f>IF(($E9       =0),0,(($Q9       /$E9       )*100))</f>
        <v>48.979730080456783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58784000</v>
      </c>
      <c r="C10" s="42"/>
      <c r="D10" s="42"/>
      <c r="E10" s="42">
        <f t="shared" ref="E10:E41" si="4">$B10      +$C10      +$D10</f>
        <v>58784000</v>
      </c>
      <c r="F10" s="43">
        <v>58784000</v>
      </c>
      <c r="G10" s="44">
        <v>48000000</v>
      </c>
      <c r="H10" s="43">
        <v>17377000</v>
      </c>
      <c r="I10" s="44">
        <v>14769435</v>
      </c>
      <c r="J10" s="43">
        <v>15507000</v>
      </c>
      <c r="K10" s="44">
        <v>14965898</v>
      </c>
      <c r="L10" s="43"/>
      <c r="M10" s="44"/>
      <c r="N10" s="43"/>
      <c r="O10" s="44"/>
      <c r="P10" s="43">
        <f t="shared" ref="P10:P41" si="5">$H10      +$J10      +$L10      +$N10</f>
        <v>32884000</v>
      </c>
      <c r="Q10" s="44">
        <f t="shared" ref="Q10:Q41" si="6">$I10      +$K10      +$M10      +$O10</f>
        <v>29735333</v>
      </c>
      <c r="R10" s="24">
        <f t="shared" ref="R10:R41" si="7">IF(($H10      =0),0,((($J10      -$H10      )/$H10      )*100))</f>
        <v>-10.761351211371354</v>
      </c>
      <c r="S10" s="25">
        <f t="shared" ref="S10:S41" si="8">IF(($I10      =0),0,((($K10      -$I10      )/$I10      )*100))</f>
        <v>1.3301998349970734</v>
      </c>
      <c r="T10" s="24">
        <f t="shared" ref="T10:T41" si="9">IF(($E10      =0),0,(($P10      /$E10      )*100))</f>
        <v>55.940391943385961</v>
      </c>
      <c r="U10" s="26">
        <f t="shared" ref="U10:U41" si="10">IF(($E10      =0),0,(($Q10      /$E10      )*100))</f>
        <v>50.58405858737072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8408000</v>
      </c>
      <c r="C13" s="42"/>
      <c r="D13" s="42"/>
      <c r="E13" s="42">
        <f t="shared" si="4"/>
        <v>8408000</v>
      </c>
      <c r="F13" s="43">
        <v>8408000</v>
      </c>
      <c r="G13" s="44">
        <v>5466000</v>
      </c>
      <c r="H13" s="43">
        <v>529000</v>
      </c>
      <c r="I13" s="44">
        <v>528723</v>
      </c>
      <c r="J13" s="43">
        <v>4937000</v>
      </c>
      <c r="K13" s="44">
        <v>5115788</v>
      </c>
      <c r="L13" s="43"/>
      <c r="M13" s="44"/>
      <c r="N13" s="43"/>
      <c r="O13" s="44"/>
      <c r="P13" s="43">
        <f t="shared" si="5"/>
        <v>5466000</v>
      </c>
      <c r="Q13" s="44">
        <f t="shared" si="6"/>
        <v>5644511</v>
      </c>
      <c r="R13" s="24">
        <f t="shared" si="7"/>
        <v>833.27032136105856</v>
      </c>
      <c r="S13" s="25">
        <f t="shared" si="8"/>
        <v>867.57432530833717</v>
      </c>
      <c r="T13" s="24">
        <f t="shared" si="9"/>
        <v>65.009514747859185</v>
      </c>
      <c r="U13" s="26">
        <f t="shared" si="10"/>
        <v>67.132623691722173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6015000</v>
      </c>
      <c r="C20" s="42"/>
      <c r="D20" s="42"/>
      <c r="E20" s="42">
        <f t="shared" si="4"/>
        <v>6015000</v>
      </c>
      <c r="F20" s="43">
        <v>6015000</v>
      </c>
      <c r="G20" s="44">
        <v>3008000</v>
      </c>
      <c r="H20" s="43">
        <v>466000</v>
      </c>
      <c r="I20" s="44"/>
      <c r="J20" s="43">
        <v>1536000</v>
      </c>
      <c r="K20" s="44">
        <v>476747</v>
      </c>
      <c r="L20" s="43"/>
      <c r="M20" s="44"/>
      <c r="N20" s="43"/>
      <c r="O20" s="44"/>
      <c r="P20" s="43">
        <f t="shared" si="5"/>
        <v>2002000</v>
      </c>
      <c r="Q20" s="44">
        <f t="shared" si="6"/>
        <v>476747</v>
      </c>
      <c r="R20" s="24">
        <f t="shared" si="7"/>
        <v>229.61373390557941</v>
      </c>
      <c r="S20" s="25">
        <f t="shared" si="8"/>
        <v>0</v>
      </c>
      <c r="T20" s="24">
        <f t="shared" si="9"/>
        <v>33.283458021612631</v>
      </c>
      <c r="U20" s="26">
        <f t="shared" si="10"/>
        <v>7.9259684123025771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4231000</v>
      </c>
      <c r="C28" s="39">
        <f t="shared" si="11"/>
        <v>0</v>
      </c>
      <c r="D28" s="39">
        <f t="shared" si="11"/>
        <v>0</v>
      </c>
      <c r="E28" s="39">
        <f t="shared" si="11"/>
        <v>4231000</v>
      </c>
      <c r="F28" s="40">
        <f t="shared" si="11"/>
        <v>4231000</v>
      </c>
      <c r="G28" s="41">
        <f t="shared" si="11"/>
        <v>3532000</v>
      </c>
      <c r="H28" s="40">
        <f t="shared" si="11"/>
        <v>734000</v>
      </c>
      <c r="I28" s="41">
        <f t="shared" si="11"/>
        <v>602303</v>
      </c>
      <c r="J28" s="40">
        <f t="shared" si="11"/>
        <v>902000</v>
      </c>
      <c r="K28" s="41">
        <f t="shared" si="11"/>
        <v>596041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1636000</v>
      </c>
      <c r="Q28" s="41">
        <f t="shared" si="11"/>
        <v>1198344</v>
      </c>
      <c r="R28" s="20">
        <f t="shared" si="7"/>
        <v>22.888283378746593</v>
      </c>
      <c r="S28" s="21">
        <f t="shared" si="8"/>
        <v>-1.039676043453212</v>
      </c>
      <c r="T28" s="20">
        <f t="shared" si="9"/>
        <v>38.666981800992673</v>
      </c>
      <c r="U28" s="22">
        <f t="shared" si="10"/>
        <v>28.322949657291417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151000</v>
      </c>
      <c r="I31" s="44">
        <v>151258</v>
      </c>
      <c r="J31" s="43"/>
      <c r="K31" s="44"/>
      <c r="L31" s="43"/>
      <c r="M31" s="44"/>
      <c r="N31" s="43"/>
      <c r="O31" s="44"/>
      <c r="P31" s="43">
        <f t="shared" si="5"/>
        <v>151000</v>
      </c>
      <c r="Q31" s="44">
        <f t="shared" si="6"/>
        <v>151258</v>
      </c>
      <c r="R31" s="24">
        <f t="shared" si="7"/>
        <v>-100</v>
      </c>
      <c r="S31" s="25">
        <f t="shared" si="8"/>
        <v>-100</v>
      </c>
      <c r="T31" s="24">
        <f t="shared" si="9"/>
        <v>7.9473684210526319</v>
      </c>
      <c r="U31" s="26">
        <f t="shared" si="10"/>
        <v>7.9609473684210519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2331000</v>
      </c>
      <c r="C33" s="42"/>
      <c r="D33" s="42"/>
      <c r="E33" s="42">
        <f t="shared" si="4"/>
        <v>2331000</v>
      </c>
      <c r="F33" s="43">
        <v>2331000</v>
      </c>
      <c r="G33" s="44">
        <v>1632000</v>
      </c>
      <c r="H33" s="43">
        <v>583000</v>
      </c>
      <c r="I33" s="44">
        <v>451045</v>
      </c>
      <c r="J33" s="43">
        <v>902000</v>
      </c>
      <c r="K33" s="44">
        <v>596041</v>
      </c>
      <c r="L33" s="43"/>
      <c r="M33" s="44"/>
      <c r="N33" s="43"/>
      <c r="O33" s="44"/>
      <c r="P33" s="43">
        <f t="shared" si="5"/>
        <v>1485000</v>
      </c>
      <c r="Q33" s="44">
        <f t="shared" si="6"/>
        <v>1047086</v>
      </c>
      <c r="R33" s="24">
        <f t="shared" si="7"/>
        <v>54.716981132075468</v>
      </c>
      <c r="S33" s="25">
        <f t="shared" si="8"/>
        <v>32.146681594962807</v>
      </c>
      <c r="T33" s="24">
        <f t="shared" si="9"/>
        <v>63.706563706563699</v>
      </c>
      <c r="U33" s="26">
        <f t="shared" si="10"/>
        <v>44.920034320034318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9238000</v>
      </c>
      <c r="C43" s="45">
        <f t="shared" si="20"/>
        <v>0</v>
      </c>
      <c r="D43" s="45">
        <f t="shared" si="20"/>
        <v>0</v>
      </c>
      <c r="E43" s="45">
        <f t="shared" si="20"/>
        <v>9238000</v>
      </c>
      <c r="F43" s="46">
        <f t="shared" si="20"/>
        <v>8399000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9238000</v>
      </c>
      <c r="C44" s="39">
        <f t="shared" si="22"/>
        <v>0</v>
      </c>
      <c r="D44" s="39">
        <f t="shared" si="22"/>
        <v>0</v>
      </c>
      <c r="E44" s="39">
        <f t="shared" si="22"/>
        <v>9238000</v>
      </c>
      <c r="F44" s="40">
        <f t="shared" si="22"/>
        <v>8399000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9238000</v>
      </c>
      <c r="C46" s="42"/>
      <c r="D46" s="42"/>
      <c r="E46" s="42">
        <f t="shared" si="13"/>
        <v>9238000</v>
      </c>
      <c r="F46" s="43">
        <v>8399000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86676000</v>
      </c>
      <c r="C61" s="39">
        <f t="shared" si="26"/>
        <v>0</v>
      </c>
      <c r="D61" s="39">
        <f t="shared" si="26"/>
        <v>0</v>
      </c>
      <c r="E61" s="39">
        <f t="shared" si="26"/>
        <v>86676000</v>
      </c>
      <c r="F61" s="40">
        <f t="shared" si="26"/>
        <v>85837000</v>
      </c>
      <c r="G61" s="41">
        <f t="shared" si="26"/>
        <v>60006000</v>
      </c>
      <c r="H61" s="40">
        <f t="shared" si="26"/>
        <v>19106000</v>
      </c>
      <c r="I61" s="41">
        <f t="shared" si="26"/>
        <v>15900461</v>
      </c>
      <c r="J61" s="40">
        <f t="shared" si="26"/>
        <v>22882000</v>
      </c>
      <c r="K61" s="41">
        <f t="shared" si="26"/>
        <v>21154474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41988000</v>
      </c>
      <c r="Q61" s="41">
        <f t="shared" si="26"/>
        <v>37054935</v>
      </c>
      <c r="R61" s="20">
        <f t="shared" si="16"/>
        <v>19.763425102062179</v>
      </c>
      <c r="S61" s="21">
        <f t="shared" si="17"/>
        <v>33.043148874740176</v>
      </c>
      <c r="T61" s="20">
        <f t="shared" si="18"/>
        <v>48.442475425723387</v>
      </c>
      <c r="U61" s="22">
        <f t="shared" si="19"/>
        <v>42.751090267201988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86676000</v>
      </c>
      <c r="C65" s="48">
        <f t="shared" si="30"/>
        <v>0</v>
      </c>
      <c r="D65" s="48">
        <f t="shared" si="30"/>
        <v>0</v>
      </c>
      <c r="E65" s="48">
        <f t="shared" si="30"/>
        <v>86676000</v>
      </c>
      <c r="F65" s="49">
        <f t="shared" si="30"/>
        <v>85837000</v>
      </c>
      <c r="G65" s="50">
        <f t="shared" si="30"/>
        <v>60006000</v>
      </c>
      <c r="H65" s="49">
        <f t="shared" si="30"/>
        <v>19106000</v>
      </c>
      <c r="I65" s="50">
        <f t="shared" si="30"/>
        <v>15900461</v>
      </c>
      <c r="J65" s="49">
        <f t="shared" si="30"/>
        <v>22882000</v>
      </c>
      <c r="K65" s="50">
        <f t="shared" si="30"/>
        <v>21154474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41988000</v>
      </c>
      <c r="Q65" s="50">
        <f t="shared" si="30"/>
        <v>37054935</v>
      </c>
      <c r="R65" s="34">
        <f t="shared" si="16"/>
        <v>19.763425102062179</v>
      </c>
      <c r="S65" s="35">
        <f t="shared" si="17"/>
        <v>33.043148874740176</v>
      </c>
      <c r="T65" s="34">
        <f t="shared" si="18"/>
        <v>48.442475425723387</v>
      </c>
      <c r="U65" s="35">
        <f t="shared" si="19"/>
        <v>42.751090267201988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211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40859000</v>
      </c>
      <c r="C8" s="36">
        <f t="shared" si="0"/>
        <v>0</v>
      </c>
      <c r="D8" s="36">
        <f t="shared" si="0"/>
        <v>0</v>
      </c>
      <c r="E8" s="36">
        <f t="shared" si="0"/>
        <v>40859000</v>
      </c>
      <c r="F8" s="37">
        <f t="shared" si="0"/>
        <v>40859000</v>
      </c>
      <c r="G8" s="38">
        <f t="shared" si="0"/>
        <v>34000000</v>
      </c>
      <c r="H8" s="37">
        <f t="shared" si="0"/>
        <v>12386000</v>
      </c>
      <c r="I8" s="38">
        <f t="shared" si="0"/>
        <v>14191553</v>
      </c>
      <c r="J8" s="37">
        <f t="shared" si="0"/>
        <v>8701000</v>
      </c>
      <c r="K8" s="38">
        <f t="shared" si="0"/>
        <v>12485433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21087000</v>
      </c>
      <c r="Q8" s="38">
        <f t="shared" si="0"/>
        <v>26676986</v>
      </c>
      <c r="R8" s="16">
        <f>IF(($H8       =0),0,((($J8       -$H8       )/$H8       )*100))</f>
        <v>-29.75133214920071</v>
      </c>
      <c r="S8" s="17">
        <f>IF(($I8       =0),0,((($K8       -$I8       )/$I8       )*100))</f>
        <v>-12.022081022422281</v>
      </c>
      <c r="T8" s="16">
        <f>IF(($E8       =0),0,(($P8       /$E8       )*100))</f>
        <v>51.609192589148044</v>
      </c>
      <c r="U8" s="18">
        <f>IF(($E8       =0),0,(($Q8       /$E8       )*100))</f>
        <v>65.290354634229914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36217000</v>
      </c>
      <c r="C9" s="39">
        <f t="shared" si="2"/>
        <v>0</v>
      </c>
      <c r="D9" s="39">
        <f t="shared" si="2"/>
        <v>0</v>
      </c>
      <c r="E9" s="39">
        <f t="shared" si="2"/>
        <v>36217000</v>
      </c>
      <c r="F9" s="40">
        <f t="shared" si="2"/>
        <v>36217000</v>
      </c>
      <c r="G9" s="41">
        <f t="shared" si="2"/>
        <v>30000000</v>
      </c>
      <c r="H9" s="40">
        <f t="shared" si="2"/>
        <v>11751000</v>
      </c>
      <c r="I9" s="41">
        <f t="shared" si="2"/>
        <v>13984976</v>
      </c>
      <c r="J9" s="40">
        <f t="shared" si="2"/>
        <v>8249000</v>
      </c>
      <c r="K9" s="41">
        <f t="shared" si="2"/>
        <v>11484680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20000000</v>
      </c>
      <c r="Q9" s="41">
        <f t="shared" si="2"/>
        <v>25469656</v>
      </c>
      <c r="R9" s="20">
        <f>IF(($H9       =0),0,((($J9       -$H9       )/$H9       )*100))</f>
        <v>-29.801719002638073</v>
      </c>
      <c r="S9" s="21">
        <f>IF(($I9       =0),0,((($K9       -$I9       )/$I9       )*100))</f>
        <v>-17.878443266545471</v>
      </c>
      <c r="T9" s="20">
        <f>IF(($E9       =0),0,(($P9       /$E9       )*100))</f>
        <v>55.222685479194858</v>
      </c>
      <c r="U9" s="22">
        <f>IF(($E9       =0),0,(($Q9       /$E9       )*100))</f>
        <v>70.325140127564396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36217000</v>
      </c>
      <c r="C10" s="42"/>
      <c r="D10" s="42"/>
      <c r="E10" s="42">
        <f t="shared" ref="E10:E41" si="4">$B10      +$C10      +$D10</f>
        <v>36217000</v>
      </c>
      <c r="F10" s="43">
        <v>36217000</v>
      </c>
      <c r="G10" s="44">
        <v>30000000</v>
      </c>
      <c r="H10" s="43">
        <v>11751000</v>
      </c>
      <c r="I10" s="44">
        <v>13984976</v>
      </c>
      <c r="J10" s="43">
        <v>8249000</v>
      </c>
      <c r="K10" s="44">
        <v>11484680</v>
      </c>
      <c r="L10" s="43"/>
      <c r="M10" s="44"/>
      <c r="N10" s="43"/>
      <c r="O10" s="44"/>
      <c r="P10" s="43">
        <f t="shared" ref="P10:P41" si="5">$H10      +$J10      +$L10      +$N10</f>
        <v>20000000</v>
      </c>
      <c r="Q10" s="44">
        <f t="shared" ref="Q10:Q41" si="6">$I10      +$K10      +$M10      +$O10</f>
        <v>25469656</v>
      </c>
      <c r="R10" s="24">
        <f t="shared" ref="R10:R41" si="7">IF(($H10      =0),0,((($J10      -$H10      )/$H10      )*100))</f>
        <v>-29.801719002638073</v>
      </c>
      <c r="S10" s="25">
        <f t="shared" ref="S10:S41" si="8">IF(($I10      =0),0,((($K10      -$I10      )/$I10      )*100))</f>
        <v>-17.878443266545471</v>
      </c>
      <c r="T10" s="24">
        <f t="shared" ref="T10:T41" si="9">IF(($E10      =0),0,(($P10      /$E10      )*100))</f>
        <v>55.222685479194858</v>
      </c>
      <c r="U10" s="26">
        <f t="shared" ref="U10:U41" si="10">IF(($E10      =0),0,(($Q10      /$E10      )*100))</f>
        <v>70.325140127564396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4642000</v>
      </c>
      <c r="C28" s="39">
        <f t="shared" si="11"/>
        <v>0</v>
      </c>
      <c r="D28" s="39">
        <f t="shared" si="11"/>
        <v>0</v>
      </c>
      <c r="E28" s="39">
        <f t="shared" si="11"/>
        <v>4642000</v>
      </c>
      <c r="F28" s="40">
        <f t="shared" si="11"/>
        <v>4642000</v>
      </c>
      <c r="G28" s="41">
        <f t="shared" si="11"/>
        <v>4000000</v>
      </c>
      <c r="H28" s="40">
        <f t="shared" si="11"/>
        <v>635000</v>
      </c>
      <c r="I28" s="41">
        <f t="shared" si="11"/>
        <v>206577</v>
      </c>
      <c r="J28" s="40">
        <f t="shared" si="11"/>
        <v>452000</v>
      </c>
      <c r="K28" s="41">
        <f t="shared" si="11"/>
        <v>1000753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1087000</v>
      </c>
      <c r="Q28" s="41">
        <f t="shared" si="11"/>
        <v>1207330</v>
      </c>
      <c r="R28" s="20">
        <f t="shared" si="7"/>
        <v>-28.818897637795278</v>
      </c>
      <c r="S28" s="21">
        <f t="shared" si="8"/>
        <v>384.44550942263658</v>
      </c>
      <c r="T28" s="20">
        <f t="shared" si="9"/>
        <v>23.416630762602328</v>
      </c>
      <c r="U28" s="22">
        <f t="shared" si="10"/>
        <v>26.008832399827657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2500000</v>
      </c>
      <c r="C31" s="42"/>
      <c r="D31" s="42"/>
      <c r="E31" s="42">
        <f t="shared" si="4"/>
        <v>2500000</v>
      </c>
      <c r="F31" s="43">
        <v>2500000</v>
      </c>
      <c r="G31" s="44">
        <v>2500000</v>
      </c>
      <c r="H31" s="43">
        <v>99000</v>
      </c>
      <c r="I31" s="44">
        <v>69008</v>
      </c>
      <c r="J31" s="43">
        <v>378000</v>
      </c>
      <c r="K31" s="44">
        <v>430067</v>
      </c>
      <c r="L31" s="43"/>
      <c r="M31" s="44"/>
      <c r="N31" s="43"/>
      <c r="O31" s="44"/>
      <c r="P31" s="43">
        <f t="shared" si="5"/>
        <v>477000</v>
      </c>
      <c r="Q31" s="44">
        <f t="shared" si="6"/>
        <v>499075</v>
      </c>
      <c r="R31" s="24">
        <f t="shared" si="7"/>
        <v>281.81818181818181</v>
      </c>
      <c r="S31" s="25">
        <f t="shared" si="8"/>
        <v>523.2132506376073</v>
      </c>
      <c r="T31" s="24">
        <f t="shared" si="9"/>
        <v>19.079999999999998</v>
      </c>
      <c r="U31" s="26">
        <f t="shared" si="10"/>
        <v>19.963000000000001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2142000</v>
      </c>
      <c r="C33" s="42"/>
      <c r="D33" s="42"/>
      <c r="E33" s="42">
        <f t="shared" si="4"/>
        <v>2142000</v>
      </c>
      <c r="F33" s="43">
        <v>2142000</v>
      </c>
      <c r="G33" s="44">
        <v>1500000</v>
      </c>
      <c r="H33" s="43">
        <v>536000</v>
      </c>
      <c r="I33" s="44">
        <v>137569</v>
      </c>
      <c r="J33" s="43">
        <v>74000</v>
      </c>
      <c r="K33" s="44">
        <v>570686</v>
      </c>
      <c r="L33" s="43"/>
      <c r="M33" s="44"/>
      <c r="N33" s="43"/>
      <c r="O33" s="44"/>
      <c r="P33" s="43">
        <f t="shared" si="5"/>
        <v>610000</v>
      </c>
      <c r="Q33" s="44">
        <f t="shared" si="6"/>
        <v>708255</v>
      </c>
      <c r="R33" s="24">
        <f t="shared" si="7"/>
        <v>-86.194029850746261</v>
      </c>
      <c r="S33" s="25">
        <f t="shared" si="8"/>
        <v>314.83619129309653</v>
      </c>
      <c r="T33" s="24">
        <f t="shared" si="9"/>
        <v>28.478057889822594</v>
      </c>
      <c r="U33" s="26">
        <f t="shared" si="10"/>
        <v>33.065126050420169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950000</v>
      </c>
      <c r="C43" s="45">
        <f t="shared" si="20"/>
        <v>0</v>
      </c>
      <c r="D43" s="45">
        <f t="shared" si="20"/>
        <v>0</v>
      </c>
      <c r="E43" s="45">
        <f t="shared" si="20"/>
        <v>950000</v>
      </c>
      <c r="F43" s="46">
        <f t="shared" si="20"/>
        <v>864000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950000</v>
      </c>
      <c r="C44" s="39">
        <f t="shared" si="22"/>
        <v>0</v>
      </c>
      <c r="D44" s="39">
        <f t="shared" si="22"/>
        <v>0</v>
      </c>
      <c r="E44" s="39">
        <f t="shared" si="22"/>
        <v>950000</v>
      </c>
      <c r="F44" s="40">
        <f t="shared" si="22"/>
        <v>864000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950000</v>
      </c>
      <c r="C46" s="42"/>
      <c r="D46" s="42"/>
      <c r="E46" s="42">
        <f t="shared" si="13"/>
        <v>950000</v>
      </c>
      <c r="F46" s="43">
        <v>864000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41809000</v>
      </c>
      <c r="C61" s="39">
        <f t="shared" si="26"/>
        <v>0</v>
      </c>
      <c r="D61" s="39">
        <f t="shared" si="26"/>
        <v>0</v>
      </c>
      <c r="E61" s="39">
        <f t="shared" si="26"/>
        <v>41809000</v>
      </c>
      <c r="F61" s="40">
        <f t="shared" si="26"/>
        <v>41723000</v>
      </c>
      <c r="G61" s="41">
        <f t="shared" si="26"/>
        <v>34000000</v>
      </c>
      <c r="H61" s="40">
        <f t="shared" si="26"/>
        <v>12386000</v>
      </c>
      <c r="I61" s="41">
        <f t="shared" si="26"/>
        <v>14191553</v>
      </c>
      <c r="J61" s="40">
        <f t="shared" si="26"/>
        <v>8701000</v>
      </c>
      <c r="K61" s="41">
        <f t="shared" si="26"/>
        <v>12485433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21087000</v>
      </c>
      <c r="Q61" s="41">
        <f t="shared" si="26"/>
        <v>26676986</v>
      </c>
      <c r="R61" s="20">
        <f t="shared" si="16"/>
        <v>-29.75133214920071</v>
      </c>
      <c r="S61" s="21">
        <f t="shared" si="17"/>
        <v>-12.022081022422281</v>
      </c>
      <c r="T61" s="20">
        <f t="shared" si="18"/>
        <v>50.436508885646639</v>
      </c>
      <c r="U61" s="22">
        <f t="shared" si="19"/>
        <v>63.806802363127559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41809000</v>
      </c>
      <c r="C65" s="48">
        <f t="shared" si="30"/>
        <v>0</v>
      </c>
      <c r="D65" s="48">
        <f t="shared" si="30"/>
        <v>0</v>
      </c>
      <c r="E65" s="48">
        <f t="shared" si="30"/>
        <v>41809000</v>
      </c>
      <c r="F65" s="49">
        <f t="shared" si="30"/>
        <v>41723000</v>
      </c>
      <c r="G65" s="50">
        <f t="shared" si="30"/>
        <v>34000000</v>
      </c>
      <c r="H65" s="49">
        <f t="shared" si="30"/>
        <v>12386000</v>
      </c>
      <c r="I65" s="50">
        <f t="shared" si="30"/>
        <v>14191553</v>
      </c>
      <c r="J65" s="49">
        <f t="shared" si="30"/>
        <v>8701000</v>
      </c>
      <c r="K65" s="50">
        <f t="shared" si="30"/>
        <v>12485433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21087000</v>
      </c>
      <c r="Q65" s="50">
        <f t="shared" si="30"/>
        <v>26676986</v>
      </c>
      <c r="R65" s="34">
        <f t="shared" si="16"/>
        <v>-29.75133214920071</v>
      </c>
      <c r="S65" s="35">
        <f t="shared" si="17"/>
        <v>-12.022081022422281</v>
      </c>
      <c r="T65" s="34">
        <f t="shared" si="18"/>
        <v>50.436508885646639</v>
      </c>
      <c r="U65" s="35">
        <f t="shared" si="19"/>
        <v>63.806802363127559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212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287975000</v>
      </c>
      <c r="C8" s="36">
        <f t="shared" si="0"/>
        <v>0</v>
      </c>
      <c r="D8" s="36">
        <f t="shared" si="0"/>
        <v>0</v>
      </c>
      <c r="E8" s="36">
        <f t="shared" si="0"/>
        <v>287975000</v>
      </c>
      <c r="F8" s="37">
        <f t="shared" si="0"/>
        <v>287975000</v>
      </c>
      <c r="G8" s="38">
        <f t="shared" si="0"/>
        <v>214720000</v>
      </c>
      <c r="H8" s="37">
        <f t="shared" si="0"/>
        <v>52603000</v>
      </c>
      <c r="I8" s="38">
        <f t="shared" si="0"/>
        <v>36929406</v>
      </c>
      <c r="J8" s="37">
        <f t="shared" si="0"/>
        <v>54547000</v>
      </c>
      <c r="K8" s="38">
        <f t="shared" si="0"/>
        <v>86547999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107150000</v>
      </c>
      <c r="Q8" s="38">
        <f t="shared" si="0"/>
        <v>123477405</v>
      </c>
      <c r="R8" s="16">
        <f>IF(($H8       =0),0,((($J8       -$H8       )/$H8       )*100))</f>
        <v>3.6956067144459439</v>
      </c>
      <c r="S8" s="17">
        <f>IF(($I8       =0),0,((($K8       -$I8       )/$I8       )*100))</f>
        <v>134.36065827866281</v>
      </c>
      <c r="T8" s="16">
        <f>IF(($E8       =0),0,(($P8       /$E8       )*100))</f>
        <v>37.208090980119799</v>
      </c>
      <c r="U8" s="18">
        <f>IF(($E8       =0),0,(($Q8       /$E8       )*100))</f>
        <v>42.8778209914055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283284000</v>
      </c>
      <c r="C9" s="39">
        <f t="shared" si="2"/>
        <v>0</v>
      </c>
      <c r="D9" s="39">
        <f t="shared" si="2"/>
        <v>0</v>
      </c>
      <c r="E9" s="39">
        <f t="shared" si="2"/>
        <v>283284000</v>
      </c>
      <c r="F9" s="40">
        <f t="shared" si="2"/>
        <v>283284000</v>
      </c>
      <c r="G9" s="41">
        <f t="shared" si="2"/>
        <v>210866000</v>
      </c>
      <c r="H9" s="40">
        <f t="shared" si="2"/>
        <v>52110000</v>
      </c>
      <c r="I9" s="41">
        <f t="shared" si="2"/>
        <v>36389951</v>
      </c>
      <c r="J9" s="40">
        <f t="shared" si="2"/>
        <v>53782000</v>
      </c>
      <c r="K9" s="41">
        <f t="shared" si="2"/>
        <v>85850010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105892000</v>
      </c>
      <c r="Q9" s="41">
        <f t="shared" si="2"/>
        <v>122239961</v>
      </c>
      <c r="R9" s="20">
        <f>IF(($H9       =0),0,((($J9       -$H9       )/$H9       )*100))</f>
        <v>3.2085971982345036</v>
      </c>
      <c r="S9" s="21">
        <f>IF(($I9       =0),0,((($K9       -$I9       )/$I9       )*100))</f>
        <v>135.91680571375321</v>
      </c>
      <c r="T9" s="20">
        <f>IF(($E9       =0),0,(($P9       /$E9       )*100))</f>
        <v>37.380155603563914</v>
      </c>
      <c r="U9" s="22">
        <f>IF(($E9       =0),0,(($Q9       /$E9       )*100))</f>
        <v>43.151029002696937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137899000</v>
      </c>
      <c r="C10" s="42"/>
      <c r="D10" s="42"/>
      <c r="E10" s="42">
        <f t="shared" ref="E10:E41" si="4">$B10      +$C10      +$D10</f>
        <v>137899000</v>
      </c>
      <c r="F10" s="43">
        <v>137899000</v>
      </c>
      <c r="G10" s="44">
        <v>116000000</v>
      </c>
      <c r="H10" s="43">
        <v>24629000</v>
      </c>
      <c r="I10" s="44">
        <v>20547898</v>
      </c>
      <c r="J10" s="43">
        <v>16371000</v>
      </c>
      <c r="K10" s="44">
        <v>44079812</v>
      </c>
      <c r="L10" s="43"/>
      <c r="M10" s="44"/>
      <c r="N10" s="43"/>
      <c r="O10" s="44"/>
      <c r="P10" s="43">
        <f t="shared" ref="P10:P41" si="5">$H10      +$J10      +$L10      +$N10</f>
        <v>41000000</v>
      </c>
      <c r="Q10" s="44">
        <f t="shared" ref="Q10:Q41" si="6">$I10      +$K10      +$M10      +$O10</f>
        <v>64627710</v>
      </c>
      <c r="R10" s="24">
        <f t="shared" ref="R10:R41" si="7">IF(($H10      =0),0,((($J10      -$H10      )/$H10      )*100))</f>
        <v>-33.529578951642378</v>
      </c>
      <c r="S10" s="25">
        <f t="shared" ref="S10:S41" si="8">IF(($I10      =0),0,((($K10      -$I10      )/$I10      )*100))</f>
        <v>114.52224456243651</v>
      </c>
      <c r="T10" s="24">
        <f t="shared" ref="T10:T41" si="9">IF(($E10      =0),0,(($P10      /$E10      )*100))</f>
        <v>29.731905234990823</v>
      </c>
      <c r="U10" s="26">
        <f t="shared" ref="U10:U41" si="10">IF(($E10      =0),0,(($Q10      /$E10      )*100))</f>
        <v>46.865974372548024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41300000</v>
      </c>
      <c r="C13" s="42"/>
      <c r="D13" s="42"/>
      <c r="E13" s="42">
        <f t="shared" si="4"/>
        <v>41300000</v>
      </c>
      <c r="F13" s="43">
        <v>41300000</v>
      </c>
      <c r="G13" s="44">
        <v>18585000</v>
      </c>
      <c r="H13" s="43">
        <v>4345000</v>
      </c>
      <c r="I13" s="44"/>
      <c r="J13" s="43"/>
      <c r="K13" s="44">
        <v>9360022</v>
      </c>
      <c r="L13" s="43"/>
      <c r="M13" s="44"/>
      <c r="N13" s="43"/>
      <c r="O13" s="44"/>
      <c r="P13" s="43">
        <f t="shared" si="5"/>
        <v>4345000</v>
      </c>
      <c r="Q13" s="44">
        <f t="shared" si="6"/>
        <v>9360022</v>
      </c>
      <c r="R13" s="24">
        <f t="shared" si="7"/>
        <v>-100</v>
      </c>
      <c r="S13" s="25">
        <f t="shared" si="8"/>
        <v>0</v>
      </c>
      <c r="T13" s="24">
        <f t="shared" si="9"/>
        <v>10.520581113801452</v>
      </c>
      <c r="U13" s="26">
        <f t="shared" si="10"/>
        <v>22.66349152542373</v>
      </c>
      <c r="V13" s="43"/>
      <c r="W13" s="44"/>
    </row>
    <row r="14" spans="1:23" ht="13" x14ac:dyDescent="0.3">
      <c r="A14" s="23" t="s">
        <v>40</v>
      </c>
      <c r="B14" s="42">
        <v>22194000</v>
      </c>
      <c r="C14" s="42"/>
      <c r="D14" s="42"/>
      <c r="E14" s="42">
        <f t="shared" si="4"/>
        <v>22194000</v>
      </c>
      <c r="F14" s="43">
        <v>22194000</v>
      </c>
      <c r="G14" s="44">
        <v>12835000</v>
      </c>
      <c r="H14" s="43"/>
      <c r="I14" s="44">
        <v>4034815</v>
      </c>
      <c r="J14" s="43">
        <v>9648000</v>
      </c>
      <c r="K14" s="44">
        <v>2973389</v>
      </c>
      <c r="L14" s="43"/>
      <c r="M14" s="44"/>
      <c r="N14" s="43"/>
      <c r="O14" s="44"/>
      <c r="P14" s="43">
        <f t="shared" si="5"/>
        <v>9648000</v>
      </c>
      <c r="Q14" s="44">
        <f t="shared" si="6"/>
        <v>7008204</v>
      </c>
      <c r="R14" s="24">
        <f t="shared" si="7"/>
        <v>0</v>
      </c>
      <c r="S14" s="25">
        <f t="shared" si="8"/>
        <v>-26.306683206045385</v>
      </c>
      <c r="T14" s="24">
        <f t="shared" si="9"/>
        <v>43.471208434712082</v>
      </c>
      <c r="U14" s="26">
        <f t="shared" si="10"/>
        <v>31.577020816436875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6891000</v>
      </c>
      <c r="C20" s="42"/>
      <c r="D20" s="42"/>
      <c r="E20" s="42">
        <f t="shared" si="4"/>
        <v>6891000</v>
      </c>
      <c r="F20" s="43">
        <v>6891000</v>
      </c>
      <c r="G20" s="44">
        <v>3446000</v>
      </c>
      <c r="H20" s="43"/>
      <c r="I20" s="44"/>
      <c r="J20" s="43">
        <v>3738000</v>
      </c>
      <c r="K20" s="44">
        <v>3446000</v>
      </c>
      <c r="L20" s="43"/>
      <c r="M20" s="44"/>
      <c r="N20" s="43"/>
      <c r="O20" s="44"/>
      <c r="P20" s="43">
        <f t="shared" si="5"/>
        <v>3738000</v>
      </c>
      <c r="Q20" s="44">
        <f t="shared" si="6"/>
        <v>3446000</v>
      </c>
      <c r="R20" s="24">
        <f t="shared" si="7"/>
        <v>0</v>
      </c>
      <c r="S20" s="25">
        <f t="shared" si="8"/>
        <v>0</v>
      </c>
      <c r="T20" s="24">
        <f t="shared" si="9"/>
        <v>54.244666956900303</v>
      </c>
      <c r="U20" s="26">
        <f t="shared" si="10"/>
        <v>50.00725584095197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75000000</v>
      </c>
      <c r="C23" s="42"/>
      <c r="D23" s="42"/>
      <c r="E23" s="42">
        <f t="shared" si="4"/>
        <v>75000000</v>
      </c>
      <c r="F23" s="43">
        <v>75000000</v>
      </c>
      <c r="G23" s="44">
        <v>60000000</v>
      </c>
      <c r="H23" s="43">
        <v>23136000</v>
      </c>
      <c r="I23" s="44">
        <v>11807238</v>
      </c>
      <c r="J23" s="43">
        <v>24025000</v>
      </c>
      <c r="K23" s="44">
        <v>25990787</v>
      </c>
      <c r="L23" s="43"/>
      <c r="M23" s="44"/>
      <c r="N23" s="43"/>
      <c r="O23" s="44"/>
      <c r="P23" s="43">
        <f t="shared" si="5"/>
        <v>47161000</v>
      </c>
      <c r="Q23" s="44">
        <f t="shared" si="6"/>
        <v>37798025</v>
      </c>
      <c r="R23" s="24">
        <f t="shared" si="7"/>
        <v>3.842496542185339</v>
      </c>
      <c r="S23" s="25">
        <f t="shared" si="8"/>
        <v>120.12588380110574</v>
      </c>
      <c r="T23" s="24">
        <f t="shared" si="9"/>
        <v>62.88133333333333</v>
      </c>
      <c r="U23" s="26">
        <f t="shared" si="10"/>
        <v>50.397366666666663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4691000</v>
      </c>
      <c r="C28" s="39">
        <f t="shared" si="11"/>
        <v>0</v>
      </c>
      <c r="D28" s="39">
        <f t="shared" si="11"/>
        <v>0</v>
      </c>
      <c r="E28" s="39">
        <f t="shared" si="11"/>
        <v>4691000</v>
      </c>
      <c r="F28" s="40">
        <f t="shared" si="11"/>
        <v>4691000</v>
      </c>
      <c r="G28" s="41">
        <f t="shared" si="11"/>
        <v>3854000</v>
      </c>
      <c r="H28" s="40">
        <f t="shared" si="11"/>
        <v>493000</v>
      </c>
      <c r="I28" s="41">
        <f t="shared" si="11"/>
        <v>539455</v>
      </c>
      <c r="J28" s="40">
        <f t="shared" si="11"/>
        <v>765000</v>
      </c>
      <c r="K28" s="41">
        <f t="shared" si="11"/>
        <v>697989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1258000</v>
      </c>
      <c r="Q28" s="41">
        <f t="shared" si="11"/>
        <v>1237444</v>
      </c>
      <c r="R28" s="20">
        <f t="shared" si="7"/>
        <v>55.172413793103445</v>
      </c>
      <c r="S28" s="21">
        <f t="shared" si="8"/>
        <v>29.387808065547638</v>
      </c>
      <c r="T28" s="20">
        <f t="shared" si="9"/>
        <v>26.817309742059265</v>
      </c>
      <c r="U28" s="22">
        <f t="shared" si="10"/>
        <v>26.379108931997443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/>
      <c r="I31" s="44">
        <v>205602</v>
      </c>
      <c r="J31" s="43">
        <v>272000</v>
      </c>
      <c r="K31" s="44">
        <v>207785</v>
      </c>
      <c r="L31" s="43"/>
      <c r="M31" s="44"/>
      <c r="N31" s="43"/>
      <c r="O31" s="44"/>
      <c r="P31" s="43">
        <f t="shared" si="5"/>
        <v>272000</v>
      </c>
      <c r="Q31" s="44">
        <f t="shared" si="6"/>
        <v>413387</v>
      </c>
      <c r="R31" s="24">
        <f t="shared" si="7"/>
        <v>0</v>
      </c>
      <c r="S31" s="25">
        <f t="shared" si="8"/>
        <v>1.0617600996099259</v>
      </c>
      <c r="T31" s="24">
        <f t="shared" si="9"/>
        <v>14.315789473684209</v>
      </c>
      <c r="U31" s="26">
        <f t="shared" si="10"/>
        <v>21.757210526315792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2791000</v>
      </c>
      <c r="C33" s="42"/>
      <c r="D33" s="42"/>
      <c r="E33" s="42">
        <f t="shared" si="4"/>
        <v>2791000</v>
      </c>
      <c r="F33" s="43">
        <v>2791000</v>
      </c>
      <c r="G33" s="44">
        <v>1954000</v>
      </c>
      <c r="H33" s="43">
        <v>493000</v>
      </c>
      <c r="I33" s="44">
        <v>333853</v>
      </c>
      <c r="J33" s="43">
        <v>493000</v>
      </c>
      <c r="K33" s="44">
        <v>490204</v>
      </c>
      <c r="L33" s="43"/>
      <c r="M33" s="44"/>
      <c r="N33" s="43"/>
      <c r="O33" s="44"/>
      <c r="P33" s="43">
        <f t="shared" si="5"/>
        <v>986000</v>
      </c>
      <c r="Q33" s="44">
        <f t="shared" si="6"/>
        <v>824057</v>
      </c>
      <c r="R33" s="24">
        <f t="shared" si="7"/>
        <v>0</v>
      </c>
      <c r="S33" s="25">
        <f t="shared" si="8"/>
        <v>46.832288462287295</v>
      </c>
      <c r="T33" s="24">
        <f t="shared" si="9"/>
        <v>35.327839484055893</v>
      </c>
      <c r="U33" s="26">
        <f t="shared" si="10"/>
        <v>29.525510569688286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2900000</v>
      </c>
      <c r="C43" s="45">
        <f t="shared" si="20"/>
        <v>0</v>
      </c>
      <c r="D43" s="45">
        <f t="shared" si="20"/>
        <v>0</v>
      </c>
      <c r="E43" s="45">
        <f t="shared" si="20"/>
        <v>2900000</v>
      </c>
      <c r="F43" s="46">
        <f t="shared" si="20"/>
        <v>2728000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2900000</v>
      </c>
      <c r="C44" s="39">
        <f t="shared" si="22"/>
        <v>0</v>
      </c>
      <c r="D44" s="39">
        <f t="shared" si="22"/>
        <v>0</v>
      </c>
      <c r="E44" s="39">
        <f t="shared" si="22"/>
        <v>2900000</v>
      </c>
      <c r="F44" s="40">
        <f t="shared" si="22"/>
        <v>2728000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1900000</v>
      </c>
      <c r="C46" s="42"/>
      <c r="D46" s="42"/>
      <c r="E46" s="42">
        <f t="shared" si="13"/>
        <v>1900000</v>
      </c>
      <c r="F46" s="43">
        <v>1728000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1000000</v>
      </c>
      <c r="C47" s="42"/>
      <c r="D47" s="42"/>
      <c r="E47" s="42">
        <f t="shared" si="13"/>
        <v>1000000</v>
      </c>
      <c r="F47" s="43">
        <v>1000000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290875000</v>
      </c>
      <c r="C61" s="39">
        <f t="shared" si="26"/>
        <v>0</v>
      </c>
      <c r="D61" s="39">
        <f t="shared" si="26"/>
        <v>0</v>
      </c>
      <c r="E61" s="39">
        <f t="shared" si="26"/>
        <v>290875000</v>
      </c>
      <c r="F61" s="40">
        <f t="shared" si="26"/>
        <v>290703000</v>
      </c>
      <c r="G61" s="41">
        <f t="shared" si="26"/>
        <v>214720000</v>
      </c>
      <c r="H61" s="40">
        <f t="shared" si="26"/>
        <v>52603000</v>
      </c>
      <c r="I61" s="41">
        <f t="shared" si="26"/>
        <v>36929406</v>
      </c>
      <c r="J61" s="40">
        <f t="shared" si="26"/>
        <v>54547000</v>
      </c>
      <c r="K61" s="41">
        <f t="shared" si="26"/>
        <v>86547999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107150000</v>
      </c>
      <c r="Q61" s="41">
        <f t="shared" si="26"/>
        <v>123477405</v>
      </c>
      <c r="R61" s="20">
        <f t="shared" si="16"/>
        <v>3.6956067144459439</v>
      </c>
      <c r="S61" s="21">
        <f t="shared" si="17"/>
        <v>134.36065827866281</v>
      </c>
      <c r="T61" s="20">
        <f t="shared" si="18"/>
        <v>36.837129351095832</v>
      </c>
      <c r="U61" s="22">
        <f t="shared" si="19"/>
        <v>42.450332617103562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290875000</v>
      </c>
      <c r="C65" s="48">
        <f t="shared" si="30"/>
        <v>0</v>
      </c>
      <c r="D65" s="48">
        <f t="shared" si="30"/>
        <v>0</v>
      </c>
      <c r="E65" s="48">
        <f t="shared" si="30"/>
        <v>290875000</v>
      </c>
      <c r="F65" s="49">
        <f t="shared" si="30"/>
        <v>290703000</v>
      </c>
      <c r="G65" s="50">
        <f t="shared" si="30"/>
        <v>214720000</v>
      </c>
      <c r="H65" s="49">
        <f t="shared" si="30"/>
        <v>52603000</v>
      </c>
      <c r="I65" s="50">
        <f t="shared" si="30"/>
        <v>36929406</v>
      </c>
      <c r="J65" s="49">
        <f t="shared" si="30"/>
        <v>54547000</v>
      </c>
      <c r="K65" s="50">
        <f t="shared" si="30"/>
        <v>86547999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107150000</v>
      </c>
      <c r="Q65" s="50">
        <f t="shared" si="30"/>
        <v>123477405</v>
      </c>
      <c r="R65" s="34">
        <f t="shared" si="16"/>
        <v>3.6956067144459439</v>
      </c>
      <c r="S65" s="35">
        <f t="shared" si="17"/>
        <v>134.36065827866281</v>
      </c>
      <c r="T65" s="34">
        <f t="shared" si="18"/>
        <v>36.837129351095832</v>
      </c>
      <c r="U65" s="35">
        <f t="shared" si="19"/>
        <v>42.450332617103562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213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33270000</v>
      </c>
      <c r="C8" s="36">
        <f t="shared" si="0"/>
        <v>0</v>
      </c>
      <c r="D8" s="36">
        <f t="shared" si="0"/>
        <v>0</v>
      </c>
      <c r="E8" s="36">
        <f t="shared" si="0"/>
        <v>33270000</v>
      </c>
      <c r="F8" s="37">
        <f t="shared" si="0"/>
        <v>33270000</v>
      </c>
      <c r="G8" s="38">
        <f t="shared" si="0"/>
        <v>23478000</v>
      </c>
      <c r="H8" s="37">
        <f t="shared" si="0"/>
        <v>8543000</v>
      </c>
      <c r="I8" s="38">
        <f t="shared" si="0"/>
        <v>7175524</v>
      </c>
      <c r="J8" s="37">
        <f t="shared" si="0"/>
        <v>4718000</v>
      </c>
      <c r="K8" s="38">
        <f t="shared" si="0"/>
        <v>6669619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13261000</v>
      </c>
      <c r="Q8" s="38">
        <f t="shared" si="0"/>
        <v>13845143</v>
      </c>
      <c r="R8" s="16">
        <f>IF(($H8       =0),0,((($J8       -$H8       )/$H8       )*100))</f>
        <v>-44.773498770923567</v>
      </c>
      <c r="S8" s="17">
        <f>IF(($I8       =0),0,((($K8       -$I8       )/$I8       )*100))</f>
        <v>-7.0504258643689299</v>
      </c>
      <c r="T8" s="16">
        <f>IF(($E8       =0),0,(($P8       /$E8       )*100))</f>
        <v>39.858731590021037</v>
      </c>
      <c r="U8" s="18">
        <f>IF(($E8       =0),0,(($Q8       /$E8       )*100))</f>
        <v>41.614496543432523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24929000</v>
      </c>
      <c r="C9" s="39">
        <f t="shared" si="2"/>
        <v>0</v>
      </c>
      <c r="D9" s="39">
        <f t="shared" si="2"/>
        <v>0</v>
      </c>
      <c r="E9" s="39">
        <f t="shared" si="2"/>
        <v>24929000</v>
      </c>
      <c r="F9" s="40">
        <f t="shared" si="2"/>
        <v>24929000</v>
      </c>
      <c r="G9" s="41">
        <f t="shared" si="2"/>
        <v>16940000</v>
      </c>
      <c r="H9" s="40">
        <f t="shared" si="2"/>
        <v>7532000</v>
      </c>
      <c r="I9" s="41">
        <f t="shared" si="2"/>
        <v>6517756</v>
      </c>
      <c r="J9" s="40">
        <f t="shared" si="2"/>
        <v>4262000</v>
      </c>
      <c r="K9" s="41">
        <f t="shared" si="2"/>
        <v>5533827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11794000</v>
      </c>
      <c r="Q9" s="41">
        <f t="shared" si="2"/>
        <v>12051583</v>
      </c>
      <c r="R9" s="20">
        <f>IF(($H9       =0),0,((($J9       -$H9       )/$H9       )*100))</f>
        <v>-43.414763674986723</v>
      </c>
      <c r="S9" s="21">
        <f>IF(($I9       =0),0,((($K9       -$I9       )/$I9       )*100))</f>
        <v>-15.096131245170884</v>
      </c>
      <c r="T9" s="20">
        <f>IF(($E9       =0),0,(($P9       /$E9       )*100))</f>
        <v>47.310361426451117</v>
      </c>
      <c r="U9" s="22">
        <f>IF(($E9       =0),0,(($Q9       /$E9       )*100))</f>
        <v>48.343627903245221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10464000</v>
      </c>
      <c r="C10" s="42"/>
      <c r="D10" s="42"/>
      <c r="E10" s="42">
        <f t="shared" ref="E10:E41" si="4">$B10      +$C10      +$D10</f>
        <v>10464000</v>
      </c>
      <c r="F10" s="43">
        <v>10464000</v>
      </c>
      <c r="G10" s="44">
        <v>8464000</v>
      </c>
      <c r="H10" s="43">
        <v>5111000</v>
      </c>
      <c r="I10" s="44">
        <v>4664130</v>
      </c>
      <c r="J10" s="43">
        <v>889000</v>
      </c>
      <c r="K10" s="44">
        <v>2951966</v>
      </c>
      <c r="L10" s="43"/>
      <c r="M10" s="44"/>
      <c r="N10" s="43"/>
      <c r="O10" s="44"/>
      <c r="P10" s="43">
        <f t="shared" ref="P10:P41" si="5">$H10      +$J10      +$L10      +$N10</f>
        <v>6000000</v>
      </c>
      <c r="Q10" s="44">
        <f t="shared" ref="Q10:Q41" si="6">$I10      +$K10      +$M10      +$O10</f>
        <v>7616096</v>
      </c>
      <c r="R10" s="24">
        <f t="shared" ref="R10:R41" si="7">IF(($H10      =0),0,((($J10      -$H10      )/$H10      )*100))</f>
        <v>-82.606143611817657</v>
      </c>
      <c r="S10" s="25">
        <f t="shared" ref="S10:S41" si="8">IF(($I10      =0),0,((($K10      -$I10      )/$I10      )*100))</f>
        <v>-36.709182634274775</v>
      </c>
      <c r="T10" s="24">
        <f t="shared" ref="T10:T41" si="9">IF(($E10      =0),0,(($P10      /$E10      )*100))</f>
        <v>57.339449541284402</v>
      </c>
      <c r="U10" s="26">
        <f t="shared" ref="U10:U41" si="10">IF(($E10      =0),0,(($Q10      /$E10      )*100))</f>
        <v>72.783792048929669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8284000</v>
      </c>
      <c r="C13" s="42"/>
      <c r="D13" s="42"/>
      <c r="E13" s="42">
        <f t="shared" si="4"/>
        <v>8284000</v>
      </c>
      <c r="F13" s="43">
        <v>8284000</v>
      </c>
      <c r="G13" s="44">
        <v>5385000</v>
      </c>
      <c r="H13" s="43">
        <v>1854000</v>
      </c>
      <c r="I13" s="44">
        <v>1853626</v>
      </c>
      <c r="J13" s="43">
        <v>1858000</v>
      </c>
      <c r="K13" s="44">
        <v>498762</v>
      </c>
      <c r="L13" s="43"/>
      <c r="M13" s="44"/>
      <c r="N13" s="43"/>
      <c r="O13" s="44"/>
      <c r="P13" s="43">
        <f t="shared" si="5"/>
        <v>3712000</v>
      </c>
      <c r="Q13" s="44">
        <f t="shared" si="6"/>
        <v>2352388</v>
      </c>
      <c r="R13" s="24">
        <f t="shared" si="7"/>
        <v>0.21574973031283709</v>
      </c>
      <c r="S13" s="25">
        <f t="shared" si="8"/>
        <v>-73.092630336432478</v>
      </c>
      <c r="T13" s="24">
        <f t="shared" si="9"/>
        <v>44.8092708836311</v>
      </c>
      <c r="U13" s="26">
        <f t="shared" si="10"/>
        <v>28.396764847899565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6181000</v>
      </c>
      <c r="C20" s="42"/>
      <c r="D20" s="42"/>
      <c r="E20" s="42">
        <f t="shared" si="4"/>
        <v>6181000</v>
      </c>
      <c r="F20" s="43">
        <v>6181000</v>
      </c>
      <c r="G20" s="44">
        <v>3091000</v>
      </c>
      <c r="H20" s="43">
        <v>567000</v>
      </c>
      <c r="I20" s="44"/>
      <c r="J20" s="43">
        <v>1515000</v>
      </c>
      <c r="K20" s="44">
        <v>2083099</v>
      </c>
      <c r="L20" s="43"/>
      <c r="M20" s="44"/>
      <c r="N20" s="43"/>
      <c r="O20" s="44"/>
      <c r="P20" s="43">
        <f t="shared" si="5"/>
        <v>2082000</v>
      </c>
      <c r="Q20" s="44">
        <f t="shared" si="6"/>
        <v>2083099</v>
      </c>
      <c r="R20" s="24">
        <f t="shared" si="7"/>
        <v>167.19576719576719</v>
      </c>
      <c r="S20" s="25">
        <f t="shared" si="8"/>
        <v>0</v>
      </c>
      <c r="T20" s="24">
        <f t="shared" si="9"/>
        <v>33.683869923960522</v>
      </c>
      <c r="U20" s="26">
        <f t="shared" si="10"/>
        <v>33.70165021841126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8341000</v>
      </c>
      <c r="C28" s="39">
        <f t="shared" si="11"/>
        <v>0</v>
      </c>
      <c r="D28" s="39">
        <f t="shared" si="11"/>
        <v>0</v>
      </c>
      <c r="E28" s="39">
        <f t="shared" si="11"/>
        <v>8341000</v>
      </c>
      <c r="F28" s="40">
        <f t="shared" si="11"/>
        <v>8341000</v>
      </c>
      <c r="G28" s="41">
        <f t="shared" si="11"/>
        <v>6538000</v>
      </c>
      <c r="H28" s="40">
        <f t="shared" si="11"/>
        <v>1011000</v>
      </c>
      <c r="I28" s="41">
        <f t="shared" si="11"/>
        <v>657768</v>
      </c>
      <c r="J28" s="40">
        <f t="shared" si="11"/>
        <v>456000</v>
      </c>
      <c r="K28" s="41">
        <f t="shared" si="11"/>
        <v>1135792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1467000</v>
      </c>
      <c r="Q28" s="41">
        <f t="shared" si="11"/>
        <v>1793560</v>
      </c>
      <c r="R28" s="20">
        <f t="shared" si="7"/>
        <v>-54.896142433234417</v>
      </c>
      <c r="S28" s="21">
        <f t="shared" si="8"/>
        <v>72.673647851522119</v>
      </c>
      <c r="T28" s="20">
        <f t="shared" si="9"/>
        <v>17.587819206330177</v>
      </c>
      <c r="U28" s="22">
        <f t="shared" si="10"/>
        <v>21.502937297686127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676000</v>
      </c>
      <c r="I31" s="44">
        <v>657768</v>
      </c>
      <c r="J31" s="43"/>
      <c r="K31" s="44">
        <v>862492</v>
      </c>
      <c r="L31" s="43"/>
      <c r="M31" s="44"/>
      <c r="N31" s="43"/>
      <c r="O31" s="44"/>
      <c r="P31" s="43">
        <f t="shared" si="5"/>
        <v>676000</v>
      </c>
      <c r="Q31" s="44">
        <f t="shared" si="6"/>
        <v>1520260</v>
      </c>
      <c r="R31" s="24">
        <f t="shared" si="7"/>
        <v>-100</v>
      </c>
      <c r="S31" s="25">
        <f t="shared" si="8"/>
        <v>31.124043735785261</v>
      </c>
      <c r="T31" s="24">
        <f t="shared" si="9"/>
        <v>22.533333333333331</v>
      </c>
      <c r="U31" s="26">
        <f t="shared" si="10"/>
        <v>50.675333333333327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1341000</v>
      </c>
      <c r="C33" s="42"/>
      <c r="D33" s="42"/>
      <c r="E33" s="42">
        <f t="shared" si="4"/>
        <v>1341000</v>
      </c>
      <c r="F33" s="43">
        <v>1341000</v>
      </c>
      <c r="G33" s="44">
        <v>938000</v>
      </c>
      <c r="H33" s="43">
        <v>335000</v>
      </c>
      <c r="I33" s="44"/>
      <c r="J33" s="43">
        <v>456000</v>
      </c>
      <c r="K33" s="44"/>
      <c r="L33" s="43"/>
      <c r="M33" s="44"/>
      <c r="N33" s="43"/>
      <c r="O33" s="44"/>
      <c r="P33" s="43">
        <f t="shared" si="5"/>
        <v>791000</v>
      </c>
      <c r="Q33" s="44">
        <f t="shared" si="6"/>
        <v>0</v>
      </c>
      <c r="R33" s="24">
        <f t="shared" si="7"/>
        <v>36.119402985074629</v>
      </c>
      <c r="S33" s="25">
        <f t="shared" si="8"/>
        <v>0</v>
      </c>
      <c r="T33" s="24">
        <f t="shared" si="9"/>
        <v>58.98583146905294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2600000</v>
      </c>
      <c r="H36" s="43"/>
      <c r="I36" s="44"/>
      <c r="J36" s="43"/>
      <c r="K36" s="44">
        <v>273300</v>
      </c>
      <c r="L36" s="43"/>
      <c r="M36" s="44"/>
      <c r="N36" s="43"/>
      <c r="O36" s="44"/>
      <c r="P36" s="43">
        <f t="shared" si="5"/>
        <v>0</v>
      </c>
      <c r="Q36" s="44">
        <f t="shared" si="6"/>
        <v>273300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6.8324999999999996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16633000</v>
      </c>
      <c r="C43" s="45">
        <f t="shared" si="20"/>
        <v>0</v>
      </c>
      <c r="D43" s="45">
        <f t="shared" si="20"/>
        <v>0</v>
      </c>
      <c r="E43" s="45">
        <f t="shared" si="20"/>
        <v>16633000</v>
      </c>
      <c r="F43" s="46">
        <f t="shared" si="20"/>
        <v>15123000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16633000</v>
      </c>
      <c r="C44" s="39">
        <f t="shared" si="22"/>
        <v>0</v>
      </c>
      <c r="D44" s="39">
        <f t="shared" si="22"/>
        <v>0</v>
      </c>
      <c r="E44" s="39">
        <f t="shared" si="22"/>
        <v>16633000</v>
      </c>
      <c r="F44" s="40">
        <f t="shared" si="22"/>
        <v>15123000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16633000</v>
      </c>
      <c r="C46" s="42"/>
      <c r="D46" s="42"/>
      <c r="E46" s="42">
        <f t="shared" si="13"/>
        <v>16633000</v>
      </c>
      <c r="F46" s="43">
        <v>15123000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49903000</v>
      </c>
      <c r="C61" s="39">
        <f t="shared" si="26"/>
        <v>0</v>
      </c>
      <c r="D61" s="39">
        <f t="shared" si="26"/>
        <v>0</v>
      </c>
      <c r="E61" s="39">
        <f t="shared" si="26"/>
        <v>49903000</v>
      </c>
      <c r="F61" s="40">
        <f t="shared" si="26"/>
        <v>48393000</v>
      </c>
      <c r="G61" s="41">
        <f t="shared" si="26"/>
        <v>23478000</v>
      </c>
      <c r="H61" s="40">
        <f t="shared" si="26"/>
        <v>8543000</v>
      </c>
      <c r="I61" s="41">
        <f t="shared" si="26"/>
        <v>7175524</v>
      </c>
      <c r="J61" s="40">
        <f t="shared" si="26"/>
        <v>4718000</v>
      </c>
      <c r="K61" s="41">
        <f t="shared" si="26"/>
        <v>6669619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13261000</v>
      </c>
      <c r="Q61" s="41">
        <f t="shared" si="26"/>
        <v>13845143</v>
      </c>
      <c r="R61" s="20">
        <f t="shared" si="16"/>
        <v>-44.773498770923567</v>
      </c>
      <c r="S61" s="21">
        <f t="shared" si="17"/>
        <v>-7.0504258643689299</v>
      </c>
      <c r="T61" s="20">
        <f t="shared" si="18"/>
        <v>26.573552692222911</v>
      </c>
      <c r="U61" s="22">
        <f t="shared" si="19"/>
        <v>27.744109572570785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49903000</v>
      </c>
      <c r="C65" s="48">
        <f t="shared" si="30"/>
        <v>0</v>
      </c>
      <c r="D65" s="48">
        <f t="shared" si="30"/>
        <v>0</v>
      </c>
      <c r="E65" s="48">
        <f t="shared" si="30"/>
        <v>49903000</v>
      </c>
      <c r="F65" s="49">
        <f t="shared" si="30"/>
        <v>48393000</v>
      </c>
      <c r="G65" s="50">
        <f t="shared" si="30"/>
        <v>23478000</v>
      </c>
      <c r="H65" s="49">
        <f t="shared" si="30"/>
        <v>8543000</v>
      </c>
      <c r="I65" s="50">
        <f t="shared" si="30"/>
        <v>7175524</v>
      </c>
      <c r="J65" s="49">
        <f t="shared" si="30"/>
        <v>4718000</v>
      </c>
      <c r="K65" s="50">
        <f t="shared" si="30"/>
        <v>6669619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13261000</v>
      </c>
      <c r="Q65" s="50">
        <f t="shared" si="30"/>
        <v>13845143</v>
      </c>
      <c r="R65" s="34">
        <f t="shared" si="16"/>
        <v>-44.773498770923567</v>
      </c>
      <c r="S65" s="35">
        <f t="shared" si="17"/>
        <v>-7.0504258643689299</v>
      </c>
      <c r="T65" s="34">
        <f t="shared" si="18"/>
        <v>26.573552692222911</v>
      </c>
      <c r="U65" s="35">
        <f t="shared" si="19"/>
        <v>27.744109572570785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214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29664000</v>
      </c>
      <c r="C8" s="36">
        <f t="shared" si="0"/>
        <v>0</v>
      </c>
      <c r="D8" s="36">
        <f t="shared" si="0"/>
        <v>0</v>
      </c>
      <c r="E8" s="36">
        <f t="shared" si="0"/>
        <v>29664000</v>
      </c>
      <c r="F8" s="37">
        <f t="shared" si="0"/>
        <v>29664000</v>
      </c>
      <c r="G8" s="38">
        <f t="shared" si="0"/>
        <v>25227000</v>
      </c>
      <c r="H8" s="37">
        <f t="shared" si="0"/>
        <v>5698000</v>
      </c>
      <c r="I8" s="38">
        <f t="shared" si="0"/>
        <v>5706816</v>
      </c>
      <c r="J8" s="37">
        <f t="shared" si="0"/>
        <v>4442000</v>
      </c>
      <c r="K8" s="38">
        <f t="shared" si="0"/>
        <v>9594345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10140000</v>
      </c>
      <c r="Q8" s="38">
        <f t="shared" si="0"/>
        <v>15301161</v>
      </c>
      <c r="R8" s="16">
        <f>IF(($H8       =0),0,((($J8       -$H8       )/$H8       )*100))</f>
        <v>-22.042822042822046</v>
      </c>
      <c r="S8" s="17">
        <f>IF(($I8       =0),0,((($K8       -$I8       )/$I8       )*100))</f>
        <v>68.120805016317334</v>
      </c>
      <c r="T8" s="16">
        <f>IF(($E8       =0),0,(($P8       /$E8       )*100))</f>
        <v>34.18284789644013</v>
      </c>
      <c r="U8" s="18">
        <f>IF(($E8       =0),0,(($Q8       /$E8       )*100))</f>
        <v>51.581583737864079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26095000</v>
      </c>
      <c r="C9" s="39">
        <f t="shared" si="2"/>
        <v>0</v>
      </c>
      <c r="D9" s="39">
        <f t="shared" si="2"/>
        <v>0</v>
      </c>
      <c r="E9" s="39">
        <f t="shared" si="2"/>
        <v>26095000</v>
      </c>
      <c r="F9" s="40">
        <f t="shared" si="2"/>
        <v>26095000</v>
      </c>
      <c r="G9" s="41">
        <f t="shared" si="2"/>
        <v>22129000</v>
      </c>
      <c r="H9" s="40">
        <f t="shared" si="2"/>
        <v>5177000</v>
      </c>
      <c r="I9" s="41">
        <f t="shared" si="2"/>
        <v>5250189</v>
      </c>
      <c r="J9" s="40">
        <f t="shared" si="2"/>
        <v>2623000</v>
      </c>
      <c r="K9" s="41">
        <f t="shared" si="2"/>
        <v>7651182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7800000</v>
      </c>
      <c r="Q9" s="41">
        <f t="shared" si="2"/>
        <v>12901371</v>
      </c>
      <c r="R9" s="20">
        <f>IF(($H9       =0),0,((($J9       -$H9       )/$H9       )*100))</f>
        <v>-49.333590882750627</v>
      </c>
      <c r="S9" s="21">
        <f>IF(($I9       =0),0,((($K9       -$I9       )/$I9       )*100))</f>
        <v>45.731553664068095</v>
      </c>
      <c r="T9" s="20">
        <f>IF(($E9       =0),0,(($P9       /$E9       )*100))</f>
        <v>29.890783675033532</v>
      </c>
      <c r="U9" s="22">
        <f>IF(($E9       =0),0,(($Q9       /$E9       )*100))</f>
        <v>49.440011496455263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26095000</v>
      </c>
      <c r="C10" s="42"/>
      <c r="D10" s="42"/>
      <c r="E10" s="42">
        <f t="shared" ref="E10:E41" si="4">$B10      +$C10      +$D10</f>
        <v>26095000</v>
      </c>
      <c r="F10" s="43">
        <v>26095000</v>
      </c>
      <c r="G10" s="44">
        <v>22129000</v>
      </c>
      <c r="H10" s="43">
        <v>5177000</v>
      </c>
      <c r="I10" s="44">
        <v>5250189</v>
      </c>
      <c r="J10" s="43">
        <v>2623000</v>
      </c>
      <c r="K10" s="44">
        <v>7651182</v>
      </c>
      <c r="L10" s="43"/>
      <c r="M10" s="44"/>
      <c r="N10" s="43"/>
      <c r="O10" s="44"/>
      <c r="P10" s="43">
        <f t="shared" ref="P10:P41" si="5">$H10      +$J10      +$L10      +$N10</f>
        <v>7800000</v>
      </c>
      <c r="Q10" s="44">
        <f t="shared" ref="Q10:Q41" si="6">$I10      +$K10      +$M10      +$O10</f>
        <v>12901371</v>
      </c>
      <c r="R10" s="24">
        <f t="shared" ref="R10:R41" si="7">IF(($H10      =0),0,((($J10      -$H10      )/$H10      )*100))</f>
        <v>-49.333590882750627</v>
      </c>
      <c r="S10" s="25">
        <f t="shared" ref="S10:S41" si="8">IF(($I10      =0),0,((($K10      -$I10      )/$I10      )*100))</f>
        <v>45.731553664068095</v>
      </c>
      <c r="T10" s="24">
        <f t="shared" ref="T10:T41" si="9">IF(($E10      =0),0,(($P10      /$E10      )*100))</f>
        <v>29.890783675033532</v>
      </c>
      <c r="U10" s="26">
        <f t="shared" ref="U10:U41" si="10">IF(($E10      =0),0,(($Q10      /$E10      )*100))</f>
        <v>49.440011496455263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3569000</v>
      </c>
      <c r="C28" s="39">
        <f t="shared" si="11"/>
        <v>0</v>
      </c>
      <c r="D28" s="39">
        <f t="shared" si="11"/>
        <v>0</v>
      </c>
      <c r="E28" s="39">
        <f t="shared" si="11"/>
        <v>3569000</v>
      </c>
      <c r="F28" s="40">
        <f t="shared" si="11"/>
        <v>3569000</v>
      </c>
      <c r="G28" s="41">
        <f t="shared" si="11"/>
        <v>3098000</v>
      </c>
      <c r="H28" s="40">
        <f t="shared" si="11"/>
        <v>521000</v>
      </c>
      <c r="I28" s="41">
        <f t="shared" si="11"/>
        <v>456627</v>
      </c>
      <c r="J28" s="40">
        <f t="shared" si="11"/>
        <v>1819000</v>
      </c>
      <c r="K28" s="41">
        <f t="shared" si="11"/>
        <v>1943163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2340000</v>
      </c>
      <c r="Q28" s="41">
        <f t="shared" si="11"/>
        <v>2399790</v>
      </c>
      <c r="R28" s="20">
        <f t="shared" si="7"/>
        <v>249.1362763915547</v>
      </c>
      <c r="S28" s="21">
        <f t="shared" si="8"/>
        <v>325.54710956645141</v>
      </c>
      <c r="T28" s="20">
        <f t="shared" si="9"/>
        <v>65.564583917063601</v>
      </c>
      <c r="U28" s="22">
        <f t="shared" si="10"/>
        <v>67.239843093303449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129000</v>
      </c>
      <c r="I31" s="44">
        <v>128024</v>
      </c>
      <c r="J31" s="43">
        <v>1239000</v>
      </c>
      <c r="K31" s="44">
        <v>1228024</v>
      </c>
      <c r="L31" s="43"/>
      <c r="M31" s="44"/>
      <c r="N31" s="43"/>
      <c r="O31" s="44"/>
      <c r="P31" s="43">
        <f t="shared" si="5"/>
        <v>1368000</v>
      </c>
      <c r="Q31" s="44">
        <f t="shared" si="6"/>
        <v>1356048</v>
      </c>
      <c r="R31" s="24">
        <f t="shared" si="7"/>
        <v>860.46511627906966</v>
      </c>
      <c r="S31" s="25">
        <f t="shared" si="8"/>
        <v>859.21389739423864</v>
      </c>
      <c r="T31" s="24">
        <f t="shared" si="9"/>
        <v>68.400000000000006</v>
      </c>
      <c r="U31" s="26">
        <f t="shared" si="10"/>
        <v>67.802399999999992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1569000</v>
      </c>
      <c r="C33" s="42"/>
      <c r="D33" s="42"/>
      <c r="E33" s="42">
        <f t="shared" si="4"/>
        <v>1569000</v>
      </c>
      <c r="F33" s="43">
        <v>1569000</v>
      </c>
      <c r="G33" s="44">
        <v>1098000</v>
      </c>
      <c r="H33" s="43">
        <v>392000</v>
      </c>
      <c r="I33" s="44">
        <v>328603</v>
      </c>
      <c r="J33" s="43">
        <v>580000</v>
      </c>
      <c r="K33" s="44">
        <v>715139</v>
      </c>
      <c r="L33" s="43"/>
      <c r="M33" s="44"/>
      <c r="N33" s="43"/>
      <c r="O33" s="44"/>
      <c r="P33" s="43">
        <f t="shared" si="5"/>
        <v>972000</v>
      </c>
      <c r="Q33" s="44">
        <f t="shared" si="6"/>
        <v>1043742</v>
      </c>
      <c r="R33" s="24">
        <f t="shared" si="7"/>
        <v>47.959183673469383</v>
      </c>
      <c r="S33" s="25">
        <f t="shared" si="8"/>
        <v>117.63008858714011</v>
      </c>
      <c r="T33" s="24">
        <f t="shared" si="9"/>
        <v>61.950286806883369</v>
      </c>
      <c r="U33" s="26">
        <f t="shared" si="10"/>
        <v>66.522753346080307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2250000</v>
      </c>
      <c r="C43" s="45">
        <f t="shared" si="20"/>
        <v>0</v>
      </c>
      <c r="D43" s="45">
        <f t="shared" si="20"/>
        <v>0</v>
      </c>
      <c r="E43" s="45">
        <f t="shared" si="20"/>
        <v>2250000</v>
      </c>
      <c r="F43" s="46">
        <f t="shared" si="20"/>
        <v>2046000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2250000</v>
      </c>
      <c r="C44" s="39">
        <f t="shared" si="22"/>
        <v>0</v>
      </c>
      <c r="D44" s="39">
        <f t="shared" si="22"/>
        <v>0</v>
      </c>
      <c r="E44" s="39">
        <f t="shared" si="22"/>
        <v>2250000</v>
      </c>
      <c r="F44" s="40">
        <f t="shared" si="22"/>
        <v>2046000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2250000</v>
      </c>
      <c r="C46" s="42"/>
      <c r="D46" s="42"/>
      <c r="E46" s="42">
        <f t="shared" si="13"/>
        <v>2250000</v>
      </c>
      <c r="F46" s="43">
        <v>2046000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31914000</v>
      </c>
      <c r="C61" s="39">
        <f t="shared" si="26"/>
        <v>0</v>
      </c>
      <c r="D61" s="39">
        <f t="shared" si="26"/>
        <v>0</v>
      </c>
      <c r="E61" s="39">
        <f t="shared" si="26"/>
        <v>31914000</v>
      </c>
      <c r="F61" s="40">
        <f t="shared" si="26"/>
        <v>31710000</v>
      </c>
      <c r="G61" s="41">
        <f t="shared" si="26"/>
        <v>25227000</v>
      </c>
      <c r="H61" s="40">
        <f t="shared" si="26"/>
        <v>5698000</v>
      </c>
      <c r="I61" s="41">
        <f t="shared" si="26"/>
        <v>5706816</v>
      </c>
      <c r="J61" s="40">
        <f t="shared" si="26"/>
        <v>4442000</v>
      </c>
      <c r="K61" s="41">
        <f t="shared" si="26"/>
        <v>9594345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10140000</v>
      </c>
      <c r="Q61" s="41">
        <f t="shared" si="26"/>
        <v>15301161</v>
      </c>
      <c r="R61" s="20">
        <f t="shared" si="16"/>
        <v>-22.042822042822046</v>
      </c>
      <c r="S61" s="21">
        <f t="shared" si="17"/>
        <v>68.120805016317334</v>
      </c>
      <c r="T61" s="20">
        <f t="shared" si="18"/>
        <v>31.772889640909945</v>
      </c>
      <c r="U61" s="22">
        <f t="shared" si="19"/>
        <v>47.944980259447263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31914000</v>
      </c>
      <c r="C65" s="48">
        <f t="shared" si="30"/>
        <v>0</v>
      </c>
      <c r="D65" s="48">
        <f t="shared" si="30"/>
        <v>0</v>
      </c>
      <c r="E65" s="48">
        <f t="shared" si="30"/>
        <v>31914000</v>
      </c>
      <c r="F65" s="49">
        <f t="shared" si="30"/>
        <v>31710000</v>
      </c>
      <c r="G65" s="50">
        <f t="shared" si="30"/>
        <v>25227000</v>
      </c>
      <c r="H65" s="49">
        <f t="shared" si="30"/>
        <v>5698000</v>
      </c>
      <c r="I65" s="50">
        <f t="shared" si="30"/>
        <v>5706816</v>
      </c>
      <c r="J65" s="49">
        <f t="shared" si="30"/>
        <v>4442000</v>
      </c>
      <c r="K65" s="50">
        <f t="shared" si="30"/>
        <v>9594345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10140000</v>
      </c>
      <c r="Q65" s="50">
        <f t="shared" si="30"/>
        <v>15301161</v>
      </c>
      <c r="R65" s="34">
        <f t="shared" si="16"/>
        <v>-22.042822042822046</v>
      </c>
      <c r="S65" s="35">
        <f t="shared" si="17"/>
        <v>68.120805016317334</v>
      </c>
      <c r="T65" s="34">
        <f t="shared" si="18"/>
        <v>31.772889640909945</v>
      </c>
      <c r="U65" s="35">
        <f t="shared" si="19"/>
        <v>47.944980259447263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215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25907000</v>
      </c>
      <c r="C8" s="36">
        <f t="shared" si="0"/>
        <v>0</v>
      </c>
      <c r="D8" s="36">
        <f t="shared" si="0"/>
        <v>0</v>
      </c>
      <c r="E8" s="36">
        <f t="shared" si="0"/>
        <v>25907000</v>
      </c>
      <c r="F8" s="37">
        <f t="shared" si="0"/>
        <v>25907000</v>
      </c>
      <c r="G8" s="38">
        <f t="shared" si="0"/>
        <v>23041000</v>
      </c>
      <c r="H8" s="37">
        <f t="shared" si="0"/>
        <v>6219000</v>
      </c>
      <c r="I8" s="38">
        <f t="shared" si="0"/>
        <v>5008924</v>
      </c>
      <c r="J8" s="37">
        <f t="shared" si="0"/>
        <v>9861000</v>
      </c>
      <c r="K8" s="38">
        <f t="shared" si="0"/>
        <v>8560887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16080000</v>
      </c>
      <c r="Q8" s="38">
        <f t="shared" si="0"/>
        <v>13569811</v>
      </c>
      <c r="R8" s="16">
        <f>IF(($H8       =0),0,((($J8       -$H8       )/$H8       )*100))</f>
        <v>58.562469850458278</v>
      </c>
      <c r="S8" s="17">
        <f>IF(($I8       =0),0,((($K8       -$I8       )/$I8       )*100))</f>
        <v>70.912695021924861</v>
      </c>
      <c r="T8" s="16">
        <f>IF(($E8       =0),0,(($P8       /$E8       )*100))</f>
        <v>62.068166904697577</v>
      </c>
      <c r="U8" s="18">
        <f>IF(($E8       =0),0,(($Q8       /$E8       )*100))</f>
        <v>52.378936194850809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21420000</v>
      </c>
      <c r="C9" s="39">
        <f t="shared" si="2"/>
        <v>0</v>
      </c>
      <c r="D9" s="39">
        <f t="shared" si="2"/>
        <v>0</v>
      </c>
      <c r="E9" s="39">
        <f t="shared" si="2"/>
        <v>21420000</v>
      </c>
      <c r="F9" s="40">
        <f t="shared" si="2"/>
        <v>21420000</v>
      </c>
      <c r="G9" s="41">
        <f t="shared" si="2"/>
        <v>19000000</v>
      </c>
      <c r="H9" s="40">
        <f t="shared" si="2"/>
        <v>4038000</v>
      </c>
      <c r="I9" s="41">
        <f t="shared" si="2"/>
        <v>5279170</v>
      </c>
      <c r="J9" s="40">
        <f t="shared" si="2"/>
        <v>9681000</v>
      </c>
      <c r="K9" s="41">
        <f t="shared" si="2"/>
        <v>3883795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13719000</v>
      </c>
      <c r="Q9" s="41">
        <f t="shared" si="2"/>
        <v>9162965</v>
      </c>
      <c r="R9" s="20">
        <f>IF(($H9       =0),0,((($J9       -$H9       )/$H9       )*100))</f>
        <v>139.74739970282317</v>
      </c>
      <c r="S9" s="21">
        <f>IF(($I9       =0),0,((($K9       -$I9       )/$I9       )*100))</f>
        <v>-26.43171180318118</v>
      </c>
      <c r="T9" s="20">
        <f>IF(($E9       =0),0,(($P9       /$E9       )*100))</f>
        <v>64.047619047619037</v>
      </c>
      <c r="U9" s="22">
        <f>IF(($E9       =0),0,(($Q9       /$E9       )*100))</f>
        <v>42.777614379084966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21420000</v>
      </c>
      <c r="C10" s="42"/>
      <c r="D10" s="42"/>
      <c r="E10" s="42">
        <f t="shared" ref="E10:E41" si="4">$B10      +$C10      +$D10</f>
        <v>21420000</v>
      </c>
      <c r="F10" s="43">
        <v>21420000</v>
      </c>
      <c r="G10" s="44">
        <v>19000000</v>
      </c>
      <c r="H10" s="43">
        <v>4038000</v>
      </c>
      <c r="I10" s="44">
        <v>5279170</v>
      </c>
      <c r="J10" s="43">
        <v>9681000</v>
      </c>
      <c r="K10" s="44">
        <v>3883795</v>
      </c>
      <c r="L10" s="43"/>
      <c r="M10" s="44"/>
      <c r="N10" s="43"/>
      <c r="O10" s="44"/>
      <c r="P10" s="43">
        <f t="shared" ref="P10:P41" si="5">$H10      +$J10      +$L10      +$N10</f>
        <v>13719000</v>
      </c>
      <c r="Q10" s="44">
        <f t="shared" ref="Q10:Q41" si="6">$I10      +$K10      +$M10      +$O10</f>
        <v>9162965</v>
      </c>
      <c r="R10" s="24">
        <f t="shared" ref="R10:R41" si="7">IF(($H10      =0),0,((($J10      -$H10      )/$H10      )*100))</f>
        <v>139.74739970282317</v>
      </c>
      <c r="S10" s="25">
        <f t="shared" ref="S10:S41" si="8">IF(($I10      =0),0,((($K10      -$I10      )/$I10      )*100))</f>
        <v>-26.43171180318118</v>
      </c>
      <c r="T10" s="24">
        <f t="shared" ref="T10:T41" si="9">IF(($E10      =0),0,(($P10      /$E10      )*100))</f>
        <v>64.047619047619037</v>
      </c>
      <c r="U10" s="26">
        <f t="shared" ref="U10:U41" si="10">IF(($E10      =0),0,(($Q10      /$E10      )*100))</f>
        <v>42.777614379084966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4487000</v>
      </c>
      <c r="C28" s="39">
        <f t="shared" si="11"/>
        <v>0</v>
      </c>
      <c r="D28" s="39">
        <f t="shared" si="11"/>
        <v>0</v>
      </c>
      <c r="E28" s="39">
        <f t="shared" si="11"/>
        <v>4487000</v>
      </c>
      <c r="F28" s="40">
        <f t="shared" si="11"/>
        <v>4487000</v>
      </c>
      <c r="G28" s="41">
        <f t="shared" si="11"/>
        <v>4041000</v>
      </c>
      <c r="H28" s="40">
        <f t="shared" si="11"/>
        <v>2181000</v>
      </c>
      <c r="I28" s="41">
        <f t="shared" si="11"/>
        <v>-270246</v>
      </c>
      <c r="J28" s="40">
        <f t="shared" si="11"/>
        <v>180000</v>
      </c>
      <c r="K28" s="41">
        <f t="shared" si="11"/>
        <v>4677092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2361000</v>
      </c>
      <c r="Q28" s="41">
        <f t="shared" si="11"/>
        <v>4406846</v>
      </c>
      <c r="R28" s="20">
        <f t="shared" si="7"/>
        <v>-91.746905089408529</v>
      </c>
      <c r="S28" s="21">
        <f t="shared" si="8"/>
        <v>-1830.6794550150603</v>
      </c>
      <c r="T28" s="20">
        <f t="shared" si="9"/>
        <v>52.618676175618454</v>
      </c>
      <c r="U28" s="22">
        <f t="shared" si="10"/>
        <v>98.213639402718968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1991000</v>
      </c>
      <c r="I31" s="44">
        <v>2024998</v>
      </c>
      <c r="J31" s="43">
        <v>84000</v>
      </c>
      <c r="K31" s="44">
        <v>83332</v>
      </c>
      <c r="L31" s="43"/>
      <c r="M31" s="44"/>
      <c r="N31" s="43"/>
      <c r="O31" s="44"/>
      <c r="P31" s="43">
        <f t="shared" si="5"/>
        <v>2075000</v>
      </c>
      <c r="Q31" s="44">
        <f t="shared" si="6"/>
        <v>2108330</v>
      </c>
      <c r="R31" s="24">
        <f t="shared" si="7"/>
        <v>-95.78101456554495</v>
      </c>
      <c r="S31" s="25">
        <f t="shared" si="8"/>
        <v>-95.884835441812783</v>
      </c>
      <c r="T31" s="24">
        <f t="shared" si="9"/>
        <v>69.166666666666671</v>
      </c>
      <c r="U31" s="26">
        <f t="shared" si="10"/>
        <v>70.277666666666676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1487000</v>
      </c>
      <c r="C33" s="42"/>
      <c r="D33" s="42"/>
      <c r="E33" s="42">
        <f t="shared" si="4"/>
        <v>1487000</v>
      </c>
      <c r="F33" s="43">
        <v>1487000</v>
      </c>
      <c r="G33" s="44">
        <v>1041000</v>
      </c>
      <c r="H33" s="43">
        <v>190000</v>
      </c>
      <c r="I33" s="44">
        <v>-2295244</v>
      </c>
      <c r="J33" s="43">
        <v>96000</v>
      </c>
      <c r="K33" s="44">
        <v>4593760</v>
      </c>
      <c r="L33" s="43"/>
      <c r="M33" s="44"/>
      <c r="N33" s="43"/>
      <c r="O33" s="44"/>
      <c r="P33" s="43">
        <f t="shared" si="5"/>
        <v>286000</v>
      </c>
      <c r="Q33" s="44">
        <f t="shared" si="6"/>
        <v>2298516</v>
      </c>
      <c r="R33" s="24">
        <f t="shared" si="7"/>
        <v>-49.473684210526315</v>
      </c>
      <c r="S33" s="25">
        <f t="shared" si="8"/>
        <v>-300.14255564985683</v>
      </c>
      <c r="T33" s="24">
        <f t="shared" si="9"/>
        <v>19.233355749831876</v>
      </c>
      <c r="U33" s="26">
        <f t="shared" si="10"/>
        <v>154.57404169468728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1206000</v>
      </c>
      <c r="C43" s="45">
        <f t="shared" si="20"/>
        <v>0</v>
      </c>
      <c r="D43" s="45">
        <f t="shared" si="20"/>
        <v>0</v>
      </c>
      <c r="E43" s="45">
        <f t="shared" si="20"/>
        <v>1206000</v>
      </c>
      <c r="F43" s="46">
        <f t="shared" si="20"/>
        <v>1096000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1206000</v>
      </c>
      <c r="C44" s="39">
        <f t="shared" si="22"/>
        <v>0</v>
      </c>
      <c r="D44" s="39">
        <f t="shared" si="22"/>
        <v>0</v>
      </c>
      <c r="E44" s="39">
        <f t="shared" si="22"/>
        <v>1206000</v>
      </c>
      <c r="F44" s="40">
        <f t="shared" si="22"/>
        <v>1096000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1206000</v>
      </c>
      <c r="C46" s="42"/>
      <c r="D46" s="42"/>
      <c r="E46" s="42">
        <f t="shared" si="13"/>
        <v>1206000</v>
      </c>
      <c r="F46" s="43">
        <v>1096000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27113000</v>
      </c>
      <c r="C61" s="39">
        <f t="shared" si="26"/>
        <v>0</v>
      </c>
      <c r="D61" s="39">
        <f t="shared" si="26"/>
        <v>0</v>
      </c>
      <c r="E61" s="39">
        <f t="shared" si="26"/>
        <v>27113000</v>
      </c>
      <c r="F61" s="40">
        <f t="shared" si="26"/>
        <v>27003000</v>
      </c>
      <c r="G61" s="41">
        <f t="shared" si="26"/>
        <v>23041000</v>
      </c>
      <c r="H61" s="40">
        <f t="shared" si="26"/>
        <v>6219000</v>
      </c>
      <c r="I61" s="41">
        <f t="shared" si="26"/>
        <v>5008924</v>
      </c>
      <c r="J61" s="40">
        <f t="shared" si="26"/>
        <v>9861000</v>
      </c>
      <c r="K61" s="41">
        <f t="shared" si="26"/>
        <v>8560887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16080000</v>
      </c>
      <c r="Q61" s="41">
        <f t="shared" si="26"/>
        <v>13569811</v>
      </c>
      <c r="R61" s="20">
        <f t="shared" si="16"/>
        <v>58.562469850458278</v>
      </c>
      <c r="S61" s="21">
        <f t="shared" si="17"/>
        <v>70.912695021924861</v>
      </c>
      <c r="T61" s="20">
        <f t="shared" si="18"/>
        <v>59.307343340832809</v>
      </c>
      <c r="U61" s="22">
        <f t="shared" si="19"/>
        <v>50.049094530299122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27113000</v>
      </c>
      <c r="C65" s="48">
        <f t="shared" si="30"/>
        <v>0</v>
      </c>
      <c r="D65" s="48">
        <f t="shared" si="30"/>
        <v>0</v>
      </c>
      <c r="E65" s="48">
        <f t="shared" si="30"/>
        <v>27113000</v>
      </c>
      <c r="F65" s="49">
        <f t="shared" si="30"/>
        <v>27003000</v>
      </c>
      <c r="G65" s="50">
        <f t="shared" si="30"/>
        <v>23041000</v>
      </c>
      <c r="H65" s="49">
        <f t="shared" si="30"/>
        <v>6219000</v>
      </c>
      <c r="I65" s="50">
        <f t="shared" si="30"/>
        <v>5008924</v>
      </c>
      <c r="J65" s="49">
        <f t="shared" si="30"/>
        <v>9861000</v>
      </c>
      <c r="K65" s="50">
        <f t="shared" si="30"/>
        <v>8560887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16080000</v>
      </c>
      <c r="Q65" s="50">
        <f t="shared" si="30"/>
        <v>13569811</v>
      </c>
      <c r="R65" s="34">
        <f t="shared" si="16"/>
        <v>58.562469850458278</v>
      </c>
      <c r="S65" s="35">
        <f t="shared" si="17"/>
        <v>70.912695021924861</v>
      </c>
      <c r="T65" s="34">
        <f t="shared" si="18"/>
        <v>59.307343340832809</v>
      </c>
      <c r="U65" s="35">
        <f t="shared" si="19"/>
        <v>50.049094530299122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216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50898000</v>
      </c>
      <c r="C8" s="36">
        <f t="shared" si="0"/>
        <v>0</v>
      </c>
      <c r="D8" s="36">
        <f t="shared" si="0"/>
        <v>0</v>
      </c>
      <c r="E8" s="36">
        <f t="shared" si="0"/>
        <v>50898000</v>
      </c>
      <c r="F8" s="37">
        <f t="shared" si="0"/>
        <v>50898000</v>
      </c>
      <c r="G8" s="38">
        <f t="shared" si="0"/>
        <v>37930000</v>
      </c>
      <c r="H8" s="37">
        <f t="shared" si="0"/>
        <v>13710000</v>
      </c>
      <c r="I8" s="38">
        <f t="shared" si="0"/>
        <v>13816193</v>
      </c>
      <c r="J8" s="37">
        <f t="shared" si="0"/>
        <v>11646000</v>
      </c>
      <c r="K8" s="38">
        <f t="shared" si="0"/>
        <v>11401357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25356000</v>
      </c>
      <c r="Q8" s="38">
        <f t="shared" si="0"/>
        <v>25217550</v>
      </c>
      <c r="R8" s="16">
        <f>IF(($H8       =0),0,((($J8       -$H8       )/$H8       )*100))</f>
        <v>-15.054704595185994</v>
      </c>
      <c r="S8" s="17">
        <f>IF(($I8       =0),0,((($K8       -$I8       )/$I8       )*100))</f>
        <v>-17.478302452781314</v>
      </c>
      <c r="T8" s="16">
        <f>IF(($E8       =0),0,(($P8       /$E8       )*100))</f>
        <v>49.817281622067668</v>
      </c>
      <c r="U8" s="18">
        <f>IF(($E8       =0),0,(($Q8       /$E8       )*100))</f>
        <v>49.545267004597434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45728000</v>
      </c>
      <c r="C9" s="39">
        <f t="shared" si="2"/>
        <v>0</v>
      </c>
      <c r="D9" s="39">
        <f t="shared" si="2"/>
        <v>0</v>
      </c>
      <c r="E9" s="39">
        <f t="shared" si="2"/>
        <v>45728000</v>
      </c>
      <c r="F9" s="40">
        <f t="shared" si="2"/>
        <v>45728000</v>
      </c>
      <c r="G9" s="41">
        <f t="shared" si="2"/>
        <v>33410000</v>
      </c>
      <c r="H9" s="40">
        <f t="shared" si="2"/>
        <v>11241000</v>
      </c>
      <c r="I9" s="41">
        <f t="shared" si="2"/>
        <v>11160571</v>
      </c>
      <c r="J9" s="40">
        <f t="shared" si="2"/>
        <v>10699000</v>
      </c>
      <c r="K9" s="41">
        <f t="shared" si="2"/>
        <v>10418636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21940000</v>
      </c>
      <c r="Q9" s="41">
        <f t="shared" si="2"/>
        <v>21579207</v>
      </c>
      <c r="R9" s="20">
        <f>IF(($H9       =0),0,((($J9       -$H9       )/$H9       )*100))</f>
        <v>-4.8216350858464549</v>
      </c>
      <c r="S9" s="21">
        <f>IF(($I9       =0),0,((($K9       -$I9       )/$I9       )*100))</f>
        <v>-6.6478229474101287</v>
      </c>
      <c r="T9" s="20">
        <f>IF(($E9       =0),0,(($P9       /$E9       )*100))</f>
        <v>47.97935619314206</v>
      </c>
      <c r="U9" s="22">
        <f>IF(($E9       =0),0,(($Q9       /$E9       )*100))</f>
        <v>47.190358205038493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34328000</v>
      </c>
      <c r="C10" s="42"/>
      <c r="D10" s="42"/>
      <c r="E10" s="42">
        <f t="shared" ref="E10:E41" si="4">$B10      +$C10      +$D10</f>
        <v>34328000</v>
      </c>
      <c r="F10" s="43">
        <v>34328000</v>
      </c>
      <c r="G10" s="44">
        <v>26000000</v>
      </c>
      <c r="H10" s="43">
        <v>11241000</v>
      </c>
      <c r="I10" s="44">
        <v>9227191</v>
      </c>
      <c r="J10" s="43">
        <v>4759000</v>
      </c>
      <c r="K10" s="44">
        <v>6411517</v>
      </c>
      <c r="L10" s="43"/>
      <c r="M10" s="44"/>
      <c r="N10" s="43"/>
      <c r="O10" s="44"/>
      <c r="P10" s="43">
        <f t="shared" ref="P10:P41" si="5">$H10      +$J10      +$L10      +$N10</f>
        <v>16000000</v>
      </c>
      <c r="Q10" s="44">
        <f t="shared" ref="Q10:Q41" si="6">$I10      +$K10      +$M10      +$O10</f>
        <v>15638708</v>
      </c>
      <c r="R10" s="24">
        <f t="shared" ref="R10:R41" si="7">IF(($H10      =0),0,((($J10      -$H10      )/$H10      )*100))</f>
        <v>-57.663908904901696</v>
      </c>
      <c r="S10" s="25">
        <f t="shared" ref="S10:S41" si="8">IF(($I10      =0),0,((($K10      -$I10      )/$I10      )*100))</f>
        <v>-30.514963871453403</v>
      </c>
      <c r="T10" s="24">
        <f t="shared" ref="T10:T41" si="9">IF(($E10      =0),0,(($P10      /$E10      )*100))</f>
        <v>46.60918200885574</v>
      </c>
      <c r="U10" s="26">
        <f t="shared" ref="U10:U41" si="10">IF(($E10      =0),0,(($Q10      /$E10      )*100))</f>
        <v>45.556711722209272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11400000</v>
      </c>
      <c r="C13" s="42"/>
      <c r="D13" s="42"/>
      <c r="E13" s="42">
        <f t="shared" si="4"/>
        <v>11400000</v>
      </c>
      <c r="F13" s="43">
        <v>11400000</v>
      </c>
      <c r="G13" s="44">
        <v>7410000</v>
      </c>
      <c r="H13" s="43"/>
      <c r="I13" s="44">
        <v>1933380</v>
      </c>
      <c r="J13" s="43">
        <v>5940000</v>
      </c>
      <c r="K13" s="44">
        <v>4007119</v>
      </c>
      <c r="L13" s="43"/>
      <c r="M13" s="44"/>
      <c r="N13" s="43"/>
      <c r="O13" s="44"/>
      <c r="P13" s="43">
        <f t="shared" si="5"/>
        <v>5940000</v>
      </c>
      <c r="Q13" s="44">
        <f t="shared" si="6"/>
        <v>5940499</v>
      </c>
      <c r="R13" s="24">
        <f t="shared" si="7"/>
        <v>0</v>
      </c>
      <c r="S13" s="25">
        <f t="shared" si="8"/>
        <v>107.2597730399611</v>
      </c>
      <c r="T13" s="24">
        <f t="shared" si="9"/>
        <v>52.105263157894733</v>
      </c>
      <c r="U13" s="26">
        <f t="shared" si="10"/>
        <v>52.109640350877193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5170000</v>
      </c>
      <c r="C28" s="39">
        <f t="shared" si="11"/>
        <v>0</v>
      </c>
      <c r="D28" s="39">
        <f t="shared" si="11"/>
        <v>0</v>
      </c>
      <c r="E28" s="39">
        <f t="shared" si="11"/>
        <v>5170000</v>
      </c>
      <c r="F28" s="40">
        <f t="shared" si="11"/>
        <v>5170000</v>
      </c>
      <c r="G28" s="41">
        <f t="shared" si="11"/>
        <v>4520000</v>
      </c>
      <c r="H28" s="40">
        <f t="shared" si="11"/>
        <v>2469000</v>
      </c>
      <c r="I28" s="41">
        <f t="shared" si="11"/>
        <v>2655622</v>
      </c>
      <c r="J28" s="40">
        <f t="shared" si="11"/>
        <v>947000</v>
      </c>
      <c r="K28" s="41">
        <f t="shared" si="11"/>
        <v>982721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3416000</v>
      </c>
      <c r="Q28" s="41">
        <f t="shared" si="11"/>
        <v>3638343</v>
      </c>
      <c r="R28" s="20">
        <f t="shared" si="7"/>
        <v>-61.644390441474286</v>
      </c>
      <c r="S28" s="21">
        <f t="shared" si="8"/>
        <v>-62.994695781251998</v>
      </c>
      <c r="T28" s="20">
        <f t="shared" si="9"/>
        <v>66.073500967117994</v>
      </c>
      <c r="U28" s="22">
        <f t="shared" si="10"/>
        <v>70.374139264990333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1926000</v>
      </c>
      <c r="I31" s="44">
        <v>1926031</v>
      </c>
      <c r="J31" s="43">
        <v>446000</v>
      </c>
      <c r="K31" s="44">
        <v>481784</v>
      </c>
      <c r="L31" s="43"/>
      <c r="M31" s="44"/>
      <c r="N31" s="43"/>
      <c r="O31" s="44"/>
      <c r="P31" s="43">
        <f t="shared" si="5"/>
        <v>2372000</v>
      </c>
      <c r="Q31" s="44">
        <f t="shared" si="6"/>
        <v>2407815</v>
      </c>
      <c r="R31" s="24">
        <f t="shared" si="7"/>
        <v>-76.84319833852544</v>
      </c>
      <c r="S31" s="25">
        <f t="shared" si="8"/>
        <v>-74.9856570325192</v>
      </c>
      <c r="T31" s="24">
        <f t="shared" si="9"/>
        <v>79.066666666666663</v>
      </c>
      <c r="U31" s="26">
        <f t="shared" si="10"/>
        <v>80.260500000000008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2170000</v>
      </c>
      <c r="C33" s="42"/>
      <c r="D33" s="42"/>
      <c r="E33" s="42">
        <f t="shared" si="4"/>
        <v>2170000</v>
      </c>
      <c r="F33" s="43">
        <v>2170000</v>
      </c>
      <c r="G33" s="44">
        <v>1520000</v>
      </c>
      <c r="H33" s="43">
        <v>543000</v>
      </c>
      <c r="I33" s="44">
        <v>729591</v>
      </c>
      <c r="J33" s="43">
        <v>501000</v>
      </c>
      <c r="K33" s="44">
        <v>500937</v>
      </c>
      <c r="L33" s="43"/>
      <c r="M33" s="44"/>
      <c r="N33" s="43"/>
      <c r="O33" s="44"/>
      <c r="P33" s="43">
        <f t="shared" si="5"/>
        <v>1044000</v>
      </c>
      <c r="Q33" s="44">
        <f t="shared" si="6"/>
        <v>1230528</v>
      </c>
      <c r="R33" s="24">
        <f t="shared" si="7"/>
        <v>-7.7348066298342539</v>
      </c>
      <c r="S33" s="25">
        <f t="shared" si="8"/>
        <v>-31.340024753594818</v>
      </c>
      <c r="T33" s="24">
        <f t="shared" si="9"/>
        <v>48.110599078341018</v>
      </c>
      <c r="U33" s="26">
        <f t="shared" si="10"/>
        <v>56.706359447004608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4951000</v>
      </c>
      <c r="C43" s="45">
        <f t="shared" si="20"/>
        <v>0</v>
      </c>
      <c r="D43" s="45">
        <f t="shared" si="20"/>
        <v>0</v>
      </c>
      <c r="E43" s="45">
        <f t="shared" si="20"/>
        <v>4951000</v>
      </c>
      <c r="F43" s="46">
        <f t="shared" si="20"/>
        <v>4502000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4951000</v>
      </c>
      <c r="C44" s="39">
        <f t="shared" si="22"/>
        <v>0</v>
      </c>
      <c r="D44" s="39">
        <f t="shared" si="22"/>
        <v>0</v>
      </c>
      <c r="E44" s="39">
        <f t="shared" si="22"/>
        <v>4951000</v>
      </c>
      <c r="F44" s="40">
        <f t="shared" si="22"/>
        <v>4502000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4951000</v>
      </c>
      <c r="C46" s="42"/>
      <c r="D46" s="42"/>
      <c r="E46" s="42">
        <f t="shared" si="13"/>
        <v>4951000</v>
      </c>
      <c r="F46" s="43">
        <v>4502000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55849000</v>
      </c>
      <c r="C61" s="39">
        <f t="shared" si="26"/>
        <v>0</v>
      </c>
      <c r="D61" s="39">
        <f t="shared" si="26"/>
        <v>0</v>
      </c>
      <c r="E61" s="39">
        <f t="shared" si="26"/>
        <v>55849000</v>
      </c>
      <c r="F61" s="40">
        <f t="shared" si="26"/>
        <v>55400000</v>
      </c>
      <c r="G61" s="41">
        <f t="shared" si="26"/>
        <v>37930000</v>
      </c>
      <c r="H61" s="40">
        <f t="shared" si="26"/>
        <v>13710000</v>
      </c>
      <c r="I61" s="41">
        <f t="shared" si="26"/>
        <v>13816193</v>
      </c>
      <c r="J61" s="40">
        <f t="shared" si="26"/>
        <v>11646000</v>
      </c>
      <c r="K61" s="41">
        <f t="shared" si="26"/>
        <v>11401357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25356000</v>
      </c>
      <c r="Q61" s="41">
        <f t="shared" si="26"/>
        <v>25217550</v>
      </c>
      <c r="R61" s="20">
        <f t="shared" si="16"/>
        <v>-15.054704595185994</v>
      </c>
      <c r="S61" s="21">
        <f t="shared" si="17"/>
        <v>-17.478302452781314</v>
      </c>
      <c r="T61" s="20">
        <f t="shared" si="18"/>
        <v>45.400991960464829</v>
      </c>
      <c r="U61" s="22">
        <f t="shared" si="19"/>
        <v>45.153091371376391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55849000</v>
      </c>
      <c r="C65" s="48">
        <f t="shared" si="30"/>
        <v>0</v>
      </c>
      <c r="D65" s="48">
        <f t="shared" si="30"/>
        <v>0</v>
      </c>
      <c r="E65" s="48">
        <f t="shared" si="30"/>
        <v>55849000</v>
      </c>
      <c r="F65" s="49">
        <f t="shared" si="30"/>
        <v>55400000</v>
      </c>
      <c r="G65" s="50">
        <f t="shared" si="30"/>
        <v>37930000</v>
      </c>
      <c r="H65" s="49">
        <f t="shared" si="30"/>
        <v>13710000</v>
      </c>
      <c r="I65" s="50">
        <f t="shared" si="30"/>
        <v>13816193</v>
      </c>
      <c r="J65" s="49">
        <f t="shared" si="30"/>
        <v>11646000</v>
      </c>
      <c r="K65" s="50">
        <f t="shared" si="30"/>
        <v>11401357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25356000</v>
      </c>
      <c r="Q65" s="50">
        <f t="shared" si="30"/>
        <v>25217550</v>
      </c>
      <c r="R65" s="34">
        <f t="shared" si="16"/>
        <v>-15.054704595185994</v>
      </c>
      <c r="S65" s="35">
        <f t="shared" si="17"/>
        <v>-17.478302452781314</v>
      </c>
      <c r="T65" s="34">
        <f t="shared" si="18"/>
        <v>45.400991960464829</v>
      </c>
      <c r="U65" s="35">
        <f t="shared" si="19"/>
        <v>45.153091371376391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217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113479000</v>
      </c>
      <c r="C8" s="36">
        <f t="shared" si="0"/>
        <v>0</v>
      </c>
      <c r="D8" s="36">
        <f t="shared" si="0"/>
        <v>0</v>
      </c>
      <c r="E8" s="36">
        <f t="shared" si="0"/>
        <v>113479000</v>
      </c>
      <c r="F8" s="37">
        <f t="shared" si="0"/>
        <v>113479000</v>
      </c>
      <c r="G8" s="38">
        <f t="shared" si="0"/>
        <v>82398000</v>
      </c>
      <c r="H8" s="37">
        <f t="shared" si="0"/>
        <v>13750000</v>
      </c>
      <c r="I8" s="38">
        <f t="shared" si="0"/>
        <v>32253729</v>
      </c>
      <c r="J8" s="37">
        <f t="shared" si="0"/>
        <v>38843000</v>
      </c>
      <c r="K8" s="38">
        <f t="shared" si="0"/>
        <v>22544216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52593000</v>
      </c>
      <c r="Q8" s="38">
        <f t="shared" si="0"/>
        <v>54797945</v>
      </c>
      <c r="R8" s="16">
        <f>IF(($H8       =0),0,((($J8       -$H8       )/$H8       )*100))</f>
        <v>182.49454545454546</v>
      </c>
      <c r="S8" s="17">
        <f>IF(($I8       =0),0,((($K8       -$I8       )/$I8       )*100))</f>
        <v>-30.103536245374912</v>
      </c>
      <c r="T8" s="16">
        <f>IF(($E8       =0),0,(($P8       /$E8       )*100))</f>
        <v>46.34601996845231</v>
      </c>
      <c r="U8" s="18">
        <f>IF(($E8       =0),0,(($Q8       /$E8       )*100))</f>
        <v>48.289062293463992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107737000</v>
      </c>
      <c r="C9" s="39">
        <f t="shared" si="2"/>
        <v>0</v>
      </c>
      <c r="D9" s="39">
        <f t="shared" si="2"/>
        <v>0</v>
      </c>
      <c r="E9" s="39">
        <f t="shared" si="2"/>
        <v>107737000</v>
      </c>
      <c r="F9" s="40">
        <f t="shared" si="2"/>
        <v>107737000</v>
      </c>
      <c r="G9" s="41">
        <f t="shared" si="2"/>
        <v>77478000</v>
      </c>
      <c r="H9" s="40">
        <f t="shared" si="2"/>
        <v>12502000</v>
      </c>
      <c r="I9" s="41">
        <f t="shared" si="2"/>
        <v>29834906</v>
      </c>
      <c r="J9" s="40">
        <f t="shared" si="2"/>
        <v>38735000</v>
      </c>
      <c r="K9" s="41">
        <f t="shared" si="2"/>
        <v>21036883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51237000</v>
      </c>
      <c r="Q9" s="41">
        <f t="shared" si="2"/>
        <v>50871789</v>
      </c>
      <c r="R9" s="20">
        <f>IF(($H9       =0),0,((($J9       -$H9       )/$H9       )*100))</f>
        <v>209.83042713165895</v>
      </c>
      <c r="S9" s="21">
        <f>IF(($I9       =0),0,((($K9       -$I9       )/$I9       )*100))</f>
        <v>-29.489025371824535</v>
      </c>
      <c r="T9" s="20">
        <f>IF(($E9       =0),0,(($P9       /$E9       )*100))</f>
        <v>47.55747793237235</v>
      </c>
      <c r="U9" s="22">
        <f>IF(($E9       =0),0,(($Q9       /$E9       )*100))</f>
        <v>47.218494110658362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45464000</v>
      </c>
      <c r="C10" s="42"/>
      <c r="D10" s="42"/>
      <c r="E10" s="42">
        <f t="shared" ref="E10:E41" si="4">$B10      +$C10      +$D10</f>
        <v>45464000</v>
      </c>
      <c r="F10" s="43">
        <v>45464000</v>
      </c>
      <c r="G10" s="44">
        <v>37000000</v>
      </c>
      <c r="H10" s="43">
        <v>9184000</v>
      </c>
      <c r="I10" s="44">
        <v>9438349</v>
      </c>
      <c r="J10" s="43">
        <v>16816000</v>
      </c>
      <c r="K10" s="44">
        <v>14181769</v>
      </c>
      <c r="L10" s="43"/>
      <c r="M10" s="44"/>
      <c r="N10" s="43"/>
      <c r="O10" s="44"/>
      <c r="P10" s="43">
        <f t="shared" ref="P10:P41" si="5">$H10      +$J10      +$L10      +$N10</f>
        <v>26000000</v>
      </c>
      <c r="Q10" s="44">
        <f t="shared" ref="Q10:Q41" si="6">$I10      +$K10      +$M10      +$O10</f>
        <v>23620118</v>
      </c>
      <c r="R10" s="24">
        <f t="shared" ref="R10:R41" si="7">IF(($H10      =0),0,((($J10      -$H10      )/$H10      )*100))</f>
        <v>83.101045296167243</v>
      </c>
      <c r="S10" s="25">
        <f t="shared" ref="S10:S41" si="8">IF(($I10      =0),0,((($K10      -$I10      )/$I10      )*100))</f>
        <v>50.256882851015575</v>
      </c>
      <c r="T10" s="24">
        <f t="shared" ref="T10:T41" si="9">IF(($E10      =0),0,(($P10      /$E10      )*100))</f>
        <v>57.188104874186173</v>
      </c>
      <c r="U10" s="26">
        <f t="shared" ref="U10:U41" si="10">IF(($E10      =0),0,(($Q10      /$E10      )*100))</f>
        <v>51.953453281717401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62273000</v>
      </c>
      <c r="C13" s="42"/>
      <c r="D13" s="42"/>
      <c r="E13" s="42">
        <f t="shared" si="4"/>
        <v>62273000</v>
      </c>
      <c r="F13" s="43">
        <v>62273000</v>
      </c>
      <c r="G13" s="44">
        <v>40478000</v>
      </c>
      <c r="H13" s="43">
        <v>3318000</v>
      </c>
      <c r="I13" s="44">
        <v>20396557</v>
      </c>
      <c r="J13" s="43">
        <v>21919000</v>
      </c>
      <c r="K13" s="44">
        <v>6855114</v>
      </c>
      <c r="L13" s="43"/>
      <c r="M13" s="44"/>
      <c r="N13" s="43"/>
      <c r="O13" s="44"/>
      <c r="P13" s="43">
        <f t="shared" si="5"/>
        <v>25237000</v>
      </c>
      <c r="Q13" s="44">
        <f t="shared" si="6"/>
        <v>27251671</v>
      </c>
      <c r="R13" s="24">
        <f t="shared" si="7"/>
        <v>560.60880048221827</v>
      </c>
      <c r="S13" s="25">
        <f t="shared" si="8"/>
        <v>-66.390827628408061</v>
      </c>
      <c r="T13" s="24">
        <f t="shared" si="9"/>
        <v>40.526391855218151</v>
      </c>
      <c r="U13" s="26">
        <f t="shared" si="10"/>
        <v>43.761615788543992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5742000</v>
      </c>
      <c r="C28" s="39">
        <f t="shared" si="11"/>
        <v>0</v>
      </c>
      <c r="D28" s="39">
        <f t="shared" si="11"/>
        <v>0</v>
      </c>
      <c r="E28" s="39">
        <f t="shared" si="11"/>
        <v>5742000</v>
      </c>
      <c r="F28" s="40">
        <f t="shared" si="11"/>
        <v>5742000</v>
      </c>
      <c r="G28" s="41">
        <f t="shared" si="11"/>
        <v>4920000</v>
      </c>
      <c r="H28" s="40">
        <f t="shared" si="11"/>
        <v>1248000</v>
      </c>
      <c r="I28" s="41">
        <f t="shared" si="11"/>
        <v>2418823</v>
      </c>
      <c r="J28" s="40">
        <f t="shared" si="11"/>
        <v>108000</v>
      </c>
      <c r="K28" s="41">
        <f t="shared" si="11"/>
        <v>1507333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1356000</v>
      </c>
      <c r="Q28" s="41">
        <f t="shared" si="11"/>
        <v>3926156</v>
      </c>
      <c r="R28" s="20">
        <f t="shared" si="7"/>
        <v>-91.34615384615384</v>
      </c>
      <c r="S28" s="21">
        <f t="shared" si="8"/>
        <v>-37.683203773074759</v>
      </c>
      <c r="T28" s="20">
        <f t="shared" si="9"/>
        <v>23.615464994775341</v>
      </c>
      <c r="U28" s="22">
        <f t="shared" si="10"/>
        <v>68.376105886450716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562000</v>
      </c>
      <c r="I31" s="44">
        <v>514574</v>
      </c>
      <c r="J31" s="43">
        <v>108000</v>
      </c>
      <c r="K31" s="44">
        <v>108288</v>
      </c>
      <c r="L31" s="43"/>
      <c r="M31" s="44"/>
      <c r="N31" s="43"/>
      <c r="O31" s="44"/>
      <c r="P31" s="43">
        <f t="shared" si="5"/>
        <v>670000</v>
      </c>
      <c r="Q31" s="44">
        <f t="shared" si="6"/>
        <v>622862</v>
      </c>
      <c r="R31" s="24">
        <f t="shared" si="7"/>
        <v>-80.782918149466184</v>
      </c>
      <c r="S31" s="25">
        <f t="shared" si="8"/>
        <v>-78.955796445214872</v>
      </c>
      <c r="T31" s="24">
        <f t="shared" si="9"/>
        <v>22.333333333333332</v>
      </c>
      <c r="U31" s="26">
        <f t="shared" si="10"/>
        <v>20.762066666666669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2742000</v>
      </c>
      <c r="C33" s="42"/>
      <c r="D33" s="42"/>
      <c r="E33" s="42">
        <f t="shared" si="4"/>
        <v>2742000</v>
      </c>
      <c r="F33" s="43">
        <v>2742000</v>
      </c>
      <c r="G33" s="44">
        <v>1920000</v>
      </c>
      <c r="H33" s="43">
        <v>686000</v>
      </c>
      <c r="I33" s="44">
        <v>1904249</v>
      </c>
      <c r="J33" s="43"/>
      <c r="K33" s="44">
        <v>1399045</v>
      </c>
      <c r="L33" s="43"/>
      <c r="M33" s="44"/>
      <c r="N33" s="43"/>
      <c r="O33" s="44"/>
      <c r="P33" s="43">
        <f t="shared" si="5"/>
        <v>686000</v>
      </c>
      <c r="Q33" s="44">
        <f t="shared" si="6"/>
        <v>3303294</v>
      </c>
      <c r="R33" s="24">
        <f t="shared" si="7"/>
        <v>-100</v>
      </c>
      <c r="S33" s="25">
        <f t="shared" si="8"/>
        <v>-26.530353961062865</v>
      </c>
      <c r="T33" s="24">
        <f t="shared" si="9"/>
        <v>25.018234865061999</v>
      </c>
      <c r="U33" s="26">
        <f t="shared" si="10"/>
        <v>120.47024070021881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29251000</v>
      </c>
      <c r="C43" s="45">
        <f t="shared" si="20"/>
        <v>0</v>
      </c>
      <c r="D43" s="45">
        <f t="shared" si="20"/>
        <v>0</v>
      </c>
      <c r="E43" s="45">
        <f t="shared" si="20"/>
        <v>29251000</v>
      </c>
      <c r="F43" s="46">
        <f t="shared" si="20"/>
        <v>26595000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29251000</v>
      </c>
      <c r="C44" s="39">
        <f t="shared" si="22"/>
        <v>0</v>
      </c>
      <c r="D44" s="39">
        <f t="shared" si="22"/>
        <v>0</v>
      </c>
      <c r="E44" s="39">
        <f t="shared" si="22"/>
        <v>29251000</v>
      </c>
      <c r="F44" s="40">
        <f t="shared" si="22"/>
        <v>26595000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29251000</v>
      </c>
      <c r="C46" s="42"/>
      <c r="D46" s="42"/>
      <c r="E46" s="42">
        <f t="shared" si="13"/>
        <v>29251000</v>
      </c>
      <c r="F46" s="43">
        <v>26595000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142730000</v>
      </c>
      <c r="C61" s="39">
        <f t="shared" si="26"/>
        <v>0</v>
      </c>
      <c r="D61" s="39">
        <f t="shared" si="26"/>
        <v>0</v>
      </c>
      <c r="E61" s="39">
        <f t="shared" si="26"/>
        <v>142730000</v>
      </c>
      <c r="F61" s="40">
        <f t="shared" si="26"/>
        <v>140074000</v>
      </c>
      <c r="G61" s="41">
        <f t="shared" si="26"/>
        <v>82398000</v>
      </c>
      <c r="H61" s="40">
        <f t="shared" si="26"/>
        <v>13750000</v>
      </c>
      <c r="I61" s="41">
        <f t="shared" si="26"/>
        <v>32253729</v>
      </c>
      <c r="J61" s="40">
        <f t="shared" si="26"/>
        <v>38843000</v>
      </c>
      <c r="K61" s="41">
        <f t="shared" si="26"/>
        <v>22544216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52593000</v>
      </c>
      <c r="Q61" s="41">
        <f t="shared" si="26"/>
        <v>54797945</v>
      </c>
      <c r="R61" s="20">
        <f t="shared" si="16"/>
        <v>182.49454545454546</v>
      </c>
      <c r="S61" s="21">
        <f t="shared" si="17"/>
        <v>-30.103536245374912</v>
      </c>
      <c r="T61" s="20">
        <f t="shared" si="18"/>
        <v>36.847894626217332</v>
      </c>
      <c r="U61" s="22">
        <f t="shared" si="19"/>
        <v>38.392731030617249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142730000</v>
      </c>
      <c r="C65" s="48">
        <f t="shared" si="30"/>
        <v>0</v>
      </c>
      <c r="D65" s="48">
        <f t="shared" si="30"/>
        <v>0</v>
      </c>
      <c r="E65" s="48">
        <f t="shared" si="30"/>
        <v>142730000</v>
      </c>
      <c r="F65" s="49">
        <f t="shared" si="30"/>
        <v>140074000</v>
      </c>
      <c r="G65" s="50">
        <f t="shared" si="30"/>
        <v>82398000</v>
      </c>
      <c r="H65" s="49">
        <f t="shared" si="30"/>
        <v>13750000</v>
      </c>
      <c r="I65" s="50">
        <f t="shared" si="30"/>
        <v>32253729</v>
      </c>
      <c r="J65" s="49">
        <f t="shared" si="30"/>
        <v>38843000</v>
      </c>
      <c r="K65" s="50">
        <f t="shared" si="30"/>
        <v>22544216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52593000</v>
      </c>
      <c r="Q65" s="50">
        <f t="shared" si="30"/>
        <v>54797945</v>
      </c>
      <c r="R65" s="34">
        <f t="shared" si="16"/>
        <v>182.49454545454546</v>
      </c>
      <c r="S65" s="35">
        <f t="shared" si="17"/>
        <v>-30.103536245374912</v>
      </c>
      <c r="T65" s="34">
        <f t="shared" si="18"/>
        <v>36.847894626217332</v>
      </c>
      <c r="U65" s="35">
        <f t="shared" si="19"/>
        <v>38.392731030617249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101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5632000</v>
      </c>
      <c r="C8" s="36">
        <f t="shared" si="0"/>
        <v>0</v>
      </c>
      <c r="D8" s="36">
        <f t="shared" si="0"/>
        <v>0</v>
      </c>
      <c r="E8" s="36">
        <f t="shared" si="0"/>
        <v>5632000</v>
      </c>
      <c r="F8" s="37">
        <f t="shared" si="0"/>
        <v>5632000</v>
      </c>
      <c r="G8" s="38">
        <f t="shared" si="0"/>
        <v>4242000</v>
      </c>
      <c r="H8" s="37">
        <f t="shared" si="0"/>
        <v>940000</v>
      </c>
      <c r="I8" s="38">
        <f t="shared" si="0"/>
        <v>1039966</v>
      </c>
      <c r="J8" s="37">
        <f t="shared" si="0"/>
        <v>892000</v>
      </c>
      <c r="K8" s="38">
        <f t="shared" si="0"/>
        <v>788219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1832000</v>
      </c>
      <c r="Q8" s="38">
        <f t="shared" si="0"/>
        <v>1828185</v>
      </c>
      <c r="R8" s="16">
        <f>IF(($H8       =0),0,((($J8       -$H8       )/$H8       )*100))</f>
        <v>-5.1063829787234036</v>
      </c>
      <c r="S8" s="17">
        <f>IF(($I8       =0),0,((($K8       -$I8       )/$I8       )*100))</f>
        <v>-24.207233698024744</v>
      </c>
      <c r="T8" s="16">
        <f>IF(($E8       =0),0,(($P8       /$E8       )*100))</f>
        <v>32.528409090909086</v>
      </c>
      <c r="U8" s="18">
        <f>IF(($E8       =0),0,(($Q8       /$E8       )*100))</f>
        <v>32.460671164772727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3153000</v>
      </c>
      <c r="C9" s="39">
        <f t="shared" si="2"/>
        <v>0</v>
      </c>
      <c r="D9" s="39">
        <f t="shared" si="2"/>
        <v>0</v>
      </c>
      <c r="E9" s="39">
        <f t="shared" si="2"/>
        <v>3153000</v>
      </c>
      <c r="F9" s="40">
        <f t="shared" si="2"/>
        <v>3153000</v>
      </c>
      <c r="G9" s="41">
        <f t="shared" si="2"/>
        <v>2207000</v>
      </c>
      <c r="H9" s="40">
        <f t="shared" si="2"/>
        <v>389000</v>
      </c>
      <c r="I9" s="41">
        <f t="shared" si="2"/>
        <v>411055</v>
      </c>
      <c r="J9" s="40">
        <f t="shared" si="2"/>
        <v>322000</v>
      </c>
      <c r="K9" s="41">
        <f t="shared" si="2"/>
        <v>314313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711000</v>
      </c>
      <c r="Q9" s="41">
        <f t="shared" si="2"/>
        <v>725368</v>
      </c>
      <c r="R9" s="20">
        <f>IF(($H9       =0),0,((($J9       -$H9       )/$H9       )*100))</f>
        <v>-17.223650385604113</v>
      </c>
      <c r="S9" s="21">
        <f>IF(($I9       =0),0,((($K9       -$I9       )/$I9       )*100))</f>
        <v>-23.535050054129009</v>
      </c>
      <c r="T9" s="20">
        <f>IF(($E9       =0),0,(($P9       /$E9       )*100))</f>
        <v>22.549952426260706</v>
      </c>
      <c r="U9" s="22">
        <f>IF(($E9       =0),0,(($Q9       /$E9       )*100))</f>
        <v>23.005645417063114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3153000</v>
      </c>
      <c r="C16" s="42"/>
      <c r="D16" s="42"/>
      <c r="E16" s="42">
        <f t="shared" si="4"/>
        <v>3153000</v>
      </c>
      <c r="F16" s="43">
        <v>3153000</v>
      </c>
      <c r="G16" s="44">
        <v>2207000</v>
      </c>
      <c r="H16" s="43">
        <v>389000</v>
      </c>
      <c r="I16" s="44">
        <v>411055</v>
      </c>
      <c r="J16" s="43">
        <v>322000</v>
      </c>
      <c r="K16" s="44">
        <v>314313</v>
      </c>
      <c r="L16" s="43"/>
      <c r="M16" s="44"/>
      <c r="N16" s="43"/>
      <c r="O16" s="44"/>
      <c r="P16" s="43">
        <f t="shared" si="5"/>
        <v>711000</v>
      </c>
      <c r="Q16" s="44">
        <f t="shared" si="6"/>
        <v>725368</v>
      </c>
      <c r="R16" s="24">
        <f t="shared" si="7"/>
        <v>-17.223650385604113</v>
      </c>
      <c r="S16" s="25">
        <f t="shared" si="8"/>
        <v>-23.535050054129009</v>
      </c>
      <c r="T16" s="24">
        <f t="shared" si="9"/>
        <v>22.549952426260706</v>
      </c>
      <c r="U16" s="26">
        <f t="shared" si="10"/>
        <v>23.005645417063114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2479000</v>
      </c>
      <c r="C28" s="39">
        <f t="shared" si="11"/>
        <v>0</v>
      </c>
      <c r="D28" s="39">
        <f t="shared" si="11"/>
        <v>0</v>
      </c>
      <c r="E28" s="39">
        <f t="shared" si="11"/>
        <v>2479000</v>
      </c>
      <c r="F28" s="40">
        <f t="shared" si="11"/>
        <v>2479000</v>
      </c>
      <c r="G28" s="41">
        <f t="shared" si="11"/>
        <v>2035000</v>
      </c>
      <c r="H28" s="40">
        <f t="shared" si="11"/>
        <v>551000</v>
      </c>
      <c r="I28" s="41">
        <f t="shared" si="11"/>
        <v>628911</v>
      </c>
      <c r="J28" s="40">
        <f t="shared" si="11"/>
        <v>570000</v>
      </c>
      <c r="K28" s="41">
        <f t="shared" si="11"/>
        <v>473906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1121000</v>
      </c>
      <c r="Q28" s="41">
        <f t="shared" si="11"/>
        <v>1102817</v>
      </c>
      <c r="R28" s="20">
        <f t="shared" si="7"/>
        <v>3.4482758620689653</v>
      </c>
      <c r="S28" s="21">
        <f t="shared" si="8"/>
        <v>-24.64657161347154</v>
      </c>
      <c r="T28" s="20">
        <f t="shared" si="9"/>
        <v>45.219846712384026</v>
      </c>
      <c r="U28" s="22">
        <f t="shared" si="10"/>
        <v>44.486365469947557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181000</v>
      </c>
      <c r="I31" s="44">
        <v>181611</v>
      </c>
      <c r="J31" s="43">
        <v>81000</v>
      </c>
      <c r="K31" s="44">
        <v>85206</v>
      </c>
      <c r="L31" s="43"/>
      <c r="M31" s="44"/>
      <c r="N31" s="43"/>
      <c r="O31" s="44"/>
      <c r="P31" s="43">
        <f t="shared" si="5"/>
        <v>262000</v>
      </c>
      <c r="Q31" s="44">
        <f t="shared" si="6"/>
        <v>266817</v>
      </c>
      <c r="R31" s="24">
        <f t="shared" si="7"/>
        <v>-55.248618784530393</v>
      </c>
      <c r="S31" s="25">
        <f t="shared" si="8"/>
        <v>-53.08323835009994</v>
      </c>
      <c r="T31" s="24">
        <f t="shared" si="9"/>
        <v>26.200000000000003</v>
      </c>
      <c r="U31" s="26">
        <f t="shared" si="10"/>
        <v>26.681700000000003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1479000</v>
      </c>
      <c r="C33" s="42"/>
      <c r="D33" s="42"/>
      <c r="E33" s="42">
        <f t="shared" si="4"/>
        <v>1479000</v>
      </c>
      <c r="F33" s="43">
        <v>1479000</v>
      </c>
      <c r="G33" s="44">
        <v>1035000</v>
      </c>
      <c r="H33" s="43">
        <v>370000</v>
      </c>
      <c r="I33" s="44">
        <v>447300</v>
      </c>
      <c r="J33" s="43">
        <v>489000</v>
      </c>
      <c r="K33" s="44">
        <v>388700</v>
      </c>
      <c r="L33" s="43"/>
      <c r="M33" s="44"/>
      <c r="N33" s="43"/>
      <c r="O33" s="44"/>
      <c r="P33" s="43">
        <f t="shared" si="5"/>
        <v>859000</v>
      </c>
      <c r="Q33" s="44">
        <f t="shared" si="6"/>
        <v>836000</v>
      </c>
      <c r="R33" s="24">
        <f t="shared" si="7"/>
        <v>32.162162162162161</v>
      </c>
      <c r="S33" s="25">
        <f t="shared" si="8"/>
        <v>-13.100827185334227</v>
      </c>
      <c r="T33" s="24">
        <f t="shared" si="9"/>
        <v>58.079783637592961</v>
      </c>
      <c r="U33" s="26">
        <f t="shared" si="10"/>
        <v>56.524678837052065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5632000</v>
      </c>
      <c r="C61" s="39">
        <f t="shared" si="26"/>
        <v>0</v>
      </c>
      <c r="D61" s="39">
        <f t="shared" si="26"/>
        <v>0</v>
      </c>
      <c r="E61" s="39">
        <f t="shared" si="26"/>
        <v>5632000</v>
      </c>
      <c r="F61" s="40">
        <f t="shared" si="26"/>
        <v>5632000</v>
      </c>
      <c r="G61" s="41">
        <f t="shared" si="26"/>
        <v>4242000</v>
      </c>
      <c r="H61" s="40">
        <f t="shared" si="26"/>
        <v>940000</v>
      </c>
      <c r="I61" s="41">
        <f t="shared" si="26"/>
        <v>1039966</v>
      </c>
      <c r="J61" s="40">
        <f t="shared" si="26"/>
        <v>892000</v>
      </c>
      <c r="K61" s="41">
        <f t="shared" si="26"/>
        <v>788219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1832000</v>
      </c>
      <c r="Q61" s="41">
        <f t="shared" si="26"/>
        <v>1828185</v>
      </c>
      <c r="R61" s="20">
        <f t="shared" si="16"/>
        <v>-5.1063829787234036</v>
      </c>
      <c r="S61" s="21">
        <f t="shared" si="17"/>
        <v>-24.207233698024744</v>
      </c>
      <c r="T61" s="20">
        <f t="shared" si="18"/>
        <v>32.528409090909086</v>
      </c>
      <c r="U61" s="22">
        <f t="shared" si="19"/>
        <v>32.460671164772727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5632000</v>
      </c>
      <c r="C65" s="48">
        <f t="shared" si="30"/>
        <v>0</v>
      </c>
      <c r="D65" s="48">
        <f t="shared" si="30"/>
        <v>0</v>
      </c>
      <c r="E65" s="48">
        <f t="shared" si="30"/>
        <v>5632000</v>
      </c>
      <c r="F65" s="49">
        <f t="shared" si="30"/>
        <v>5632000</v>
      </c>
      <c r="G65" s="50">
        <f t="shared" si="30"/>
        <v>4242000</v>
      </c>
      <c r="H65" s="49">
        <f t="shared" si="30"/>
        <v>940000</v>
      </c>
      <c r="I65" s="50">
        <f t="shared" si="30"/>
        <v>1039966</v>
      </c>
      <c r="J65" s="49">
        <f t="shared" si="30"/>
        <v>892000</v>
      </c>
      <c r="K65" s="50">
        <f t="shared" si="30"/>
        <v>788219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1832000</v>
      </c>
      <c r="Q65" s="50">
        <f t="shared" si="30"/>
        <v>1828185</v>
      </c>
      <c r="R65" s="34">
        <f t="shared" si="16"/>
        <v>-5.1063829787234036</v>
      </c>
      <c r="S65" s="35">
        <f t="shared" si="17"/>
        <v>-24.207233698024744</v>
      </c>
      <c r="T65" s="34">
        <f t="shared" si="18"/>
        <v>32.528409090909086</v>
      </c>
      <c r="U65" s="35">
        <f t="shared" si="19"/>
        <v>32.460671164772727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218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42584000</v>
      </c>
      <c r="C8" s="36">
        <f t="shared" si="0"/>
        <v>0</v>
      </c>
      <c r="D8" s="36">
        <f t="shared" si="0"/>
        <v>0</v>
      </c>
      <c r="E8" s="36">
        <f t="shared" si="0"/>
        <v>42584000</v>
      </c>
      <c r="F8" s="37">
        <f t="shared" si="0"/>
        <v>42584000</v>
      </c>
      <c r="G8" s="38">
        <f t="shared" si="0"/>
        <v>34246000</v>
      </c>
      <c r="H8" s="37">
        <f t="shared" si="0"/>
        <v>10438000</v>
      </c>
      <c r="I8" s="38">
        <f t="shared" si="0"/>
        <v>-33219303</v>
      </c>
      <c r="J8" s="37">
        <f t="shared" si="0"/>
        <v>9352000</v>
      </c>
      <c r="K8" s="38">
        <f t="shared" si="0"/>
        <v>50181775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19790000</v>
      </c>
      <c r="Q8" s="38">
        <f t="shared" si="0"/>
        <v>16962472</v>
      </c>
      <c r="R8" s="16">
        <f>IF(($H8       =0),0,((($J8       -$H8       )/$H8       )*100))</f>
        <v>-10.404292009963594</v>
      </c>
      <c r="S8" s="17">
        <f>IF(($I8       =0),0,((($K8       -$I8       )/$I8       )*100))</f>
        <v>-251.0620948308277</v>
      </c>
      <c r="T8" s="16">
        <f>IF(($E8       =0),0,(($P8       /$E8       )*100))</f>
        <v>46.472853653954537</v>
      </c>
      <c r="U8" s="18">
        <f>IF(($E8       =0),0,(($Q8       /$E8       )*100))</f>
        <v>39.832970129626148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38805000</v>
      </c>
      <c r="C9" s="39">
        <f t="shared" si="2"/>
        <v>0</v>
      </c>
      <c r="D9" s="39">
        <f t="shared" si="2"/>
        <v>0</v>
      </c>
      <c r="E9" s="39">
        <f t="shared" si="2"/>
        <v>38805000</v>
      </c>
      <c r="F9" s="40">
        <f t="shared" si="2"/>
        <v>38805000</v>
      </c>
      <c r="G9" s="41">
        <f t="shared" si="2"/>
        <v>31000000</v>
      </c>
      <c r="H9" s="40">
        <f t="shared" si="2"/>
        <v>9819000</v>
      </c>
      <c r="I9" s="41">
        <f t="shared" si="2"/>
        <v>-27562060</v>
      </c>
      <c r="J9" s="40">
        <f t="shared" si="2"/>
        <v>8237000</v>
      </c>
      <c r="K9" s="41">
        <f t="shared" si="2"/>
        <v>42629159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18056000</v>
      </c>
      <c r="Q9" s="41">
        <f t="shared" si="2"/>
        <v>15067099</v>
      </c>
      <c r="R9" s="20">
        <f>IF(($H9       =0),0,((($J9       -$H9       )/$H9       )*100))</f>
        <v>-16.111620327935636</v>
      </c>
      <c r="S9" s="21">
        <f>IF(($I9       =0),0,((($K9       -$I9       )/$I9       )*100))</f>
        <v>-254.66608446538464</v>
      </c>
      <c r="T9" s="20">
        <f>IF(($E9       =0),0,(($P9       /$E9       )*100))</f>
        <v>46.530086329081307</v>
      </c>
      <c r="U9" s="22">
        <f>IF(($E9       =0),0,(($Q9       /$E9       )*100))</f>
        <v>38.827725808529827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38805000</v>
      </c>
      <c r="C10" s="42"/>
      <c r="D10" s="42"/>
      <c r="E10" s="42">
        <f t="shared" ref="E10:E41" si="4">$B10      +$C10      +$D10</f>
        <v>38805000</v>
      </c>
      <c r="F10" s="43">
        <v>38805000</v>
      </c>
      <c r="G10" s="44">
        <v>31000000</v>
      </c>
      <c r="H10" s="43">
        <v>9819000</v>
      </c>
      <c r="I10" s="44">
        <v>-27562060</v>
      </c>
      <c r="J10" s="43">
        <v>8237000</v>
      </c>
      <c r="K10" s="44">
        <v>42629159</v>
      </c>
      <c r="L10" s="43"/>
      <c r="M10" s="44"/>
      <c r="N10" s="43"/>
      <c r="O10" s="44"/>
      <c r="P10" s="43">
        <f t="shared" ref="P10:P41" si="5">$H10      +$J10      +$L10      +$N10</f>
        <v>18056000</v>
      </c>
      <c r="Q10" s="44">
        <f t="shared" ref="Q10:Q41" si="6">$I10      +$K10      +$M10      +$O10</f>
        <v>15067099</v>
      </c>
      <c r="R10" s="24">
        <f t="shared" ref="R10:R41" si="7">IF(($H10      =0),0,((($J10      -$H10      )/$H10      )*100))</f>
        <v>-16.111620327935636</v>
      </c>
      <c r="S10" s="25">
        <f t="shared" ref="S10:S41" si="8">IF(($I10      =0),0,((($K10      -$I10      )/$I10      )*100))</f>
        <v>-254.66608446538464</v>
      </c>
      <c r="T10" s="24">
        <f t="shared" ref="T10:T41" si="9">IF(($E10      =0),0,(($P10      /$E10      )*100))</f>
        <v>46.530086329081307</v>
      </c>
      <c r="U10" s="26">
        <f t="shared" ref="U10:U41" si="10">IF(($E10      =0),0,(($Q10      /$E10      )*100))</f>
        <v>38.827725808529827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3779000</v>
      </c>
      <c r="C28" s="39">
        <f t="shared" si="11"/>
        <v>0</v>
      </c>
      <c r="D28" s="39">
        <f t="shared" si="11"/>
        <v>0</v>
      </c>
      <c r="E28" s="39">
        <f t="shared" si="11"/>
        <v>3779000</v>
      </c>
      <c r="F28" s="40">
        <f t="shared" si="11"/>
        <v>3779000</v>
      </c>
      <c r="G28" s="41">
        <f t="shared" si="11"/>
        <v>3246000</v>
      </c>
      <c r="H28" s="40">
        <f t="shared" si="11"/>
        <v>619000</v>
      </c>
      <c r="I28" s="41">
        <f t="shared" si="11"/>
        <v>-5657243</v>
      </c>
      <c r="J28" s="40">
        <f t="shared" si="11"/>
        <v>1115000</v>
      </c>
      <c r="K28" s="41">
        <f t="shared" si="11"/>
        <v>7552616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1734000</v>
      </c>
      <c r="Q28" s="41">
        <f t="shared" si="11"/>
        <v>1895373</v>
      </c>
      <c r="R28" s="20">
        <f t="shared" si="7"/>
        <v>80.129240710823908</v>
      </c>
      <c r="S28" s="21">
        <f t="shared" si="8"/>
        <v>-233.50347510262509</v>
      </c>
      <c r="T28" s="20">
        <f t="shared" si="9"/>
        <v>45.885154802857897</v>
      </c>
      <c r="U28" s="22">
        <f t="shared" si="10"/>
        <v>50.155411484519718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174000</v>
      </c>
      <c r="I31" s="44">
        <v>-1826340</v>
      </c>
      <c r="J31" s="43">
        <v>322000</v>
      </c>
      <c r="K31" s="44">
        <v>2322047</v>
      </c>
      <c r="L31" s="43"/>
      <c r="M31" s="44"/>
      <c r="N31" s="43"/>
      <c r="O31" s="44"/>
      <c r="P31" s="43">
        <f t="shared" si="5"/>
        <v>496000</v>
      </c>
      <c r="Q31" s="44">
        <f t="shared" si="6"/>
        <v>495707</v>
      </c>
      <c r="R31" s="24">
        <f t="shared" si="7"/>
        <v>85.057471264367805</v>
      </c>
      <c r="S31" s="25">
        <f t="shared" si="8"/>
        <v>-227.1420984044592</v>
      </c>
      <c r="T31" s="24">
        <f t="shared" si="9"/>
        <v>24.8</v>
      </c>
      <c r="U31" s="26">
        <f t="shared" si="10"/>
        <v>24.785350000000001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1779000</v>
      </c>
      <c r="C33" s="42"/>
      <c r="D33" s="42"/>
      <c r="E33" s="42">
        <f t="shared" si="4"/>
        <v>1779000</v>
      </c>
      <c r="F33" s="43">
        <v>1779000</v>
      </c>
      <c r="G33" s="44">
        <v>1246000</v>
      </c>
      <c r="H33" s="43">
        <v>445000</v>
      </c>
      <c r="I33" s="44">
        <v>-3830903</v>
      </c>
      <c r="J33" s="43">
        <v>793000</v>
      </c>
      <c r="K33" s="44">
        <v>5230569</v>
      </c>
      <c r="L33" s="43"/>
      <c r="M33" s="44"/>
      <c r="N33" s="43"/>
      <c r="O33" s="44"/>
      <c r="P33" s="43">
        <f t="shared" si="5"/>
        <v>1238000</v>
      </c>
      <c r="Q33" s="44">
        <f t="shared" si="6"/>
        <v>1399666</v>
      </c>
      <c r="R33" s="24">
        <f t="shared" si="7"/>
        <v>78.202247191011224</v>
      </c>
      <c r="S33" s="25">
        <f t="shared" si="8"/>
        <v>-236.53619003143643</v>
      </c>
      <c r="T33" s="24">
        <f t="shared" si="9"/>
        <v>69.589657110736368</v>
      </c>
      <c r="U33" s="26">
        <f t="shared" si="10"/>
        <v>78.67712197863969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3963000</v>
      </c>
      <c r="C43" s="45">
        <f t="shared" si="20"/>
        <v>0</v>
      </c>
      <c r="D43" s="45">
        <f t="shared" si="20"/>
        <v>0</v>
      </c>
      <c r="E43" s="45">
        <f t="shared" si="20"/>
        <v>3963000</v>
      </c>
      <c r="F43" s="46">
        <f t="shared" si="20"/>
        <v>3603000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3963000</v>
      </c>
      <c r="C44" s="39">
        <f t="shared" si="22"/>
        <v>0</v>
      </c>
      <c r="D44" s="39">
        <f t="shared" si="22"/>
        <v>0</v>
      </c>
      <c r="E44" s="39">
        <f t="shared" si="22"/>
        <v>3963000</v>
      </c>
      <c r="F44" s="40">
        <f t="shared" si="22"/>
        <v>3603000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3963000</v>
      </c>
      <c r="C46" s="42"/>
      <c r="D46" s="42"/>
      <c r="E46" s="42">
        <f t="shared" si="13"/>
        <v>3963000</v>
      </c>
      <c r="F46" s="43">
        <v>3603000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46547000</v>
      </c>
      <c r="C61" s="39">
        <f t="shared" si="26"/>
        <v>0</v>
      </c>
      <c r="D61" s="39">
        <f t="shared" si="26"/>
        <v>0</v>
      </c>
      <c r="E61" s="39">
        <f t="shared" si="26"/>
        <v>46547000</v>
      </c>
      <c r="F61" s="40">
        <f t="shared" si="26"/>
        <v>46187000</v>
      </c>
      <c r="G61" s="41">
        <f t="shared" si="26"/>
        <v>34246000</v>
      </c>
      <c r="H61" s="40">
        <f t="shared" si="26"/>
        <v>10438000</v>
      </c>
      <c r="I61" s="41">
        <f t="shared" si="26"/>
        <v>-33219303</v>
      </c>
      <c r="J61" s="40">
        <f t="shared" si="26"/>
        <v>9352000</v>
      </c>
      <c r="K61" s="41">
        <f t="shared" si="26"/>
        <v>50181775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19790000</v>
      </c>
      <c r="Q61" s="41">
        <f t="shared" si="26"/>
        <v>16962472</v>
      </c>
      <c r="R61" s="20">
        <f t="shared" si="16"/>
        <v>-10.404292009963594</v>
      </c>
      <c r="S61" s="21">
        <f t="shared" si="17"/>
        <v>-251.0620948308277</v>
      </c>
      <c r="T61" s="20">
        <f t="shared" si="18"/>
        <v>42.516166455410662</v>
      </c>
      <c r="U61" s="22">
        <f t="shared" si="19"/>
        <v>36.441600962468037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46547000</v>
      </c>
      <c r="C65" s="48">
        <f t="shared" si="30"/>
        <v>0</v>
      </c>
      <c r="D65" s="48">
        <f t="shared" si="30"/>
        <v>0</v>
      </c>
      <c r="E65" s="48">
        <f t="shared" si="30"/>
        <v>46547000</v>
      </c>
      <c r="F65" s="49">
        <f t="shared" si="30"/>
        <v>46187000</v>
      </c>
      <c r="G65" s="50">
        <f t="shared" si="30"/>
        <v>34246000</v>
      </c>
      <c r="H65" s="49">
        <f t="shared" si="30"/>
        <v>10438000</v>
      </c>
      <c r="I65" s="50">
        <f t="shared" si="30"/>
        <v>-33219303</v>
      </c>
      <c r="J65" s="49">
        <f t="shared" si="30"/>
        <v>9352000</v>
      </c>
      <c r="K65" s="50">
        <f t="shared" si="30"/>
        <v>50181775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19790000</v>
      </c>
      <c r="Q65" s="50">
        <f t="shared" si="30"/>
        <v>16962472</v>
      </c>
      <c r="R65" s="34">
        <f t="shared" si="16"/>
        <v>-10.404292009963594</v>
      </c>
      <c r="S65" s="35">
        <f t="shared" si="17"/>
        <v>-251.0620948308277</v>
      </c>
      <c r="T65" s="34">
        <f t="shared" si="18"/>
        <v>42.516166455410662</v>
      </c>
      <c r="U65" s="35">
        <f t="shared" si="19"/>
        <v>36.441600962468037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219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42622000</v>
      </c>
      <c r="C8" s="36">
        <f t="shared" si="0"/>
        <v>0</v>
      </c>
      <c r="D8" s="36">
        <f t="shared" si="0"/>
        <v>0</v>
      </c>
      <c r="E8" s="36">
        <f t="shared" si="0"/>
        <v>42622000</v>
      </c>
      <c r="F8" s="37">
        <f t="shared" si="0"/>
        <v>42622000</v>
      </c>
      <c r="G8" s="38">
        <f t="shared" si="0"/>
        <v>37713000</v>
      </c>
      <c r="H8" s="37">
        <f t="shared" si="0"/>
        <v>16625000</v>
      </c>
      <c r="I8" s="38">
        <f t="shared" si="0"/>
        <v>18789140</v>
      </c>
      <c r="J8" s="37">
        <f t="shared" si="0"/>
        <v>10429000</v>
      </c>
      <c r="K8" s="38">
        <f t="shared" si="0"/>
        <v>17732889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27054000</v>
      </c>
      <c r="Q8" s="38">
        <f t="shared" si="0"/>
        <v>36522029</v>
      </c>
      <c r="R8" s="16">
        <f>IF(($H8       =0),0,((($J8       -$H8       )/$H8       )*100))</f>
        <v>-37.269172932330832</v>
      </c>
      <c r="S8" s="17">
        <f>IF(($I8       =0),0,((($K8       -$I8       )/$I8       )*100))</f>
        <v>-5.6216037562123651</v>
      </c>
      <c r="T8" s="16">
        <f>IF(($E8       =0),0,(($P8       /$E8       )*100))</f>
        <v>63.474262118154947</v>
      </c>
      <c r="U8" s="18">
        <f>IF(($E8       =0),0,(($Q8       /$E8       )*100))</f>
        <v>85.688210313922383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37593000</v>
      </c>
      <c r="C9" s="39">
        <f t="shared" si="2"/>
        <v>0</v>
      </c>
      <c r="D9" s="39">
        <f t="shared" si="2"/>
        <v>0</v>
      </c>
      <c r="E9" s="39">
        <f t="shared" si="2"/>
        <v>37593000</v>
      </c>
      <c r="F9" s="40">
        <f t="shared" si="2"/>
        <v>37593000</v>
      </c>
      <c r="G9" s="41">
        <f t="shared" si="2"/>
        <v>33593000</v>
      </c>
      <c r="H9" s="40">
        <f t="shared" si="2"/>
        <v>15692000</v>
      </c>
      <c r="I9" s="41">
        <f t="shared" si="2"/>
        <v>16515818</v>
      </c>
      <c r="J9" s="40">
        <f t="shared" si="2"/>
        <v>9308000</v>
      </c>
      <c r="K9" s="41">
        <f t="shared" si="2"/>
        <v>16611676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25000000</v>
      </c>
      <c r="Q9" s="41">
        <f t="shared" si="2"/>
        <v>33127494</v>
      </c>
      <c r="R9" s="20">
        <f>IF(($H9       =0),0,((($J9       -$H9       )/$H9       )*100))</f>
        <v>-40.683150650012742</v>
      </c>
      <c r="S9" s="21">
        <f>IF(($I9       =0),0,((($K9       -$I9       )/$I9       )*100))</f>
        <v>0.58040116450786761</v>
      </c>
      <c r="T9" s="20">
        <f>IF(($E9       =0),0,(($P9       /$E9       )*100))</f>
        <v>66.501742345649447</v>
      </c>
      <c r="U9" s="22">
        <f>IF(($E9       =0),0,(($Q9       /$E9       )*100))</f>
        <v>88.121442821801935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37593000</v>
      </c>
      <c r="C10" s="42"/>
      <c r="D10" s="42"/>
      <c r="E10" s="42">
        <f t="shared" ref="E10:E41" si="4">$B10      +$C10      +$D10</f>
        <v>37593000</v>
      </c>
      <c r="F10" s="43">
        <v>37593000</v>
      </c>
      <c r="G10" s="44">
        <v>33593000</v>
      </c>
      <c r="H10" s="43">
        <v>15692000</v>
      </c>
      <c r="I10" s="44">
        <v>16515818</v>
      </c>
      <c r="J10" s="43">
        <v>9308000</v>
      </c>
      <c r="K10" s="44">
        <v>16611676</v>
      </c>
      <c r="L10" s="43"/>
      <c r="M10" s="44"/>
      <c r="N10" s="43"/>
      <c r="O10" s="44"/>
      <c r="P10" s="43">
        <f t="shared" ref="P10:P41" si="5">$H10      +$J10      +$L10      +$N10</f>
        <v>25000000</v>
      </c>
      <c r="Q10" s="44">
        <f t="shared" ref="Q10:Q41" si="6">$I10      +$K10      +$M10      +$O10</f>
        <v>33127494</v>
      </c>
      <c r="R10" s="24">
        <f t="shared" ref="R10:R41" si="7">IF(($H10      =0),0,((($J10      -$H10      )/$H10      )*100))</f>
        <v>-40.683150650012742</v>
      </c>
      <c r="S10" s="25">
        <f t="shared" ref="S10:S41" si="8">IF(($I10      =0),0,((($K10      -$I10      )/$I10      )*100))</f>
        <v>0.58040116450786761</v>
      </c>
      <c r="T10" s="24">
        <f t="shared" ref="T10:T41" si="9">IF(($E10      =0),0,(($P10      /$E10      )*100))</f>
        <v>66.501742345649447</v>
      </c>
      <c r="U10" s="26">
        <f t="shared" ref="U10:U41" si="10">IF(($E10      =0),0,(($Q10      /$E10      )*100))</f>
        <v>88.121442821801935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5029000</v>
      </c>
      <c r="C28" s="39">
        <f t="shared" si="11"/>
        <v>0</v>
      </c>
      <c r="D28" s="39">
        <f t="shared" si="11"/>
        <v>0</v>
      </c>
      <c r="E28" s="39">
        <f t="shared" si="11"/>
        <v>5029000</v>
      </c>
      <c r="F28" s="40">
        <f t="shared" si="11"/>
        <v>5029000</v>
      </c>
      <c r="G28" s="41">
        <f t="shared" si="11"/>
        <v>4120000</v>
      </c>
      <c r="H28" s="40">
        <f t="shared" si="11"/>
        <v>933000</v>
      </c>
      <c r="I28" s="41">
        <f t="shared" si="11"/>
        <v>2273322</v>
      </c>
      <c r="J28" s="40">
        <f t="shared" si="11"/>
        <v>1121000</v>
      </c>
      <c r="K28" s="41">
        <f t="shared" si="11"/>
        <v>1121213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2054000</v>
      </c>
      <c r="Q28" s="41">
        <f t="shared" si="11"/>
        <v>3394535</v>
      </c>
      <c r="R28" s="20">
        <f t="shared" si="7"/>
        <v>20.15005359056806</v>
      </c>
      <c r="S28" s="21">
        <f t="shared" si="8"/>
        <v>-50.67953417949591</v>
      </c>
      <c r="T28" s="20">
        <f t="shared" si="9"/>
        <v>40.843109962219131</v>
      </c>
      <c r="U28" s="22">
        <f t="shared" si="10"/>
        <v>67.499204613243194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176000</v>
      </c>
      <c r="I31" s="44">
        <v>175836</v>
      </c>
      <c r="J31" s="43">
        <v>190000</v>
      </c>
      <c r="K31" s="44">
        <v>189699</v>
      </c>
      <c r="L31" s="43"/>
      <c r="M31" s="44"/>
      <c r="N31" s="43"/>
      <c r="O31" s="44"/>
      <c r="P31" s="43">
        <f t="shared" si="5"/>
        <v>366000</v>
      </c>
      <c r="Q31" s="44">
        <f t="shared" si="6"/>
        <v>365535</v>
      </c>
      <c r="R31" s="24">
        <f t="shared" si="7"/>
        <v>7.9545454545454541</v>
      </c>
      <c r="S31" s="25">
        <f t="shared" si="8"/>
        <v>7.8840510475670502</v>
      </c>
      <c r="T31" s="24">
        <f t="shared" si="9"/>
        <v>18.3</v>
      </c>
      <c r="U31" s="26">
        <f t="shared" si="10"/>
        <v>18.27675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3029000</v>
      </c>
      <c r="C33" s="42"/>
      <c r="D33" s="42"/>
      <c r="E33" s="42">
        <f t="shared" si="4"/>
        <v>3029000</v>
      </c>
      <c r="F33" s="43">
        <v>3029000</v>
      </c>
      <c r="G33" s="44">
        <v>2120000</v>
      </c>
      <c r="H33" s="43">
        <v>757000</v>
      </c>
      <c r="I33" s="44">
        <v>2097486</v>
      </c>
      <c r="J33" s="43">
        <v>931000</v>
      </c>
      <c r="K33" s="44">
        <v>931514</v>
      </c>
      <c r="L33" s="43"/>
      <c r="M33" s="44"/>
      <c r="N33" s="43"/>
      <c r="O33" s="44"/>
      <c r="P33" s="43">
        <f t="shared" si="5"/>
        <v>1688000</v>
      </c>
      <c r="Q33" s="44">
        <f t="shared" si="6"/>
        <v>3029000</v>
      </c>
      <c r="R33" s="24">
        <f t="shared" si="7"/>
        <v>22.985468956406869</v>
      </c>
      <c r="S33" s="25">
        <f t="shared" si="8"/>
        <v>-55.589024193725244</v>
      </c>
      <c r="T33" s="24">
        <f t="shared" si="9"/>
        <v>55.727963024100355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1550000</v>
      </c>
      <c r="C43" s="45">
        <f t="shared" si="20"/>
        <v>0</v>
      </c>
      <c r="D43" s="45">
        <f t="shared" si="20"/>
        <v>0</v>
      </c>
      <c r="E43" s="45">
        <f t="shared" si="20"/>
        <v>1550000</v>
      </c>
      <c r="F43" s="46">
        <f t="shared" si="20"/>
        <v>1409000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1550000</v>
      </c>
      <c r="C44" s="39">
        <f t="shared" si="22"/>
        <v>0</v>
      </c>
      <c r="D44" s="39">
        <f t="shared" si="22"/>
        <v>0</v>
      </c>
      <c r="E44" s="39">
        <f t="shared" si="22"/>
        <v>1550000</v>
      </c>
      <c r="F44" s="40">
        <f t="shared" si="22"/>
        <v>1409000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1550000</v>
      </c>
      <c r="C46" s="42"/>
      <c r="D46" s="42"/>
      <c r="E46" s="42">
        <f t="shared" si="13"/>
        <v>1550000</v>
      </c>
      <c r="F46" s="43">
        <v>1409000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44172000</v>
      </c>
      <c r="C61" s="39">
        <f t="shared" si="26"/>
        <v>0</v>
      </c>
      <c r="D61" s="39">
        <f t="shared" si="26"/>
        <v>0</v>
      </c>
      <c r="E61" s="39">
        <f t="shared" si="26"/>
        <v>44172000</v>
      </c>
      <c r="F61" s="40">
        <f t="shared" si="26"/>
        <v>44031000</v>
      </c>
      <c r="G61" s="41">
        <f t="shared" si="26"/>
        <v>37713000</v>
      </c>
      <c r="H61" s="40">
        <f t="shared" si="26"/>
        <v>16625000</v>
      </c>
      <c r="I61" s="41">
        <f t="shared" si="26"/>
        <v>18789140</v>
      </c>
      <c r="J61" s="40">
        <f t="shared" si="26"/>
        <v>10429000</v>
      </c>
      <c r="K61" s="41">
        <f t="shared" si="26"/>
        <v>17732889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27054000</v>
      </c>
      <c r="Q61" s="41">
        <f t="shared" si="26"/>
        <v>36522029</v>
      </c>
      <c r="R61" s="20">
        <f t="shared" si="16"/>
        <v>-37.269172932330832</v>
      </c>
      <c r="S61" s="21">
        <f t="shared" si="17"/>
        <v>-5.6216037562123651</v>
      </c>
      <c r="T61" s="20">
        <f t="shared" si="18"/>
        <v>61.246943765281173</v>
      </c>
      <c r="U61" s="22">
        <f t="shared" si="19"/>
        <v>82.681402245766549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44172000</v>
      </c>
      <c r="C65" s="48">
        <f t="shared" si="30"/>
        <v>0</v>
      </c>
      <c r="D65" s="48">
        <f t="shared" si="30"/>
        <v>0</v>
      </c>
      <c r="E65" s="48">
        <f t="shared" si="30"/>
        <v>44172000</v>
      </c>
      <c r="F65" s="49">
        <f t="shared" si="30"/>
        <v>44031000</v>
      </c>
      <c r="G65" s="50">
        <f t="shared" si="30"/>
        <v>37713000</v>
      </c>
      <c r="H65" s="49">
        <f t="shared" si="30"/>
        <v>16625000</v>
      </c>
      <c r="I65" s="50">
        <f t="shared" si="30"/>
        <v>18789140</v>
      </c>
      <c r="J65" s="49">
        <f t="shared" si="30"/>
        <v>10429000</v>
      </c>
      <c r="K65" s="50">
        <f t="shared" si="30"/>
        <v>17732889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27054000</v>
      </c>
      <c r="Q65" s="50">
        <f t="shared" si="30"/>
        <v>36522029</v>
      </c>
      <c r="R65" s="34">
        <f t="shared" si="16"/>
        <v>-37.269172932330832</v>
      </c>
      <c r="S65" s="35">
        <f t="shared" si="17"/>
        <v>-5.6216037562123651</v>
      </c>
      <c r="T65" s="34">
        <f t="shared" si="18"/>
        <v>61.246943765281173</v>
      </c>
      <c r="U65" s="35">
        <f t="shared" si="19"/>
        <v>82.681402245766549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220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64119000</v>
      </c>
      <c r="C8" s="36">
        <f t="shared" si="0"/>
        <v>0</v>
      </c>
      <c r="D8" s="36">
        <f t="shared" si="0"/>
        <v>0</v>
      </c>
      <c r="E8" s="36">
        <f t="shared" si="0"/>
        <v>64119000</v>
      </c>
      <c r="F8" s="37">
        <f t="shared" si="0"/>
        <v>64119000</v>
      </c>
      <c r="G8" s="38">
        <f t="shared" si="0"/>
        <v>51798000</v>
      </c>
      <c r="H8" s="37">
        <f t="shared" si="0"/>
        <v>7688000</v>
      </c>
      <c r="I8" s="38">
        <f t="shared" si="0"/>
        <v>7802588</v>
      </c>
      <c r="J8" s="37">
        <f t="shared" si="0"/>
        <v>10532000</v>
      </c>
      <c r="K8" s="38">
        <f t="shared" si="0"/>
        <v>11089799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18220000</v>
      </c>
      <c r="Q8" s="38">
        <f t="shared" si="0"/>
        <v>18892387</v>
      </c>
      <c r="R8" s="16">
        <f>IF(($H8       =0),0,((($J8       -$H8       )/$H8       )*100))</f>
        <v>36.992715920915714</v>
      </c>
      <c r="S8" s="17">
        <f>IF(($I8       =0),0,((($K8       -$I8       )/$I8       )*100))</f>
        <v>42.129752333456537</v>
      </c>
      <c r="T8" s="16">
        <f>IF(($E8       =0),0,(($P8       /$E8       )*100))</f>
        <v>28.415914159609478</v>
      </c>
      <c r="U8" s="18">
        <f>IF(($E8       =0),0,(($Q8       /$E8       )*100))</f>
        <v>29.464569004507247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59883000</v>
      </c>
      <c r="C9" s="39">
        <f t="shared" si="2"/>
        <v>0</v>
      </c>
      <c r="D9" s="39">
        <f t="shared" si="2"/>
        <v>0</v>
      </c>
      <c r="E9" s="39">
        <f t="shared" si="2"/>
        <v>59883000</v>
      </c>
      <c r="F9" s="40">
        <f t="shared" si="2"/>
        <v>59883000</v>
      </c>
      <c r="G9" s="41">
        <f t="shared" si="2"/>
        <v>48263000</v>
      </c>
      <c r="H9" s="40">
        <f t="shared" si="2"/>
        <v>6273000</v>
      </c>
      <c r="I9" s="41">
        <f t="shared" si="2"/>
        <v>6387102</v>
      </c>
      <c r="J9" s="40">
        <f t="shared" si="2"/>
        <v>9002000</v>
      </c>
      <c r="K9" s="41">
        <f t="shared" si="2"/>
        <v>8819283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15275000</v>
      </c>
      <c r="Q9" s="41">
        <f t="shared" si="2"/>
        <v>15206385</v>
      </c>
      <c r="R9" s="20">
        <f>IF(($H9       =0),0,((($J9       -$H9       )/$H9       )*100))</f>
        <v>43.503905627291566</v>
      </c>
      <c r="S9" s="21">
        <f>IF(($I9       =0),0,((($K9       -$I9       )/$I9       )*100))</f>
        <v>38.079570359139403</v>
      </c>
      <c r="T9" s="20">
        <f>IF(($E9       =0),0,(($P9       /$E9       )*100))</f>
        <v>25.508074077785015</v>
      </c>
      <c r="U9" s="22">
        <f>IF(($E9       =0),0,(($Q9       /$E9       )*100))</f>
        <v>25.393492310004508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45633000</v>
      </c>
      <c r="C10" s="42"/>
      <c r="D10" s="42"/>
      <c r="E10" s="42">
        <f t="shared" ref="E10:E41" si="4">$B10      +$C10      +$D10</f>
        <v>45633000</v>
      </c>
      <c r="F10" s="43">
        <v>45633000</v>
      </c>
      <c r="G10" s="44">
        <v>39000000</v>
      </c>
      <c r="H10" s="43">
        <v>5012000</v>
      </c>
      <c r="I10" s="44">
        <v>5125967</v>
      </c>
      <c r="J10" s="43">
        <v>4055000</v>
      </c>
      <c r="K10" s="44">
        <v>3872486</v>
      </c>
      <c r="L10" s="43"/>
      <c r="M10" s="44"/>
      <c r="N10" s="43"/>
      <c r="O10" s="44"/>
      <c r="P10" s="43">
        <f t="shared" ref="P10:P41" si="5">$H10      +$J10      +$L10      +$N10</f>
        <v>9067000</v>
      </c>
      <c r="Q10" s="44">
        <f t="shared" ref="Q10:Q41" si="6">$I10      +$K10      +$M10      +$O10</f>
        <v>8998453</v>
      </c>
      <c r="R10" s="24">
        <f t="shared" ref="R10:R41" si="7">IF(($H10      =0),0,((($J10      -$H10      )/$H10      )*100))</f>
        <v>-19.09417398244214</v>
      </c>
      <c r="S10" s="25">
        <f t="shared" ref="S10:S41" si="8">IF(($I10      =0),0,((($K10      -$I10      )/$I10      )*100))</f>
        <v>-24.453551885917328</v>
      </c>
      <c r="T10" s="24">
        <f t="shared" ref="T10:T41" si="9">IF(($E10      =0),0,(($P10      /$E10      )*100))</f>
        <v>19.869392764008502</v>
      </c>
      <c r="U10" s="26">
        <f t="shared" ref="U10:U41" si="10">IF(($E10      =0),0,(($Q10      /$E10      )*100))</f>
        <v>19.71917910284224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14250000</v>
      </c>
      <c r="C13" s="42"/>
      <c r="D13" s="42"/>
      <c r="E13" s="42">
        <f t="shared" si="4"/>
        <v>14250000</v>
      </c>
      <c r="F13" s="43">
        <v>14250000</v>
      </c>
      <c r="G13" s="44">
        <v>9263000</v>
      </c>
      <c r="H13" s="43">
        <v>1261000</v>
      </c>
      <c r="I13" s="44">
        <v>1261135</v>
      </c>
      <c r="J13" s="43">
        <v>4947000</v>
      </c>
      <c r="K13" s="44">
        <v>4946797</v>
      </c>
      <c r="L13" s="43"/>
      <c r="M13" s="44"/>
      <c r="N13" s="43"/>
      <c r="O13" s="44"/>
      <c r="P13" s="43">
        <f t="shared" si="5"/>
        <v>6208000</v>
      </c>
      <c r="Q13" s="44">
        <f t="shared" si="6"/>
        <v>6207932</v>
      </c>
      <c r="R13" s="24">
        <f t="shared" si="7"/>
        <v>292.30769230769226</v>
      </c>
      <c r="S13" s="25">
        <f t="shared" si="8"/>
        <v>292.24960055822731</v>
      </c>
      <c r="T13" s="24">
        <f t="shared" si="9"/>
        <v>43.564912280701755</v>
      </c>
      <c r="U13" s="26">
        <f t="shared" si="10"/>
        <v>43.564435087719303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4236000</v>
      </c>
      <c r="C28" s="39">
        <f t="shared" si="11"/>
        <v>0</v>
      </c>
      <c r="D28" s="39">
        <f t="shared" si="11"/>
        <v>0</v>
      </c>
      <c r="E28" s="39">
        <f t="shared" si="11"/>
        <v>4236000</v>
      </c>
      <c r="F28" s="40">
        <f t="shared" si="11"/>
        <v>4236000</v>
      </c>
      <c r="G28" s="41">
        <f t="shared" si="11"/>
        <v>3535000</v>
      </c>
      <c r="H28" s="40">
        <f t="shared" si="11"/>
        <v>1415000</v>
      </c>
      <c r="I28" s="41">
        <f t="shared" si="11"/>
        <v>1415486</v>
      </c>
      <c r="J28" s="40">
        <f t="shared" si="11"/>
        <v>1530000</v>
      </c>
      <c r="K28" s="41">
        <f t="shared" si="11"/>
        <v>2270516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2945000</v>
      </c>
      <c r="Q28" s="41">
        <f t="shared" si="11"/>
        <v>3686002</v>
      </c>
      <c r="R28" s="20">
        <f t="shared" si="7"/>
        <v>8.1272084805653702</v>
      </c>
      <c r="S28" s="21">
        <f t="shared" si="8"/>
        <v>60.405401395704374</v>
      </c>
      <c r="T28" s="20">
        <f t="shared" si="9"/>
        <v>69.523135033050039</v>
      </c>
      <c r="U28" s="22">
        <f t="shared" si="10"/>
        <v>87.016100094428708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1226000</v>
      </c>
      <c r="I31" s="44">
        <v>1225001</v>
      </c>
      <c r="J31" s="43">
        <v>84000</v>
      </c>
      <c r="K31" s="44">
        <v>125001</v>
      </c>
      <c r="L31" s="43"/>
      <c r="M31" s="44"/>
      <c r="N31" s="43"/>
      <c r="O31" s="44"/>
      <c r="P31" s="43">
        <f t="shared" si="5"/>
        <v>1310000</v>
      </c>
      <c r="Q31" s="44">
        <f t="shared" si="6"/>
        <v>1350002</v>
      </c>
      <c r="R31" s="24">
        <f t="shared" si="7"/>
        <v>-93.148450244698211</v>
      </c>
      <c r="S31" s="25">
        <f t="shared" si="8"/>
        <v>-89.795845064616273</v>
      </c>
      <c r="T31" s="24">
        <f t="shared" si="9"/>
        <v>68.94736842105263</v>
      </c>
      <c r="U31" s="26">
        <f t="shared" si="10"/>
        <v>71.052736842105276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2336000</v>
      </c>
      <c r="C33" s="42"/>
      <c r="D33" s="42"/>
      <c r="E33" s="42">
        <f t="shared" si="4"/>
        <v>2336000</v>
      </c>
      <c r="F33" s="43">
        <v>2336000</v>
      </c>
      <c r="G33" s="44">
        <v>1635000</v>
      </c>
      <c r="H33" s="43">
        <v>189000</v>
      </c>
      <c r="I33" s="44">
        <v>190485</v>
      </c>
      <c r="J33" s="43">
        <v>1446000</v>
      </c>
      <c r="K33" s="44">
        <v>2145515</v>
      </c>
      <c r="L33" s="43"/>
      <c r="M33" s="44"/>
      <c r="N33" s="43"/>
      <c r="O33" s="44"/>
      <c r="P33" s="43">
        <f t="shared" si="5"/>
        <v>1635000</v>
      </c>
      <c r="Q33" s="44">
        <f t="shared" si="6"/>
        <v>2336000</v>
      </c>
      <c r="R33" s="24">
        <f t="shared" si="7"/>
        <v>665.07936507936506</v>
      </c>
      <c r="S33" s="25">
        <f t="shared" si="8"/>
        <v>1026.343281623225</v>
      </c>
      <c r="T33" s="24">
        <f t="shared" si="9"/>
        <v>69.99143835616438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68291000</v>
      </c>
      <c r="C43" s="45">
        <f t="shared" si="20"/>
        <v>0</v>
      </c>
      <c r="D43" s="45">
        <f t="shared" si="20"/>
        <v>0</v>
      </c>
      <c r="E43" s="45">
        <f t="shared" si="20"/>
        <v>68291000</v>
      </c>
      <c r="F43" s="46">
        <f t="shared" si="20"/>
        <v>62091000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68291000</v>
      </c>
      <c r="C44" s="39">
        <f t="shared" si="22"/>
        <v>0</v>
      </c>
      <c r="D44" s="39">
        <f t="shared" si="22"/>
        <v>0</v>
      </c>
      <c r="E44" s="39">
        <f t="shared" si="22"/>
        <v>68291000</v>
      </c>
      <c r="F44" s="40">
        <f t="shared" si="22"/>
        <v>62091000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68291000</v>
      </c>
      <c r="C46" s="42"/>
      <c r="D46" s="42"/>
      <c r="E46" s="42">
        <f t="shared" si="13"/>
        <v>68291000</v>
      </c>
      <c r="F46" s="43">
        <v>62091000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132410000</v>
      </c>
      <c r="C61" s="39">
        <f t="shared" si="26"/>
        <v>0</v>
      </c>
      <c r="D61" s="39">
        <f t="shared" si="26"/>
        <v>0</v>
      </c>
      <c r="E61" s="39">
        <f t="shared" si="26"/>
        <v>132410000</v>
      </c>
      <c r="F61" s="40">
        <f t="shared" si="26"/>
        <v>126210000</v>
      </c>
      <c r="G61" s="41">
        <f t="shared" si="26"/>
        <v>51798000</v>
      </c>
      <c r="H61" s="40">
        <f t="shared" si="26"/>
        <v>7688000</v>
      </c>
      <c r="I61" s="41">
        <f t="shared" si="26"/>
        <v>7802588</v>
      </c>
      <c r="J61" s="40">
        <f t="shared" si="26"/>
        <v>10532000</v>
      </c>
      <c r="K61" s="41">
        <f t="shared" si="26"/>
        <v>11089799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18220000</v>
      </c>
      <c r="Q61" s="41">
        <f t="shared" si="26"/>
        <v>18892387</v>
      </c>
      <c r="R61" s="20">
        <f t="shared" si="16"/>
        <v>36.992715920915714</v>
      </c>
      <c r="S61" s="21">
        <f t="shared" si="17"/>
        <v>42.129752333456537</v>
      </c>
      <c r="T61" s="20">
        <f t="shared" si="18"/>
        <v>13.76029000830753</v>
      </c>
      <c r="U61" s="22">
        <f t="shared" si="19"/>
        <v>14.268096820481837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132410000</v>
      </c>
      <c r="C65" s="48">
        <f t="shared" si="30"/>
        <v>0</v>
      </c>
      <c r="D65" s="48">
        <f t="shared" si="30"/>
        <v>0</v>
      </c>
      <c r="E65" s="48">
        <f t="shared" si="30"/>
        <v>132410000</v>
      </c>
      <c r="F65" s="49">
        <f t="shared" si="30"/>
        <v>126210000</v>
      </c>
      <c r="G65" s="50">
        <f t="shared" si="30"/>
        <v>51798000</v>
      </c>
      <c r="H65" s="49">
        <f t="shared" si="30"/>
        <v>7688000</v>
      </c>
      <c r="I65" s="50">
        <f t="shared" si="30"/>
        <v>7802588</v>
      </c>
      <c r="J65" s="49">
        <f t="shared" si="30"/>
        <v>10532000</v>
      </c>
      <c r="K65" s="50">
        <f t="shared" si="30"/>
        <v>11089799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18220000</v>
      </c>
      <c r="Q65" s="50">
        <f t="shared" si="30"/>
        <v>18892387</v>
      </c>
      <c r="R65" s="34">
        <f t="shared" si="16"/>
        <v>36.992715920915714</v>
      </c>
      <c r="S65" s="35">
        <f t="shared" si="17"/>
        <v>42.129752333456537</v>
      </c>
      <c r="T65" s="34">
        <f t="shared" si="18"/>
        <v>13.76029000830753</v>
      </c>
      <c r="U65" s="35">
        <f t="shared" si="19"/>
        <v>14.268096820481837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221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66575000</v>
      </c>
      <c r="C8" s="36">
        <f t="shared" si="0"/>
        <v>0</v>
      </c>
      <c r="D8" s="36">
        <f t="shared" si="0"/>
        <v>0</v>
      </c>
      <c r="E8" s="36">
        <f t="shared" si="0"/>
        <v>66575000</v>
      </c>
      <c r="F8" s="37">
        <f t="shared" si="0"/>
        <v>65575000</v>
      </c>
      <c r="G8" s="38">
        <f t="shared" si="0"/>
        <v>35584000</v>
      </c>
      <c r="H8" s="37">
        <f t="shared" si="0"/>
        <v>8188000</v>
      </c>
      <c r="I8" s="38">
        <f t="shared" si="0"/>
        <v>5719656</v>
      </c>
      <c r="J8" s="37">
        <f t="shared" si="0"/>
        <v>4349000</v>
      </c>
      <c r="K8" s="38">
        <f t="shared" si="0"/>
        <v>19084036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12537000</v>
      </c>
      <c r="Q8" s="38">
        <f t="shared" si="0"/>
        <v>24803692</v>
      </c>
      <c r="R8" s="16">
        <f>IF(($H8       =0),0,((($J8       -$H8       )/$H8       )*100))</f>
        <v>-46.885686370297996</v>
      </c>
      <c r="S8" s="17">
        <f>IF(($I8       =0),0,((($K8       -$I8       )/$I8       )*100))</f>
        <v>233.65705909586171</v>
      </c>
      <c r="T8" s="16">
        <f>IF(($E8       =0),0,(($P8       /$E8       )*100))</f>
        <v>18.831393165602702</v>
      </c>
      <c r="U8" s="18">
        <f>IF(($E8       =0),0,(($Q8       /$E8       )*100))</f>
        <v>37.256766053323318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59736000</v>
      </c>
      <c r="C9" s="39">
        <f t="shared" si="2"/>
        <v>0</v>
      </c>
      <c r="D9" s="39">
        <f t="shared" si="2"/>
        <v>0</v>
      </c>
      <c r="E9" s="39">
        <f t="shared" si="2"/>
        <v>59736000</v>
      </c>
      <c r="F9" s="40">
        <f t="shared" si="2"/>
        <v>58736000</v>
      </c>
      <c r="G9" s="41">
        <f t="shared" si="2"/>
        <v>29896000</v>
      </c>
      <c r="H9" s="40">
        <f t="shared" si="2"/>
        <v>7723000</v>
      </c>
      <c r="I9" s="41">
        <f t="shared" si="2"/>
        <v>5499497</v>
      </c>
      <c r="J9" s="40">
        <f t="shared" si="2"/>
        <v>3524000</v>
      </c>
      <c r="K9" s="41">
        <f t="shared" si="2"/>
        <v>17699781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11247000</v>
      </c>
      <c r="Q9" s="41">
        <f t="shared" si="2"/>
        <v>23199278</v>
      </c>
      <c r="R9" s="20">
        <f>IF(($H9       =0),0,((($J9       -$H9       )/$H9       )*100))</f>
        <v>-54.370063446847084</v>
      </c>
      <c r="S9" s="21">
        <f>IF(($I9       =0),0,((($K9       -$I9       )/$I9       )*100))</f>
        <v>221.84363406326071</v>
      </c>
      <c r="T9" s="20">
        <f>IF(($E9       =0),0,(($P9       /$E9       )*100))</f>
        <v>18.827842507030937</v>
      </c>
      <c r="U9" s="22">
        <f>IF(($E9       =0),0,(($Q9       /$E9       )*100))</f>
        <v>38.836343243605199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45757000</v>
      </c>
      <c r="C10" s="42"/>
      <c r="D10" s="42"/>
      <c r="E10" s="42">
        <f t="shared" ref="E10:E41" si="4">$B10      +$C10      +$D10</f>
        <v>45757000</v>
      </c>
      <c r="F10" s="43">
        <v>45757000</v>
      </c>
      <c r="G10" s="44">
        <v>20438000</v>
      </c>
      <c r="H10" s="43">
        <v>6573000</v>
      </c>
      <c r="I10" s="44">
        <v>5499497</v>
      </c>
      <c r="J10" s="43">
        <v>1000</v>
      </c>
      <c r="K10" s="44">
        <v>14683879</v>
      </c>
      <c r="L10" s="43"/>
      <c r="M10" s="44"/>
      <c r="N10" s="43"/>
      <c r="O10" s="44"/>
      <c r="P10" s="43">
        <f t="shared" ref="P10:P41" si="5">$H10      +$J10      +$L10      +$N10</f>
        <v>6574000</v>
      </c>
      <c r="Q10" s="44">
        <f t="shared" ref="Q10:Q41" si="6">$I10      +$K10      +$M10      +$O10</f>
        <v>20183376</v>
      </c>
      <c r="R10" s="24">
        <f t="shared" ref="R10:R41" si="7">IF(($H10      =0),0,((($J10      -$H10      )/$H10      )*100))</f>
        <v>-99.984786246767072</v>
      </c>
      <c r="S10" s="25">
        <f t="shared" ref="S10:S41" si="8">IF(($I10      =0),0,((($K10      -$I10      )/$I10      )*100))</f>
        <v>167.00403691464874</v>
      </c>
      <c r="T10" s="24">
        <f t="shared" ref="T10:T41" si="9">IF(($E10      =0),0,(($P10      /$E10      )*100))</f>
        <v>14.367200646895556</v>
      </c>
      <c r="U10" s="26">
        <f t="shared" ref="U10:U41" si="10">IF(($E10      =0),0,(($Q10      /$E10      )*100))</f>
        <v>44.109919793692768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4275000</v>
      </c>
      <c r="C13" s="42"/>
      <c r="D13" s="42"/>
      <c r="E13" s="42">
        <f t="shared" si="4"/>
        <v>4275000</v>
      </c>
      <c r="F13" s="43">
        <v>3275000</v>
      </c>
      <c r="G13" s="44">
        <v>3150000</v>
      </c>
      <c r="H13" s="43">
        <v>1150000</v>
      </c>
      <c r="I13" s="44"/>
      <c r="J13" s="43">
        <v>1086000</v>
      </c>
      <c r="K13" s="44"/>
      <c r="L13" s="43"/>
      <c r="M13" s="44"/>
      <c r="N13" s="43"/>
      <c r="O13" s="44"/>
      <c r="P13" s="43">
        <f t="shared" si="5"/>
        <v>2236000</v>
      </c>
      <c r="Q13" s="44">
        <f t="shared" si="6"/>
        <v>0</v>
      </c>
      <c r="R13" s="24">
        <f t="shared" si="7"/>
        <v>-5.5652173913043477</v>
      </c>
      <c r="S13" s="25">
        <f t="shared" si="8"/>
        <v>0</v>
      </c>
      <c r="T13" s="24">
        <f t="shared" si="9"/>
        <v>52.304093567251464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9704000</v>
      </c>
      <c r="C20" s="42"/>
      <c r="D20" s="42"/>
      <c r="E20" s="42">
        <f t="shared" si="4"/>
        <v>9704000</v>
      </c>
      <c r="F20" s="43">
        <v>9704000</v>
      </c>
      <c r="G20" s="44">
        <v>6308000</v>
      </c>
      <c r="H20" s="43"/>
      <c r="I20" s="44"/>
      <c r="J20" s="43">
        <v>2437000</v>
      </c>
      <c r="K20" s="44">
        <v>3015902</v>
      </c>
      <c r="L20" s="43"/>
      <c r="M20" s="44"/>
      <c r="N20" s="43"/>
      <c r="O20" s="44"/>
      <c r="P20" s="43">
        <f t="shared" si="5"/>
        <v>2437000</v>
      </c>
      <c r="Q20" s="44">
        <f t="shared" si="6"/>
        <v>3015902</v>
      </c>
      <c r="R20" s="24">
        <f t="shared" si="7"/>
        <v>0</v>
      </c>
      <c r="S20" s="25">
        <f t="shared" si="8"/>
        <v>0</v>
      </c>
      <c r="T20" s="24">
        <f t="shared" si="9"/>
        <v>25.113355317394888</v>
      </c>
      <c r="U20" s="26">
        <f t="shared" si="10"/>
        <v>31.078957131079964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6839000</v>
      </c>
      <c r="C28" s="39">
        <f t="shared" si="11"/>
        <v>0</v>
      </c>
      <c r="D28" s="39">
        <f t="shared" si="11"/>
        <v>0</v>
      </c>
      <c r="E28" s="39">
        <f t="shared" si="11"/>
        <v>6839000</v>
      </c>
      <c r="F28" s="40">
        <f t="shared" si="11"/>
        <v>6839000</v>
      </c>
      <c r="G28" s="41">
        <f t="shared" si="11"/>
        <v>5688000</v>
      </c>
      <c r="H28" s="40">
        <f t="shared" si="11"/>
        <v>465000</v>
      </c>
      <c r="I28" s="41">
        <f t="shared" si="11"/>
        <v>220159</v>
      </c>
      <c r="J28" s="40">
        <f t="shared" si="11"/>
        <v>825000</v>
      </c>
      <c r="K28" s="41">
        <f t="shared" si="11"/>
        <v>1384255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1290000</v>
      </c>
      <c r="Q28" s="41">
        <f t="shared" si="11"/>
        <v>1604414</v>
      </c>
      <c r="R28" s="20">
        <f t="shared" si="7"/>
        <v>77.41935483870968</v>
      </c>
      <c r="S28" s="21">
        <f t="shared" si="8"/>
        <v>528.75240167333607</v>
      </c>
      <c r="T28" s="20">
        <f t="shared" si="9"/>
        <v>18.862406784617633</v>
      </c>
      <c r="U28" s="22">
        <f t="shared" si="10"/>
        <v>23.459774820880249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135000</v>
      </c>
      <c r="I31" s="44">
        <v>220159</v>
      </c>
      <c r="J31" s="43">
        <v>122000</v>
      </c>
      <c r="K31" s="44">
        <v>198925</v>
      </c>
      <c r="L31" s="43"/>
      <c r="M31" s="44"/>
      <c r="N31" s="43"/>
      <c r="O31" s="44"/>
      <c r="P31" s="43">
        <f t="shared" si="5"/>
        <v>257000</v>
      </c>
      <c r="Q31" s="44">
        <f t="shared" si="6"/>
        <v>419084</v>
      </c>
      <c r="R31" s="24">
        <f t="shared" si="7"/>
        <v>-9.6296296296296298</v>
      </c>
      <c r="S31" s="25">
        <f t="shared" si="8"/>
        <v>-9.6448475874254527</v>
      </c>
      <c r="T31" s="24">
        <f t="shared" si="9"/>
        <v>8.5666666666666664</v>
      </c>
      <c r="U31" s="26">
        <f t="shared" si="10"/>
        <v>13.969466666666666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3839000</v>
      </c>
      <c r="C33" s="42"/>
      <c r="D33" s="42"/>
      <c r="E33" s="42">
        <f t="shared" si="4"/>
        <v>3839000</v>
      </c>
      <c r="F33" s="43">
        <v>3839000</v>
      </c>
      <c r="G33" s="44">
        <v>2688000</v>
      </c>
      <c r="H33" s="43">
        <v>330000</v>
      </c>
      <c r="I33" s="44"/>
      <c r="J33" s="43">
        <v>703000</v>
      </c>
      <c r="K33" s="44">
        <v>1185330</v>
      </c>
      <c r="L33" s="43"/>
      <c r="M33" s="44"/>
      <c r="N33" s="43"/>
      <c r="O33" s="44"/>
      <c r="P33" s="43">
        <f t="shared" si="5"/>
        <v>1033000</v>
      </c>
      <c r="Q33" s="44">
        <f t="shared" si="6"/>
        <v>1185330</v>
      </c>
      <c r="R33" s="24">
        <f t="shared" si="7"/>
        <v>113.03030303030303</v>
      </c>
      <c r="S33" s="25">
        <f t="shared" si="8"/>
        <v>0</v>
      </c>
      <c r="T33" s="24">
        <f t="shared" si="9"/>
        <v>26.908048971086217</v>
      </c>
      <c r="U33" s="26">
        <f t="shared" si="10"/>
        <v>30.876009377442042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62117000</v>
      </c>
      <c r="C43" s="45">
        <f t="shared" si="20"/>
        <v>0</v>
      </c>
      <c r="D43" s="45">
        <f t="shared" si="20"/>
        <v>0</v>
      </c>
      <c r="E43" s="45">
        <f t="shared" si="20"/>
        <v>62117000</v>
      </c>
      <c r="F43" s="46">
        <f t="shared" si="20"/>
        <v>56477000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62117000</v>
      </c>
      <c r="C44" s="39">
        <f t="shared" si="22"/>
        <v>0</v>
      </c>
      <c r="D44" s="39">
        <f t="shared" si="22"/>
        <v>0</v>
      </c>
      <c r="E44" s="39">
        <f t="shared" si="22"/>
        <v>62117000</v>
      </c>
      <c r="F44" s="40">
        <f t="shared" si="22"/>
        <v>56477000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62117000</v>
      </c>
      <c r="C46" s="42"/>
      <c r="D46" s="42"/>
      <c r="E46" s="42">
        <f t="shared" si="13"/>
        <v>62117000</v>
      </c>
      <c r="F46" s="43">
        <v>56477000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128692000</v>
      </c>
      <c r="C61" s="39">
        <f t="shared" si="26"/>
        <v>0</v>
      </c>
      <c r="D61" s="39">
        <f t="shared" si="26"/>
        <v>0</v>
      </c>
      <c r="E61" s="39">
        <f t="shared" si="26"/>
        <v>128692000</v>
      </c>
      <c r="F61" s="40">
        <f t="shared" si="26"/>
        <v>122052000</v>
      </c>
      <c r="G61" s="41">
        <f t="shared" si="26"/>
        <v>35584000</v>
      </c>
      <c r="H61" s="40">
        <f t="shared" si="26"/>
        <v>8188000</v>
      </c>
      <c r="I61" s="41">
        <f t="shared" si="26"/>
        <v>5719656</v>
      </c>
      <c r="J61" s="40">
        <f t="shared" si="26"/>
        <v>4349000</v>
      </c>
      <c r="K61" s="41">
        <f t="shared" si="26"/>
        <v>19084036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12537000</v>
      </c>
      <c r="Q61" s="41">
        <f t="shared" si="26"/>
        <v>24803692</v>
      </c>
      <c r="R61" s="20">
        <f t="shared" si="16"/>
        <v>-46.885686370297996</v>
      </c>
      <c r="S61" s="21">
        <f t="shared" si="17"/>
        <v>233.65705909586171</v>
      </c>
      <c r="T61" s="20">
        <f t="shared" si="18"/>
        <v>9.741864296148945</v>
      </c>
      <c r="U61" s="22">
        <f t="shared" si="19"/>
        <v>19.273686010008394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128692000</v>
      </c>
      <c r="C65" s="48">
        <f t="shared" si="30"/>
        <v>0</v>
      </c>
      <c r="D65" s="48">
        <f t="shared" si="30"/>
        <v>0</v>
      </c>
      <c r="E65" s="48">
        <f t="shared" si="30"/>
        <v>128692000</v>
      </c>
      <c r="F65" s="49">
        <f t="shared" si="30"/>
        <v>122052000</v>
      </c>
      <c r="G65" s="50">
        <f t="shared" si="30"/>
        <v>35584000</v>
      </c>
      <c r="H65" s="49">
        <f t="shared" si="30"/>
        <v>8188000</v>
      </c>
      <c r="I65" s="50">
        <f t="shared" si="30"/>
        <v>5719656</v>
      </c>
      <c r="J65" s="49">
        <f t="shared" si="30"/>
        <v>4349000</v>
      </c>
      <c r="K65" s="50">
        <f t="shared" si="30"/>
        <v>19084036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12537000</v>
      </c>
      <c r="Q65" s="50">
        <f t="shared" si="30"/>
        <v>24803692</v>
      </c>
      <c r="R65" s="34">
        <f t="shared" si="16"/>
        <v>-46.885686370297996</v>
      </c>
      <c r="S65" s="35">
        <f t="shared" si="17"/>
        <v>233.65705909586171</v>
      </c>
      <c r="T65" s="34">
        <f t="shared" si="18"/>
        <v>9.741864296148945</v>
      </c>
      <c r="U65" s="35">
        <f t="shared" si="19"/>
        <v>19.273686010008394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222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45565000</v>
      </c>
      <c r="C8" s="36">
        <f t="shared" si="0"/>
        <v>0</v>
      </c>
      <c r="D8" s="36">
        <f t="shared" si="0"/>
        <v>0</v>
      </c>
      <c r="E8" s="36">
        <f t="shared" si="0"/>
        <v>45565000</v>
      </c>
      <c r="F8" s="37">
        <f t="shared" si="0"/>
        <v>45565000</v>
      </c>
      <c r="G8" s="38">
        <f t="shared" si="0"/>
        <v>38295000</v>
      </c>
      <c r="H8" s="37">
        <f t="shared" si="0"/>
        <v>7293000</v>
      </c>
      <c r="I8" s="38">
        <f t="shared" si="0"/>
        <v>8555866</v>
      </c>
      <c r="J8" s="37">
        <f t="shared" si="0"/>
        <v>20025000</v>
      </c>
      <c r="K8" s="38">
        <f t="shared" si="0"/>
        <v>16854270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27318000</v>
      </c>
      <c r="Q8" s="38">
        <f t="shared" si="0"/>
        <v>25410136</v>
      </c>
      <c r="R8" s="16">
        <f>IF(($H8       =0),0,((($J8       -$H8       )/$H8       )*100))</f>
        <v>174.57836281365692</v>
      </c>
      <c r="S8" s="17">
        <f>IF(($I8       =0),0,((($K8       -$I8       )/$I8       )*100))</f>
        <v>96.990813086600468</v>
      </c>
      <c r="T8" s="16">
        <f>IF(($E8       =0),0,(($P8       /$E8       )*100))</f>
        <v>59.953911993854938</v>
      </c>
      <c r="U8" s="18">
        <f>IF(($E8       =0),0,(($Q8       /$E8       )*100))</f>
        <v>55.766785910238127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41506000</v>
      </c>
      <c r="C9" s="39">
        <f t="shared" si="2"/>
        <v>0</v>
      </c>
      <c r="D9" s="39">
        <f t="shared" si="2"/>
        <v>0</v>
      </c>
      <c r="E9" s="39">
        <f t="shared" si="2"/>
        <v>41506000</v>
      </c>
      <c r="F9" s="40">
        <f t="shared" si="2"/>
        <v>41506000</v>
      </c>
      <c r="G9" s="41">
        <f t="shared" si="2"/>
        <v>34853000</v>
      </c>
      <c r="H9" s="40">
        <f t="shared" si="2"/>
        <v>6643000</v>
      </c>
      <c r="I9" s="41">
        <f t="shared" si="2"/>
        <v>7531896</v>
      </c>
      <c r="J9" s="40">
        <f t="shared" si="2"/>
        <v>17723000</v>
      </c>
      <c r="K9" s="41">
        <f t="shared" si="2"/>
        <v>14113774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24366000</v>
      </c>
      <c r="Q9" s="41">
        <f t="shared" si="2"/>
        <v>21645670</v>
      </c>
      <c r="R9" s="20">
        <f>IF(($H9       =0),0,((($J9       -$H9       )/$H9       )*100))</f>
        <v>166.79211199759146</v>
      </c>
      <c r="S9" s="21">
        <f>IF(($I9       =0),0,((($K9       -$I9       )/$I9       )*100))</f>
        <v>87.386735026612158</v>
      </c>
      <c r="T9" s="20">
        <f>IF(($E9       =0),0,(($P9       /$E9       )*100))</f>
        <v>58.704765576061291</v>
      </c>
      <c r="U9" s="22">
        <f>IF(($E9       =0),0,(($Q9       /$E9       )*100))</f>
        <v>52.150701103454921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38656000</v>
      </c>
      <c r="C10" s="42"/>
      <c r="D10" s="42"/>
      <c r="E10" s="42">
        <f t="shared" ref="E10:E41" si="4">$B10      +$C10      +$D10</f>
        <v>38656000</v>
      </c>
      <c r="F10" s="43">
        <v>38656000</v>
      </c>
      <c r="G10" s="44">
        <v>33000000</v>
      </c>
      <c r="H10" s="43">
        <v>6643000</v>
      </c>
      <c r="I10" s="44">
        <v>7531896</v>
      </c>
      <c r="J10" s="43">
        <v>15911000</v>
      </c>
      <c r="K10" s="44">
        <v>14113774</v>
      </c>
      <c r="L10" s="43"/>
      <c r="M10" s="44"/>
      <c r="N10" s="43"/>
      <c r="O10" s="44"/>
      <c r="P10" s="43">
        <f t="shared" ref="P10:P41" si="5">$H10      +$J10      +$L10      +$N10</f>
        <v>22554000</v>
      </c>
      <c r="Q10" s="44">
        <f t="shared" ref="Q10:Q41" si="6">$I10      +$K10      +$M10      +$O10</f>
        <v>21645670</v>
      </c>
      <c r="R10" s="24">
        <f t="shared" ref="R10:R41" si="7">IF(($H10      =0),0,((($J10      -$H10      )/$H10      )*100))</f>
        <v>139.51527924130664</v>
      </c>
      <c r="S10" s="25">
        <f t="shared" ref="S10:S41" si="8">IF(($I10      =0),0,((($K10      -$I10      )/$I10      )*100))</f>
        <v>87.386735026612158</v>
      </c>
      <c r="T10" s="24">
        <f t="shared" ref="T10:T41" si="9">IF(($E10      =0),0,(($P10      /$E10      )*100))</f>
        <v>58.345405629139066</v>
      </c>
      <c r="U10" s="26">
        <f t="shared" ref="U10:U41" si="10">IF(($E10      =0),0,(($Q10      /$E10      )*100))</f>
        <v>55.995628104304643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2850000</v>
      </c>
      <c r="C13" s="42"/>
      <c r="D13" s="42"/>
      <c r="E13" s="42">
        <f t="shared" si="4"/>
        <v>2850000</v>
      </c>
      <c r="F13" s="43">
        <v>2850000</v>
      </c>
      <c r="G13" s="44">
        <v>1853000</v>
      </c>
      <c r="H13" s="43"/>
      <c r="I13" s="44"/>
      <c r="J13" s="43">
        <v>1812000</v>
      </c>
      <c r="K13" s="44"/>
      <c r="L13" s="43"/>
      <c r="M13" s="44"/>
      <c r="N13" s="43"/>
      <c r="O13" s="44"/>
      <c r="P13" s="43">
        <f t="shared" si="5"/>
        <v>1812000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63.578947368421055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4059000</v>
      </c>
      <c r="C28" s="39">
        <f t="shared" si="11"/>
        <v>0</v>
      </c>
      <c r="D28" s="39">
        <f t="shared" si="11"/>
        <v>0</v>
      </c>
      <c r="E28" s="39">
        <f t="shared" si="11"/>
        <v>4059000</v>
      </c>
      <c r="F28" s="40">
        <f t="shared" si="11"/>
        <v>4059000</v>
      </c>
      <c r="G28" s="41">
        <f t="shared" si="11"/>
        <v>3442000</v>
      </c>
      <c r="H28" s="40">
        <f t="shared" si="11"/>
        <v>650000</v>
      </c>
      <c r="I28" s="41">
        <f t="shared" si="11"/>
        <v>1023970</v>
      </c>
      <c r="J28" s="40">
        <f t="shared" si="11"/>
        <v>2302000</v>
      </c>
      <c r="K28" s="41">
        <f t="shared" si="11"/>
        <v>2740496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2952000</v>
      </c>
      <c r="Q28" s="41">
        <f t="shared" si="11"/>
        <v>3764466</v>
      </c>
      <c r="R28" s="20">
        <f t="shared" si="7"/>
        <v>254.15384615384619</v>
      </c>
      <c r="S28" s="21">
        <f t="shared" si="8"/>
        <v>167.63440335166069</v>
      </c>
      <c r="T28" s="20">
        <f t="shared" si="9"/>
        <v>72.727272727272734</v>
      </c>
      <c r="U28" s="22">
        <f t="shared" si="10"/>
        <v>92.743680709534374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135000</v>
      </c>
      <c r="I31" s="44">
        <v>134724</v>
      </c>
      <c r="J31" s="43">
        <v>1394000</v>
      </c>
      <c r="K31" s="44">
        <v>1394780</v>
      </c>
      <c r="L31" s="43"/>
      <c r="M31" s="44"/>
      <c r="N31" s="43"/>
      <c r="O31" s="44"/>
      <c r="P31" s="43">
        <f t="shared" si="5"/>
        <v>1529000</v>
      </c>
      <c r="Q31" s="44">
        <f t="shared" si="6"/>
        <v>1529504</v>
      </c>
      <c r="R31" s="24">
        <f t="shared" si="7"/>
        <v>932.59259259259261</v>
      </c>
      <c r="S31" s="25">
        <f t="shared" si="8"/>
        <v>935.28695703809262</v>
      </c>
      <c r="T31" s="24">
        <f t="shared" si="9"/>
        <v>76.449999999999989</v>
      </c>
      <c r="U31" s="26">
        <f t="shared" si="10"/>
        <v>76.475200000000001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2059000</v>
      </c>
      <c r="C33" s="42"/>
      <c r="D33" s="42"/>
      <c r="E33" s="42">
        <f t="shared" si="4"/>
        <v>2059000</v>
      </c>
      <c r="F33" s="43">
        <v>2059000</v>
      </c>
      <c r="G33" s="44">
        <v>1442000</v>
      </c>
      <c r="H33" s="43">
        <v>515000</v>
      </c>
      <c r="I33" s="44">
        <v>889246</v>
      </c>
      <c r="J33" s="43">
        <v>908000</v>
      </c>
      <c r="K33" s="44">
        <v>1345716</v>
      </c>
      <c r="L33" s="43"/>
      <c r="M33" s="44"/>
      <c r="N33" s="43"/>
      <c r="O33" s="44"/>
      <c r="P33" s="43">
        <f t="shared" si="5"/>
        <v>1423000</v>
      </c>
      <c r="Q33" s="44">
        <f t="shared" si="6"/>
        <v>2234962</v>
      </c>
      <c r="R33" s="24">
        <f t="shared" si="7"/>
        <v>76.310679611650485</v>
      </c>
      <c r="S33" s="25">
        <f t="shared" si="8"/>
        <v>51.332252267651469</v>
      </c>
      <c r="T33" s="24">
        <f t="shared" si="9"/>
        <v>69.111219038368148</v>
      </c>
      <c r="U33" s="26">
        <f t="shared" si="10"/>
        <v>108.5459932005828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744000</v>
      </c>
      <c r="C43" s="45">
        <f t="shared" si="20"/>
        <v>0</v>
      </c>
      <c r="D43" s="45">
        <f t="shared" si="20"/>
        <v>0</v>
      </c>
      <c r="E43" s="45">
        <f t="shared" si="20"/>
        <v>744000</v>
      </c>
      <c r="F43" s="46">
        <f t="shared" si="20"/>
        <v>677000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744000</v>
      </c>
      <c r="C44" s="39">
        <f t="shared" si="22"/>
        <v>0</v>
      </c>
      <c r="D44" s="39">
        <f t="shared" si="22"/>
        <v>0</v>
      </c>
      <c r="E44" s="39">
        <f t="shared" si="22"/>
        <v>744000</v>
      </c>
      <c r="F44" s="40">
        <f t="shared" si="22"/>
        <v>677000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744000</v>
      </c>
      <c r="C46" s="42"/>
      <c r="D46" s="42"/>
      <c r="E46" s="42">
        <f t="shared" si="13"/>
        <v>744000</v>
      </c>
      <c r="F46" s="43">
        <v>677000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46309000</v>
      </c>
      <c r="C61" s="39">
        <f t="shared" si="26"/>
        <v>0</v>
      </c>
      <c r="D61" s="39">
        <f t="shared" si="26"/>
        <v>0</v>
      </c>
      <c r="E61" s="39">
        <f t="shared" si="26"/>
        <v>46309000</v>
      </c>
      <c r="F61" s="40">
        <f t="shared" si="26"/>
        <v>46242000</v>
      </c>
      <c r="G61" s="41">
        <f t="shared" si="26"/>
        <v>38295000</v>
      </c>
      <c r="H61" s="40">
        <f t="shared" si="26"/>
        <v>7293000</v>
      </c>
      <c r="I61" s="41">
        <f t="shared" si="26"/>
        <v>8555866</v>
      </c>
      <c r="J61" s="40">
        <f t="shared" si="26"/>
        <v>20025000</v>
      </c>
      <c r="K61" s="41">
        <f t="shared" si="26"/>
        <v>16854270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27318000</v>
      </c>
      <c r="Q61" s="41">
        <f t="shared" si="26"/>
        <v>25410136</v>
      </c>
      <c r="R61" s="20">
        <f t="shared" si="16"/>
        <v>174.57836281365692</v>
      </c>
      <c r="S61" s="21">
        <f t="shared" si="17"/>
        <v>96.990813086600468</v>
      </c>
      <c r="T61" s="20">
        <f t="shared" si="18"/>
        <v>58.990692953853461</v>
      </c>
      <c r="U61" s="22">
        <f t="shared" si="19"/>
        <v>54.870837202271694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46309000</v>
      </c>
      <c r="C65" s="48">
        <f t="shared" si="30"/>
        <v>0</v>
      </c>
      <c r="D65" s="48">
        <f t="shared" si="30"/>
        <v>0</v>
      </c>
      <c r="E65" s="48">
        <f t="shared" si="30"/>
        <v>46309000</v>
      </c>
      <c r="F65" s="49">
        <f t="shared" si="30"/>
        <v>46242000</v>
      </c>
      <c r="G65" s="50">
        <f t="shared" si="30"/>
        <v>38295000</v>
      </c>
      <c r="H65" s="49">
        <f t="shared" si="30"/>
        <v>7293000</v>
      </c>
      <c r="I65" s="50">
        <f t="shared" si="30"/>
        <v>8555866</v>
      </c>
      <c r="J65" s="49">
        <f t="shared" si="30"/>
        <v>20025000</v>
      </c>
      <c r="K65" s="50">
        <f t="shared" si="30"/>
        <v>16854270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27318000</v>
      </c>
      <c r="Q65" s="50">
        <f t="shared" si="30"/>
        <v>25410136</v>
      </c>
      <c r="R65" s="34">
        <f t="shared" si="16"/>
        <v>174.57836281365692</v>
      </c>
      <c r="S65" s="35">
        <f t="shared" si="17"/>
        <v>96.990813086600468</v>
      </c>
      <c r="T65" s="34">
        <f t="shared" si="18"/>
        <v>58.990692953853461</v>
      </c>
      <c r="U65" s="35">
        <f t="shared" si="19"/>
        <v>54.870837202271694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223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30323000</v>
      </c>
      <c r="C8" s="36">
        <f t="shared" si="0"/>
        <v>13500000</v>
      </c>
      <c r="D8" s="36">
        <f t="shared" si="0"/>
        <v>0</v>
      </c>
      <c r="E8" s="36">
        <f t="shared" si="0"/>
        <v>43823000</v>
      </c>
      <c r="F8" s="37">
        <f t="shared" si="0"/>
        <v>43823000</v>
      </c>
      <c r="G8" s="38">
        <f t="shared" si="0"/>
        <v>36630000</v>
      </c>
      <c r="H8" s="37">
        <f t="shared" si="0"/>
        <v>11814000</v>
      </c>
      <c r="I8" s="38">
        <f t="shared" si="0"/>
        <v>14743607</v>
      </c>
      <c r="J8" s="37">
        <f t="shared" si="0"/>
        <v>4469000</v>
      </c>
      <c r="K8" s="38">
        <f t="shared" si="0"/>
        <v>14254055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16283000</v>
      </c>
      <c r="Q8" s="38">
        <f t="shared" si="0"/>
        <v>28997662</v>
      </c>
      <c r="R8" s="16">
        <f>IF(($H8       =0),0,((($J8       -$H8       )/$H8       )*100))</f>
        <v>-62.171999322837316</v>
      </c>
      <c r="S8" s="17">
        <f>IF(($I8       =0),0,((($K8       -$I8       )/$I8       )*100))</f>
        <v>-3.3204357658203993</v>
      </c>
      <c r="T8" s="16">
        <f>IF(($E8       =0),0,(($P8       /$E8       )*100))</f>
        <v>37.156287794080733</v>
      </c>
      <c r="U8" s="18">
        <f>IF(($E8       =0),0,(($Q8       /$E8       )*100))</f>
        <v>66.169960979394375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25581000</v>
      </c>
      <c r="C9" s="39">
        <f t="shared" si="2"/>
        <v>0</v>
      </c>
      <c r="D9" s="39">
        <f t="shared" si="2"/>
        <v>0</v>
      </c>
      <c r="E9" s="39">
        <f t="shared" si="2"/>
        <v>25581000</v>
      </c>
      <c r="F9" s="40">
        <f t="shared" si="2"/>
        <v>25581000</v>
      </c>
      <c r="G9" s="41">
        <f t="shared" si="2"/>
        <v>19000000</v>
      </c>
      <c r="H9" s="40">
        <f t="shared" si="2"/>
        <v>10736000</v>
      </c>
      <c r="I9" s="41">
        <f t="shared" si="2"/>
        <v>12963287</v>
      </c>
      <c r="J9" s="40">
        <f t="shared" si="2"/>
        <v>2264000</v>
      </c>
      <c r="K9" s="41">
        <f t="shared" si="2"/>
        <v>12617478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13000000</v>
      </c>
      <c r="Q9" s="41">
        <f t="shared" si="2"/>
        <v>25580765</v>
      </c>
      <c r="R9" s="20">
        <f>IF(($H9       =0),0,((($J9       -$H9       )/$H9       )*100))</f>
        <v>-78.912071535022349</v>
      </c>
      <c r="S9" s="21">
        <f>IF(($I9       =0),0,((($K9       -$I9       )/$I9       )*100))</f>
        <v>-2.6676027461244973</v>
      </c>
      <c r="T9" s="20">
        <f>IF(($E9       =0),0,(($P9       /$E9       )*100))</f>
        <v>50.818967202220399</v>
      </c>
      <c r="U9" s="22">
        <f>IF(($E9       =0),0,(($Q9       /$E9       )*100))</f>
        <v>99.999081349439038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25581000</v>
      </c>
      <c r="C10" s="42"/>
      <c r="D10" s="42"/>
      <c r="E10" s="42">
        <f t="shared" ref="E10:E41" si="4">$B10      +$C10      +$D10</f>
        <v>25581000</v>
      </c>
      <c r="F10" s="43">
        <v>25581000</v>
      </c>
      <c r="G10" s="44">
        <v>19000000</v>
      </c>
      <c r="H10" s="43">
        <v>10736000</v>
      </c>
      <c r="I10" s="44">
        <v>12963287</v>
      </c>
      <c r="J10" s="43">
        <v>2264000</v>
      </c>
      <c r="K10" s="44">
        <v>12617478</v>
      </c>
      <c r="L10" s="43"/>
      <c r="M10" s="44"/>
      <c r="N10" s="43"/>
      <c r="O10" s="44"/>
      <c r="P10" s="43">
        <f t="shared" ref="P10:P41" si="5">$H10      +$J10      +$L10      +$N10</f>
        <v>13000000</v>
      </c>
      <c r="Q10" s="44">
        <f t="shared" ref="Q10:Q41" si="6">$I10      +$K10      +$M10      +$O10</f>
        <v>25580765</v>
      </c>
      <c r="R10" s="24">
        <f t="shared" ref="R10:R41" si="7">IF(($H10      =0),0,((($J10      -$H10      )/$H10      )*100))</f>
        <v>-78.912071535022349</v>
      </c>
      <c r="S10" s="25">
        <f t="shared" ref="S10:S41" si="8">IF(($I10      =0),0,((($K10      -$I10      )/$I10      )*100))</f>
        <v>-2.6676027461244973</v>
      </c>
      <c r="T10" s="24">
        <f t="shared" ref="T10:T41" si="9">IF(($E10      =0),0,(($P10      /$E10      )*100))</f>
        <v>50.818967202220399</v>
      </c>
      <c r="U10" s="26">
        <f t="shared" ref="U10:U41" si="10">IF(($E10      =0),0,(($Q10      /$E10      )*100))</f>
        <v>99.999081349439038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4742000</v>
      </c>
      <c r="C28" s="39">
        <f t="shared" si="11"/>
        <v>13500000</v>
      </c>
      <c r="D28" s="39">
        <f t="shared" si="11"/>
        <v>0</v>
      </c>
      <c r="E28" s="39">
        <f t="shared" si="11"/>
        <v>18242000</v>
      </c>
      <c r="F28" s="40">
        <f t="shared" si="11"/>
        <v>18242000</v>
      </c>
      <c r="G28" s="41">
        <f t="shared" si="11"/>
        <v>17630000</v>
      </c>
      <c r="H28" s="40">
        <f t="shared" si="11"/>
        <v>1078000</v>
      </c>
      <c r="I28" s="41">
        <f t="shared" si="11"/>
        <v>1780320</v>
      </c>
      <c r="J28" s="40">
        <f t="shared" si="11"/>
        <v>2205000</v>
      </c>
      <c r="K28" s="41">
        <f t="shared" si="11"/>
        <v>1636577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3283000</v>
      </c>
      <c r="Q28" s="41">
        <f t="shared" si="11"/>
        <v>3416897</v>
      </c>
      <c r="R28" s="20">
        <f t="shared" si="7"/>
        <v>104.54545454545455</v>
      </c>
      <c r="S28" s="21">
        <f t="shared" si="8"/>
        <v>-8.0739979329558729</v>
      </c>
      <c r="T28" s="20">
        <f t="shared" si="9"/>
        <v>17.996930161166539</v>
      </c>
      <c r="U28" s="22">
        <f t="shared" si="10"/>
        <v>18.730934108102183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2700000</v>
      </c>
      <c r="C31" s="42"/>
      <c r="D31" s="42"/>
      <c r="E31" s="42">
        <f t="shared" si="4"/>
        <v>2700000</v>
      </c>
      <c r="F31" s="43">
        <v>2700000</v>
      </c>
      <c r="G31" s="44">
        <v>2700000</v>
      </c>
      <c r="H31" s="43">
        <v>567000</v>
      </c>
      <c r="I31" s="44">
        <v>610953</v>
      </c>
      <c r="J31" s="43">
        <v>1067000</v>
      </c>
      <c r="K31" s="44">
        <v>1018784</v>
      </c>
      <c r="L31" s="43"/>
      <c r="M31" s="44"/>
      <c r="N31" s="43"/>
      <c r="O31" s="44"/>
      <c r="P31" s="43">
        <f t="shared" si="5"/>
        <v>1634000</v>
      </c>
      <c r="Q31" s="44">
        <f t="shared" si="6"/>
        <v>1629737</v>
      </c>
      <c r="R31" s="24">
        <f t="shared" si="7"/>
        <v>88.183421516754848</v>
      </c>
      <c r="S31" s="25">
        <f t="shared" si="8"/>
        <v>66.753252705199912</v>
      </c>
      <c r="T31" s="24">
        <f t="shared" si="9"/>
        <v>60.518518518518519</v>
      </c>
      <c r="U31" s="26">
        <f t="shared" si="10"/>
        <v>60.360629629629628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2042000</v>
      </c>
      <c r="C33" s="42"/>
      <c r="D33" s="42"/>
      <c r="E33" s="42">
        <f t="shared" si="4"/>
        <v>2042000</v>
      </c>
      <c r="F33" s="43">
        <v>2042000</v>
      </c>
      <c r="G33" s="44">
        <v>1430000</v>
      </c>
      <c r="H33" s="43">
        <v>511000</v>
      </c>
      <c r="I33" s="44">
        <v>1169367</v>
      </c>
      <c r="J33" s="43">
        <v>295000</v>
      </c>
      <c r="K33" s="44">
        <v>617793</v>
      </c>
      <c r="L33" s="43"/>
      <c r="M33" s="44"/>
      <c r="N33" s="43"/>
      <c r="O33" s="44"/>
      <c r="P33" s="43">
        <f t="shared" si="5"/>
        <v>806000</v>
      </c>
      <c r="Q33" s="44">
        <f t="shared" si="6"/>
        <v>1787160</v>
      </c>
      <c r="R33" s="24">
        <f t="shared" si="7"/>
        <v>-42.270058708414872</v>
      </c>
      <c r="S33" s="25">
        <f t="shared" si="8"/>
        <v>-47.168596343149751</v>
      </c>
      <c r="T33" s="24">
        <f t="shared" si="9"/>
        <v>39.471106758080317</v>
      </c>
      <c r="U33" s="26">
        <f t="shared" si="10"/>
        <v>87.520078354554357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>
        <v>13500000</v>
      </c>
      <c r="D37" s="42"/>
      <c r="E37" s="42">
        <f t="shared" si="4"/>
        <v>13500000</v>
      </c>
      <c r="F37" s="43">
        <v>13500000</v>
      </c>
      <c r="G37" s="44">
        <v>13500000</v>
      </c>
      <c r="H37" s="43"/>
      <c r="I37" s="44"/>
      <c r="J37" s="43">
        <v>843000</v>
      </c>
      <c r="K37" s="44"/>
      <c r="L37" s="43"/>
      <c r="M37" s="44"/>
      <c r="N37" s="43"/>
      <c r="O37" s="44"/>
      <c r="P37" s="43">
        <f t="shared" si="5"/>
        <v>843000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6.2444444444444445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7074000</v>
      </c>
      <c r="C43" s="45">
        <f t="shared" si="20"/>
        <v>0</v>
      </c>
      <c r="D43" s="45">
        <f t="shared" si="20"/>
        <v>0</v>
      </c>
      <c r="E43" s="45">
        <f t="shared" si="20"/>
        <v>7074000</v>
      </c>
      <c r="F43" s="46">
        <f t="shared" si="20"/>
        <v>6432000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7074000</v>
      </c>
      <c r="C44" s="39">
        <f t="shared" si="22"/>
        <v>0</v>
      </c>
      <c r="D44" s="39">
        <f t="shared" si="22"/>
        <v>0</v>
      </c>
      <c r="E44" s="39">
        <f t="shared" si="22"/>
        <v>7074000</v>
      </c>
      <c r="F44" s="40">
        <f t="shared" si="22"/>
        <v>6432000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7074000</v>
      </c>
      <c r="C46" s="42"/>
      <c r="D46" s="42"/>
      <c r="E46" s="42">
        <f t="shared" si="13"/>
        <v>7074000</v>
      </c>
      <c r="F46" s="43">
        <v>6432000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37397000</v>
      </c>
      <c r="C61" s="39">
        <f t="shared" si="26"/>
        <v>13500000</v>
      </c>
      <c r="D61" s="39">
        <f t="shared" si="26"/>
        <v>0</v>
      </c>
      <c r="E61" s="39">
        <f t="shared" si="26"/>
        <v>50897000</v>
      </c>
      <c r="F61" s="40">
        <f t="shared" si="26"/>
        <v>50255000</v>
      </c>
      <c r="G61" s="41">
        <f t="shared" si="26"/>
        <v>36630000</v>
      </c>
      <c r="H61" s="40">
        <f t="shared" si="26"/>
        <v>11814000</v>
      </c>
      <c r="I61" s="41">
        <f t="shared" si="26"/>
        <v>14743607</v>
      </c>
      <c r="J61" s="40">
        <f t="shared" si="26"/>
        <v>4469000</v>
      </c>
      <c r="K61" s="41">
        <f t="shared" si="26"/>
        <v>14254055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16283000</v>
      </c>
      <c r="Q61" s="41">
        <f t="shared" si="26"/>
        <v>28997662</v>
      </c>
      <c r="R61" s="20">
        <f t="shared" si="16"/>
        <v>-62.171999322837316</v>
      </c>
      <c r="S61" s="21">
        <f t="shared" si="17"/>
        <v>-3.3204357658203993</v>
      </c>
      <c r="T61" s="20">
        <f t="shared" si="18"/>
        <v>31.992062400534412</v>
      </c>
      <c r="U61" s="22">
        <f t="shared" si="19"/>
        <v>56.973224355070037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37397000</v>
      </c>
      <c r="C65" s="48">
        <f t="shared" si="30"/>
        <v>13500000</v>
      </c>
      <c r="D65" s="48">
        <f t="shared" si="30"/>
        <v>0</v>
      </c>
      <c r="E65" s="48">
        <f t="shared" si="30"/>
        <v>50897000</v>
      </c>
      <c r="F65" s="49">
        <f t="shared" si="30"/>
        <v>50255000</v>
      </c>
      <c r="G65" s="50">
        <f t="shared" si="30"/>
        <v>36630000</v>
      </c>
      <c r="H65" s="49">
        <f t="shared" si="30"/>
        <v>11814000</v>
      </c>
      <c r="I65" s="50">
        <f t="shared" si="30"/>
        <v>14743607</v>
      </c>
      <c r="J65" s="49">
        <f t="shared" si="30"/>
        <v>4469000</v>
      </c>
      <c r="K65" s="50">
        <f t="shared" si="30"/>
        <v>14254055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16283000</v>
      </c>
      <c r="Q65" s="50">
        <f t="shared" si="30"/>
        <v>28997662</v>
      </c>
      <c r="R65" s="34">
        <f t="shared" si="16"/>
        <v>-62.171999322837316</v>
      </c>
      <c r="S65" s="35">
        <f t="shared" si="17"/>
        <v>-3.3204357658203993</v>
      </c>
      <c r="T65" s="34">
        <f t="shared" si="18"/>
        <v>31.992062400534412</v>
      </c>
      <c r="U65" s="35">
        <f t="shared" si="19"/>
        <v>56.973224355070037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224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35979000</v>
      </c>
      <c r="C8" s="36">
        <f t="shared" si="0"/>
        <v>0</v>
      </c>
      <c r="D8" s="36">
        <f t="shared" si="0"/>
        <v>0</v>
      </c>
      <c r="E8" s="36">
        <f t="shared" si="0"/>
        <v>35979000</v>
      </c>
      <c r="F8" s="37">
        <f t="shared" si="0"/>
        <v>35979000</v>
      </c>
      <c r="G8" s="38">
        <f t="shared" si="0"/>
        <v>27763000</v>
      </c>
      <c r="H8" s="37">
        <f t="shared" si="0"/>
        <v>5396000</v>
      </c>
      <c r="I8" s="38">
        <f t="shared" si="0"/>
        <v>6725538</v>
      </c>
      <c r="J8" s="37">
        <f t="shared" si="0"/>
        <v>11155000</v>
      </c>
      <c r="K8" s="38">
        <f t="shared" si="0"/>
        <v>10883386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16551000</v>
      </c>
      <c r="Q8" s="38">
        <f t="shared" si="0"/>
        <v>17608924</v>
      </c>
      <c r="R8" s="16">
        <f>IF(($H8       =0),0,((($J8       -$H8       )/$H8       )*100))</f>
        <v>106.72720533728688</v>
      </c>
      <c r="S8" s="17">
        <f>IF(($I8       =0),0,((($K8       -$I8       )/$I8       )*100))</f>
        <v>61.821790316254251</v>
      </c>
      <c r="T8" s="16">
        <f>IF(($E8       =0),0,(($P8       /$E8       )*100))</f>
        <v>46.001834403401986</v>
      </c>
      <c r="U8" s="18">
        <f>IF(($E8       =0),0,(($Q8       /$E8       )*100))</f>
        <v>48.942227410433865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31703000</v>
      </c>
      <c r="C9" s="39">
        <f t="shared" si="2"/>
        <v>0</v>
      </c>
      <c r="D9" s="39">
        <f t="shared" si="2"/>
        <v>0</v>
      </c>
      <c r="E9" s="39">
        <f t="shared" si="2"/>
        <v>31703000</v>
      </c>
      <c r="F9" s="40">
        <f t="shared" si="2"/>
        <v>31703000</v>
      </c>
      <c r="G9" s="41">
        <f t="shared" si="2"/>
        <v>24200000</v>
      </c>
      <c r="H9" s="40">
        <f t="shared" si="2"/>
        <v>4420000</v>
      </c>
      <c r="I9" s="41">
        <f t="shared" si="2"/>
        <v>4420638</v>
      </c>
      <c r="J9" s="40">
        <f t="shared" si="2"/>
        <v>9508000</v>
      </c>
      <c r="K9" s="41">
        <f t="shared" si="2"/>
        <v>9507888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13928000</v>
      </c>
      <c r="Q9" s="41">
        <f t="shared" si="2"/>
        <v>13928526</v>
      </c>
      <c r="R9" s="20">
        <f>IF(($H9       =0),0,((($J9       -$H9       )/$H9       )*100))</f>
        <v>115.11312217194569</v>
      </c>
      <c r="S9" s="21">
        <f>IF(($I9       =0),0,((($K9       -$I9       )/$I9       )*100))</f>
        <v>115.07954281712279</v>
      </c>
      <c r="T9" s="20">
        <f>IF(($E9       =0),0,(($P9       /$E9       )*100))</f>
        <v>43.93275084376873</v>
      </c>
      <c r="U9" s="22">
        <f>IF(($E9       =0),0,(($Q9       /$E9       )*100))</f>
        <v>43.934409992745167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31703000</v>
      </c>
      <c r="C10" s="42"/>
      <c r="D10" s="42"/>
      <c r="E10" s="42">
        <f t="shared" ref="E10:E41" si="4">$B10      +$C10      +$D10</f>
        <v>31703000</v>
      </c>
      <c r="F10" s="43">
        <v>31703000</v>
      </c>
      <c r="G10" s="44">
        <v>24200000</v>
      </c>
      <c r="H10" s="43">
        <v>4420000</v>
      </c>
      <c r="I10" s="44">
        <v>4420638</v>
      </c>
      <c r="J10" s="43">
        <v>9508000</v>
      </c>
      <c r="K10" s="44">
        <v>9507888</v>
      </c>
      <c r="L10" s="43"/>
      <c r="M10" s="44"/>
      <c r="N10" s="43"/>
      <c r="O10" s="44"/>
      <c r="P10" s="43">
        <f t="shared" ref="P10:P41" si="5">$H10      +$J10      +$L10      +$N10</f>
        <v>13928000</v>
      </c>
      <c r="Q10" s="44">
        <f t="shared" ref="Q10:Q41" si="6">$I10      +$K10      +$M10      +$O10</f>
        <v>13928526</v>
      </c>
      <c r="R10" s="24">
        <f t="shared" ref="R10:R41" si="7">IF(($H10      =0),0,((($J10      -$H10      )/$H10      )*100))</f>
        <v>115.11312217194569</v>
      </c>
      <c r="S10" s="25">
        <f t="shared" ref="S10:S41" si="8">IF(($I10      =0),0,((($K10      -$I10      )/$I10      )*100))</f>
        <v>115.07954281712279</v>
      </c>
      <c r="T10" s="24">
        <f t="shared" ref="T10:T41" si="9">IF(($E10      =0),0,(($P10      /$E10      )*100))</f>
        <v>43.93275084376873</v>
      </c>
      <c r="U10" s="26">
        <f t="shared" ref="U10:U41" si="10">IF(($E10      =0),0,(($Q10      /$E10      )*100))</f>
        <v>43.934409992745167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4276000</v>
      </c>
      <c r="C28" s="39">
        <f t="shared" si="11"/>
        <v>0</v>
      </c>
      <c r="D28" s="39">
        <f t="shared" si="11"/>
        <v>0</v>
      </c>
      <c r="E28" s="39">
        <f t="shared" si="11"/>
        <v>4276000</v>
      </c>
      <c r="F28" s="40">
        <f t="shared" si="11"/>
        <v>4276000</v>
      </c>
      <c r="G28" s="41">
        <f t="shared" si="11"/>
        <v>3563000</v>
      </c>
      <c r="H28" s="40">
        <f t="shared" si="11"/>
        <v>976000</v>
      </c>
      <c r="I28" s="41">
        <f t="shared" si="11"/>
        <v>2304900</v>
      </c>
      <c r="J28" s="40">
        <f t="shared" si="11"/>
        <v>1647000</v>
      </c>
      <c r="K28" s="41">
        <f t="shared" si="11"/>
        <v>1375498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2623000</v>
      </c>
      <c r="Q28" s="41">
        <f t="shared" si="11"/>
        <v>3680398</v>
      </c>
      <c r="R28" s="20">
        <f t="shared" si="7"/>
        <v>68.75</v>
      </c>
      <c r="S28" s="21">
        <f t="shared" si="8"/>
        <v>-40.322877348258061</v>
      </c>
      <c r="T28" s="20">
        <f t="shared" si="9"/>
        <v>61.342376052385404</v>
      </c>
      <c r="U28" s="22">
        <f t="shared" si="10"/>
        <v>86.071047708138451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427000</v>
      </c>
      <c r="I31" s="44">
        <v>894516</v>
      </c>
      <c r="J31" s="43">
        <v>682000</v>
      </c>
      <c r="K31" s="44">
        <v>409882</v>
      </c>
      <c r="L31" s="43"/>
      <c r="M31" s="44"/>
      <c r="N31" s="43"/>
      <c r="O31" s="44"/>
      <c r="P31" s="43">
        <f t="shared" si="5"/>
        <v>1109000</v>
      </c>
      <c r="Q31" s="44">
        <f t="shared" si="6"/>
        <v>1304398</v>
      </c>
      <c r="R31" s="24">
        <f t="shared" si="7"/>
        <v>59.71896955503513</v>
      </c>
      <c r="S31" s="25">
        <f t="shared" si="8"/>
        <v>-54.178348961896717</v>
      </c>
      <c r="T31" s="24">
        <f t="shared" si="9"/>
        <v>58.368421052631582</v>
      </c>
      <c r="U31" s="26">
        <f t="shared" si="10"/>
        <v>68.652526315789473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2376000</v>
      </c>
      <c r="C33" s="42"/>
      <c r="D33" s="42"/>
      <c r="E33" s="42">
        <f t="shared" si="4"/>
        <v>2376000</v>
      </c>
      <c r="F33" s="43">
        <v>2376000</v>
      </c>
      <c r="G33" s="44">
        <v>1663000</v>
      </c>
      <c r="H33" s="43">
        <v>549000</v>
      </c>
      <c r="I33" s="44">
        <v>1410384</v>
      </c>
      <c r="J33" s="43">
        <v>965000</v>
      </c>
      <c r="K33" s="44">
        <v>965616</v>
      </c>
      <c r="L33" s="43"/>
      <c r="M33" s="44"/>
      <c r="N33" s="43"/>
      <c r="O33" s="44"/>
      <c r="P33" s="43">
        <f t="shared" si="5"/>
        <v>1514000</v>
      </c>
      <c r="Q33" s="44">
        <f t="shared" si="6"/>
        <v>2376000</v>
      </c>
      <c r="R33" s="24">
        <f t="shared" si="7"/>
        <v>75.774134790528237</v>
      </c>
      <c r="S33" s="25">
        <f t="shared" si="8"/>
        <v>-31.535241466153895</v>
      </c>
      <c r="T33" s="24">
        <f t="shared" si="9"/>
        <v>63.72053872053872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14235000</v>
      </c>
      <c r="C43" s="45">
        <f t="shared" si="20"/>
        <v>0</v>
      </c>
      <c r="D43" s="45">
        <f t="shared" si="20"/>
        <v>0</v>
      </c>
      <c r="E43" s="45">
        <f t="shared" si="20"/>
        <v>14235000</v>
      </c>
      <c r="F43" s="46">
        <f t="shared" si="20"/>
        <v>12942000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14235000</v>
      </c>
      <c r="C44" s="39">
        <f t="shared" si="22"/>
        <v>0</v>
      </c>
      <c r="D44" s="39">
        <f t="shared" si="22"/>
        <v>0</v>
      </c>
      <c r="E44" s="39">
        <f t="shared" si="22"/>
        <v>14235000</v>
      </c>
      <c r="F44" s="40">
        <f t="shared" si="22"/>
        <v>12942000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14235000</v>
      </c>
      <c r="C46" s="42"/>
      <c r="D46" s="42"/>
      <c r="E46" s="42">
        <f t="shared" si="13"/>
        <v>14235000</v>
      </c>
      <c r="F46" s="43">
        <v>12942000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50214000</v>
      </c>
      <c r="C61" s="39">
        <f t="shared" si="26"/>
        <v>0</v>
      </c>
      <c r="D61" s="39">
        <f t="shared" si="26"/>
        <v>0</v>
      </c>
      <c r="E61" s="39">
        <f t="shared" si="26"/>
        <v>50214000</v>
      </c>
      <c r="F61" s="40">
        <f t="shared" si="26"/>
        <v>48921000</v>
      </c>
      <c r="G61" s="41">
        <f t="shared" si="26"/>
        <v>27763000</v>
      </c>
      <c r="H61" s="40">
        <f t="shared" si="26"/>
        <v>5396000</v>
      </c>
      <c r="I61" s="41">
        <f t="shared" si="26"/>
        <v>6725538</v>
      </c>
      <c r="J61" s="40">
        <f t="shared" si="26"/>
        <v>11155000</v>
      </c>
      <c r="K61" s="41">
        <f t="shared" si="26"/>
        <v>10883386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16551000</v>
      </c>
      <c r="Q61" s="41">
        <f t="shared" si="26"/>
        <v>17608924</v>
      </c>
      <c r="R61" s="20">
        <f t="shared" si="16"/>
        <v>106.72720533728688</v>
      </c>
      <c r="S61" s="21">
        <f t="shared" si="17"/>
        <v>61.821790316254251</v>
      </c>
      <c r="T61" s="20">
        <f t="shared" si="18"/>
        <v>32.960927231449396</v>
      </c>
      <c r="U61" s="22">
        <f t="shared" si="19"/>
        <v>35.067757995778074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50214000</v>
      </c>
      <c r="C65" s="48">
        <f t="shared" si="30"/>
        <v>0</v>
      </c>
      <c r="D65" s="48">
        <f t="shared" si="30"/>
        <v>0</v>
      </c>
      <c r="E65" s="48">
        <f t="shared" si="30"/>
        <v>50214000</v>
      </c>
      <c r="F65" s="49">
        <f t="shared" si="30"/>
        <v>48921000</v>
      </c>
      <c r="G65" s="50">
        <f t="shared" si="30"/>
        <v>27763000</v>
      </c>
      <c r="H65" s="49">
        <f t="shared" si="30"/>
        <v>5396000</v>
      </c>
      <c r="I65" s="50">
        <f t="shared" si="30"/>
        <v>6725538</v>
      </c>
      <c r="J65" s="49">
        <f t="shared" si="30"/>
        <v>11155000</v>
      </c>
      <c r="K65" s="50">
        <f t="shared" si="30"/>
        <v>10883386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16551000</v>
      </c>
      <c r="Q65" s="50">
        <f t="shared" si="30"/>
        <v>17608924</v>
      </c>
      <c r="R65" s="34">
        <f t="shared" si="16"/>
        <v>106.72720533728688</v>
      </c>
      <c r="S65" s="35">
        <f t="shared" si="17"/>
        <v>61.821790316254251</v>
      </c>
      <c r="T65" s="34">
        <f t="shared" si="18"/>
        <v>32.960927231449396</v>
      </c>
      <c r="U65" s="35">
        <f t="shared" si="19"/>
        <v>35.067757995778074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225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241391000</v>
      </c>
      <c r="C8" s="36">
        <f t="shared" si="0"/>
        <v>0</v>
      </c>
      <c r="D8" s="36">
        <f t="shared" si="0"/>
        <v>0</v>
      </c>
      <c r="E8" s="36">
        <f t="shared" si="0"/>
        <v>241391000</v>
      </c>
      <c r="F8" s="37">
        <f t="shared" si="0"/>
        <v>241391000</v>
      </c>
      <c r="G8" s="38">
        <f t="shared" si="0"/>
        <v>214133000</v>
      </c>
      <c r="H8" s="37">
        <f t="shared" si="0"/>
        <v>47072000</v>
      </c>
      <c r="I8" s="38">
        <f t="shared" si="0"/>
        <v>27072300</v>
      </c>
      <c r="J8" s="37">
        <f t="shared" si="0"/>
        <v>100571000</v>
      </c>
      <c r="K8" s="38">
        <f t="shared" si="0"/>
        <v>87026540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147643000</v>
      </c>
      <c r="Q8" s="38">
        <f t="shared" si="0"/>
        <v>114098840</v>
      </c>
      <c r="R8" s="16">
        <f>IF(($H8       =0),0,((($J8       -$H8       )/$H8       )*100))</f>
        <v>113.65355200543847</v>
      </c>
      <c r="S8" s="17">
        <f>IF(($I8       =0),0,((($K8       -$I8       )/$I8       )*100))</f>
        <v>221.45972082165164</v>
      </c>
      <c r="T8" s="16">
        <f>IF(($E8       =0),0,(($P8       /$E8       )*100))</f>
        <v>61.163423657054331</v>
      </c>
      <c r="U8" s="18">
        <f>IF(($E8       =0),0,(($Q8       /$E8       )*100))</f>
        <v>47.267230344130482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235184000</v>
      </c>
      <c r="C9" s="39">
        <f t="shared" si="2"/>
        <v>0</v>
      </c>
      <c r="D9" s="39">
        <f t="shared" si="2"/>
        <v>0</v>
      </c>
      <c r="E9" s="39">
        <f t="shared" si="2"/>
        <v>235184000</v>
      </c>
      <c r="F9" s="40">
        <f t="shared" si="2"/>
        <v>235184000</v>
      </c>
      <c r="G9" s="41">
        <f t="shared" si="2"/>
        <v>209038000</v>
      </c>
      <c r="H9" s="40">
        <f t="shared" si="2"/>
        <v>45883000</v>
      </c>
      <c r="I9" s="41">
        <f t="shared" si="2"/>
        <v>25884042</v>
      </c>
      <c r="J9" s="40">
        <f t="shared" si="2"/>
        <v>99365000</v>
      </c>
      <c r="K9" s="41">
        <f t="shared" si="2"/>
        <v>85819680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145248000</v>
      </c>
      <c r="Q9" s="41">
        <f t="shared" si="2"/>
        <v>111703722</v>
      </c>
      <c r="R9" s="20">
        <f>IF(($H9       =0),0,((($J9       -$H9       )/$H9       )*100))</f>
        <v>116.56168951463506</v>
      </c>
      <c r="S9" s="21">
        <f>IF(($I9       =0),0,((($K9       -$I9       )/$I9       )*100))</f>
        <v>231.55439942494297</v>
      </c>
      <c r="T9" s="20">
        <f>IF(($E9       =0),0,(($P9       /$E9       )*100))</f>
        <v>61.759303353969649</v>
      </c>
      <c r="U9" s="22">
        <f>IF(($E9       =0),0,(($Q9       /$E9       )*100))</f>
        <v>47.496310123137633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8550000</v>
      </c>
      <c r="C13" s="42"/>
      <c r="D13" s="42"/>
      <c r="E13" s="42">
        <f t="shared" si="4"/>
        <v>8550000</v>
      </c>
      <c r="F13" s="43">
        <v>8550000</v>
      </c>
      <c r="G13" s="44">
        <v>5558000</v>
      </c>
      <c r="H13" s="43"/>
      <c r="I13" s="44"/>
      <c r="J13" s="43">
        <v>3054000</v>
      </c>
      <c r="K13" s="44">
        <v>2655664</v>
      </c>
      <c r="L13" s="43"/>
      <c r="M13" s="44"/>
      <c r="N13" s="43"/>
      <c r="O13" s="44"/>
      <c r="P13" s="43">
        <f t="shared" si="5"/>
        <v>3054000</v>
      </c>
      <c r="Q13" s="44">
        <f t="shared" si="6"/>
        <v>2655664</v>
      </c>
      <c r="R13" s="24">
        <f t="shared" si="7"/>
        <v>0</v>
      </c>
      <c r="S13" s="25">
        <f t="shared" si="8"/>
        <v>0</v>
      </c>
      <c r="T13" s="24">
        <f t="shared" si="9"/>
        <v>35.719298245614034</v>
      </c>
      <c r="U13" s="26">
        <f t="shared" si="10"/>
        <v>31.060397660818712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70129000</v>
      </c>
      <c r="C23" s="42"/>
      <c r="D23" s="42"/>
      <c r="E23" s="42">
        <f t="shared" si="4"/>
        <v>70129000</v>
      </c>
      <c r="F23" s="43">
        <v>70129000</v>
      </c>
      <c r="G23" s="44">
        <v>55000000</v>
      </c>
      <c r="H23" s="43">
        <v>13832000</v>
      </c>
      <c r="I23" s="44">
        <v>13832248</v>
      </c>
      <c r="J23" s="43">
        <v>37765000</v>
      </c>
      <c r="K23" s="44">
        <v>30324051</v>
      </c>
      <c r="L23" s="43"/>
      <c r="M23" s="44"/>
      <c r="N23" s="43"/>
      <c r="O23" s="44"/>
      <c r="P23" s="43">
        <f t="shared" si="5"/>
        <v>51597000</v>
      </c>
      <c r="Q23" s="44">
        <f t="shared" si="6"/>
        <v>44156299</v>
      </c>
      <c r="R23" s="24">
        <f t="shared" si="7"/>
        <v>173.0263157894737</v>
      </c>
      <c r="S23" s="25">
        <f t="shared" si="8"/>
        <v>119.22720732016951</v>
      </c>
      <c r="T23" s="24">
        <f t="shared" si="9"/>
        <v>73.57441286771521</v>
      </c>
      <c r="U23" s="26">
        <f t="shared" si="10"/>
        <v>62.96439276191019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>
        <v>156505000</v>
      </c>
      <c r="C25" s="42"/>
      <c r="D25" s="42"/>
      <c r="E25" s="42">
        <f t="shared" si="4"/>
        <v>156505000</v>
      </c>
      <c r="F25" s="43">
        <v>156505000</v>
      </c>
      <c r="G25" s="44">
        <v>148480000</v>
      </c>
      <c r="H25" s="43">
        <v>32051000</v>
      </c>
      <c r="I25" s="44">
        <v>12051794</v>
      </c>
      <c r="J25" s="43">
        <v>58546000</v>
      </c>
      <c r="K25" s="44">
        <v>52839965</v>
      </c>
      <c r="L25" s="43"/>
      <c r="M25" s="44"/>
      <c r="N25" s="43"/>
      <c r="O25" s="44"/>
      <c r="P25" s="43">
        <f t="shared" si="5"/>
        <v>90597000</v>
      </c>
      <c r="Q25" s="44">
        <f t="shared" si="6"/>
        <v>64891759</v>
      </c>
      <c r="R25" s="24">
        <f t="shared" si="7"/>
        <v>82.665127453121585</v>
      </c>
      <c r="S25" s="25">
        <f t="shared" si="8"/>
        <v>338.4406587102302</v>
      </c>
      <c r="T25" s="24">
        <f t="shared" si="9"/>
        <v>57.887607424682919</v>
      </c>
      <c r="U25" s="26">
        <f t="shared" si="10"/>
        <v>41.463058049263601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6207000</v>
      </c>
      <c r="C28" s="39">
        <f t="shared" si="11"/>
        <v>0</v>
      </c>
      <c r="D28" s="39">
        <f t="shared" si="11"/>
        <v>0</v>
      </c>
      <c r="E28" s="39">
        <f t="shared" si="11"/>
        <v>6207000</v>
      </c>
      <c r="F28" s="40">
        <f t="shared" si="11"/>
        <v>6207000</v>
      </c>
      <c r="G28" s="41">
        <f t="shared" si="11"/>
        <v>5095000</v>
      </c>
      <c r="H28" s="40">
        <f t="shared" si="11"/>
        <v>1189000</v>
      </c>
      <c r="I28" s="41">
        <f t="shared" si="11"/>
        <v>1188258</v>
      </c>
      <c r="J28" s="40">
        <f t="shared" si="11"/>
        <v>1206000</v>
      </c>
      <c r="K28" s="41">
        <f t="shared" si="11"/>
        <v>1206860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2395000</v>
      </c>
      <c r="Q28" s="41">
        <f t="shared" si="11"/>
        <v>2395118</v>
      </c>
      <c r="R28" s="20">
        <f t="shared" si="7"/>
        <v>1.4297729184188395</v>
      </c>
      <c r="S28" s="21">
        <f t="shared" si="8"/>
        <v>1.5654849367729904</v>
      </c>
      <c r="T28" s="20">
        <f t="shared" si="9"/>
        <v>38.585468019977441</v>
      </c>
      <c r="U28" s="22">
        <f t="shared" si="10"/>
        <v>38.587369099403901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2500000</v>
      </c>
      <c r="C31" s="42"/>
      <c r="D31" s="42"/>
      <c r="E31" s="42">
        <f t="shared" si="4"/>
        <v>2500000</v>
      </c>
      <c r="F31" s="43">
        <v>2500000</v>
      </c>
      <c r="G31" s="44">
        <v>2500000</v>
      </c>
      <c r="H31" s="43">
        <v>636000</v>
      </c>
      <c r="I31" s="44">
        <v>635210</v>
      </c>
      <c r="J31" s="43">
        <v>378000</v>
      </c>
      <c r="K31" s="44">
        <v>378516</v>
      </c>
      <c r="L31" s="43"/>
      <c r="M31" s="44"/>
      <c r="N31" s="43"/>
      <c r="O31" s="44"/>
      <c r="P31" s="43">
        <f t="shared" si="5"/>
        <v>1014000</v>
      </c>
      <c r="Q31" s="44">
        <f t="shared" si="6"/>
        <v>1013726</v>
      </c>
      <c r="R31" s="24">
        <f t="shared" si="7"/>
        <v>-40.566037735849058</v>
      </c>
      <c r="S31" s="25">
        <f t="shared" si="8"/>
        <v>-40.410887737913448</v>
      </c>
      <c r="T31" s="24">
        <f t="shared" si="9"/>
        <v>40.56</v>
      </c>
      <c r="U31" s="26">
        <f t="shared" si="10"/>
        <v>40.549039999999998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3707000</v>
      </c>
      <c r="C33" s="42"/>
      <c r="D33" s="42"/>
      <c r="E33" s="42">
        <f t="shared" si="4"/>
        <v>3707000</v>
      </c>
      <c r="F33" s="43">
        <v>3707000</v>
      </c>
      <c r="G33" s="44">
        <v>2595000</v>
      </c>
      <c r="H33" s="43">
        <v>553000</v>
      </c>
      <c r="I33" s="44">
        <v>553048</v>
      </c>
      <c r="J33" s="43">
        <v>828000</v>
      </c>
      <c r="K33" s="44">
        <v>828344</v>
      </c>
      <c r="L33" s="43"/>
      <c r="M33" s="44"/>
      <c r="N33" s="43"/>
      <c r="O33" s="44"/>
      <c r="P33" s="43">
        <f t="shared" si="5"/>
        <v>1381000</v>
      </c>
      <c r="Q33" s="44">
        <f t="shared" si="6"/>
        <v>1381392</v>
      </c>
      <c r="R33" s="24">
        <f t="shared" si="7"/>
        <v>49.728752260397826</v>
      </c>
      <c r="S33" s="25">
        <f t="shared" si="8"/>
        <v>49.777957790282215</v>
      </c>
      <c r="T33" s="24">
        <f t="shared" si="9"/>
        <v>37.253844078769895</v>
      </c>
      <c r="U33" s="26">
        <f t="shared" si="10"/>
        <v>37.264418667386032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24027000</v>
      </c>
      <c r="C43" s="45">
        <f t="shared" si="20"/>
        <v>0</v>
      </c>
      <c r="D43" s="45">
        <f t="shared" si="20"/>
        <v>0</v>
      </c>
      <c r="E43" s="45">
        <f t="shared" si="20"/>
        <v>24027000</v>
      </c>
      <c r="F43" s="46">
        <f t="shared" si="20"/>
        <v>21845000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24027000</v>
      </c>
      <c r="C44" s="39">
        <f t="shared" si="22"/>
        <v>0</v>
      </c>
      <c r="D44" s="39">
        <f t="shared" si="22"/>
        <v>0</v>
      </c>
      <c r="E44" s="39">
        <f t="shared" si="22"/>
        <v>24027000</v>
      </c>
      <c r="F44" s="40">
        <f t="shared" si="22"/>
        <v>21845000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24027000</v>
      </c>
      <c r="C46" s="42"/>
      <c r="D46" s="42"/>
      <c r="E46" s="42">
        <f t="shared" si="13"/>
        <v>24027000</v>
      </c>
      <c r="F46" s="43">
        <v>21845000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265418000</v>
      </c>
      <c r="C61" s="39">
        <f t="shared" si="26"/>
        <v>0</v>
      </c>
      <c r="D61" s="39">
        <f t="shared" si="26"/>
        <v>0</v>
      </c>
      <c r="E61" s="39">
        <f t="shared" si="26"/>
        <v>265418000</v>
      </c>
      <c r="F61" s="40">
        <f t="shared" si="26"/>
        <v>263236000</v>
      </c>
      <c r="G61" s="41">
        <f t="shared" si="26"/>
        <v>214133000</v>
      </c>
      <c r="H61" s="40">
        <f t="shared" si="26"/>
        <v>47072000</v>
      </c>
      <c r="I61" s="41">
        <f t="shared" si="26"/>
        <v>27072300</v>
      </c>
      <c r="J61" s="40">
        <f t="shared" si="26"/>
        <v>100571000</v>
      </c>
      <c r="K61" s="41">
        <f t="shared" si="26"/>
        <v>87026540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147643000</v>
      </c>
      <c r="Q61" s="41">
        <f t="shared" si="26"/>
        <v>114098840</v>
      </c>
      <c r="R61" s="20">
        <f t="shared" si="16"/>
        <v>113.65355200543847</v>
      </c>
      <c r="S61" s="21">
        <f t="shared" si="17"/>
        <v>221.45972082165164</v>
      </c>
      <c r="T61" s="20">
        <f t="shared" si="18"/>
        <v>55.626596538290542</v>
      </c>
      <c r="U61" s="22">
        <f t="shared" si="19"/>
        <v>42.988357986270714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265418000</v>
      </c>
      <c r="C65" s="48">
        <f t="shared" si="30"/>
        <v>0</v>
      </c>
      <c r="D65" s="48">
        <f t="shared" si="30"/>
        <v>0</v>
      </c>
      <c r="E65" s="48">
        <f t="shared" si="30"/>
        <v>265418000</v>
      </c>
      <c r="F65" s="49">
        <f t="shared" si="30"/>
        <v>263236000</v>
      </c>
      <c r="G65" s="50">
        <f t="shared" si="30"/>
        <v>214133000</v>
      </c>
      <c r="H65" s="49">
        <f t="shared" si="30"/>
        <v>47072000</v>
      </c>
      <c r="I65" s="50">
        <f t="shared" si="30"/>
        <v>27072300</v>
      </c>
      <c r="J65" s="49">
        <f t="shared" si="30"/>
        <v>100571000</v>
      </c>
      <c r="K65" s="50">
        <f t="shared" si="30"/>
        <v>87026540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147643000</v>
      </c>
      <c r="Q65" s="50">
        <f t="shared" si="30"/>
        <v>114098840</v>
      </c>
      <c r="R65" s="34">
        <f t="shared" si="16"/>
        <v>113.65355200543847</v>
      </c>
      <c r="S65" s="35">
        <f t="shared" si="17"/>
        <v>221.45972082165164</v>
      </c>
      <c r="T65" s="34">
        <f t="shared" si="18"/>
        <v>55.626596538290542</v>
      </c>
      <c r="U65" s="35">
        <f t="shared" si="19"/>
        <v>42.988357986270714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226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55922000</v>
      </c>
      <c r="C8" s="36">
        <f t="shared" si="0"/>
        <v>0</v>
      </c>
      <c r="D8" s="36">
        <f t="shared" si="0"/>
        <v>0</v>
      </c>
      <c r="E8" s="36">
        <f t="shared" si="0"/>
        <v>55922000</v>
      </c>
      <c r="F8" s="37">
        <f t="shared" si="0"/>
        <v>55922000</v>
      </c>
      <c r="G8" s="38">
        <f t="shared" si="0"/>
        <v>37626000</v>
      </c>
      <c r="H8" s="37">
        <f t="shared" si="0"/>
        <v>19693000</v>
      </c>
      <c r="I8" s="38">
        <f t="shared" si="0"/>
        <v>21299654</v>
      </c>
      <c r="J8" s="37">
        <f t="shared" si="0"/>
        <v>4384000</v>
      </c>
      <c r="K8" s="38">
        <f t="shared" si="0"/>
        <v>23067928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24077000</v>
      </c>
      <c r="Q8" s="38">
        <f t="shared" si="0"/>
        <v>44367582</v>
      </c>
      <c r="R8" s="16">
        <f>IF(($H8       =0),0,((($J8       -$H8       )/$H8       )*100))</f>
        <v>-77.738282638500991</v>
      </c>
      <c r="S8" s="17">
        <f>IF(($I8       =0),0,((($K8       -$I8       )/$I8       )*100))</f>
        <v>8.3018907255488763</v>
      </c>
      <c r="T8" s="16">
        <f>IF(($E8       =0),0,(($P8       /$E8       )*100))</f>
        <v>43.054611780694543</v>
      </c>
      <c r="U8" s="18">
        <f>IF(($E8       =0),0,(($Q8       /$E8       )*100))</f>
        <v>79.338331962376159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51228000</v>
      </c>
      <c r="C9" s="39">
        <f t="shared" si="2"/>
        <v>0</v>
      </c>
      <c r="D9" s="39">
        <f t="shared" si="2"/>
        <v>0</v>
      </c>
      <c r="E9" s="39">
        <f t="shared" si="2"/>
        <v>51228000</v>
      </c>
      <c r="F9" s="40">
        <f t="shared" si="2"/>
        <v>51228000</v>
      </c>
      <c r="G9" s="41">
        <f t="shared" si="2"/>
        <v>33770000</v>
      </c>
      <c r="H9" s="40">
        <f t="shared" si="2"/>
        <v>17685000</v>
      </c>
      <c r="I9" s="41">
        <f t="shared" si="2"/>
        <v>18948287</v>
      </c>
      <c r="J9" s="40">
        <f t="shared" si="2"/>
        <v>3430000</v>
      </c>
      <c r="K9" s="41">
        <f t="shared" si="2"/>
        <v>22144245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21115000</v>
      </c>
      <c r="Q9" s="41">
        <f t="shared" si="2"/>
        <v>41092532</v>
      </c>
      <c r="R9" s="20">
        <f>IF(($H9       =0),0,((($J9       -$H9       )/$H9       )*100))</f>
        <v>-80.605032513429464</v>
      </c>
      <c r="S9" s="21">
        <f>IF(($I9       =0),0,((($K9       -$I9       )/$I9       )*100))</f>
        <v>16.866738402262961</v>
      </c>
      <c r="T9" s="20">
        <f>IF(($E9       =0),0,(($P9       /$E9       )*100))</f>
        <v>41.21769344889514</v>
      </c>
      <c r="U9" s="22">
        <f>IF(($E9       =0),0,(($Q9       /$E9       )*100))</f>
        <v>80.214983993128754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49518000</v>
      </c>
      <c r="C10" s="42"/>
      <c r="D10" s="42"/>
      <c r="E10" s="42">
        <f t="shared" ref="E10:E41" si="4">$B10      +$C10      +$D10</f>
        <v>49518000</v>
      </c>
      <c r="F10" s="43">
        <v>49518000</v>
      </c>
      <c r="G10" s="44">
        <v>33000000</v>
      </c>
      <c r="H10" s="43">
        <v>17685000</v>
      </c>
      <c r="I10" s="44">
        <v>18948287</v>
      </c>
      <c r="J10" s="43">
        <v>3315000</v>
      </c>
      <c r="K10" s="44">
        <v>22043715</v>
      </c>
      <c r="L10" s="43"/>
      <c r="M10" s="44"/>
      <c r="N10" s="43"/>
      <c r="O10" s="44"/>
      <c r="P10" s="43">
        <f t="shared" ref="P10:P41" si="5">$H10      +$J10      +$L10      +$N10</f>
        <v>21000000</v>
      </c>
      <c r="Q10" s="44">
        <f t="shared" ref="Q10:Q41" si="6">$I10      +$K10      +$M10      +$O10</f>
        <v>40992002</v>
      </c>
      <c r="R10" s="24">
        <f t="shared" ref="R10:R41" si="7">IF(($H10      =0),0,((($J10      -$H10      )/$H10      )*100))</f>
        <v>-81.255301102629346</v>
      </c>
      <c r="S10" s="25">
        <f t="shared" ref="S10:S41" si="8">IF(($I10      =0),0,((($K10      -$I10      )/$I10      )*100))</f>
        <v>16.336189123586738</v>
      </c>
      <c r="T10" s="24">
        <f t="shared" ref="T10:T41" si="9">IF(($E10      =0),0,(($P10      /$E10      )*100))</f>
        <v>42.408821034775237</v>
      </c>
      <c r="U10" s="26">
        <f t="shared" ref="U10:U41" si="10">IF(($E10      =0),0,(($Q10      /$E10      )*100))</f>
        <v>82.78202269881659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1710000</v>
      </c>
      <c r="C13" s="42"/>
      <c r="D13" s="42"/>
      <c r="E13" s="42">
        <f t="shared" si="4"/>
        <v>1710000</v>
      </c>
      <c r="F13" s="43">
        <v>1710000</v>
      </c>
      <c r="G13" s="44">
        <v>770000</v>
      </c>
      <c r="H13" s="43"/>
      <c r="I13" s="44"/>
      <c r="J13" s="43">
        <v>115000</v>
      </c>
      <c r="K13" s="44">
        <v>100530</v>
      </c>
      <c r="L13" s="43"/>
      <c r="M13" s="44"/>
      <c r="N13" s="43"/>
      <c r="O13" s="44"/>
      <c r="P13" s="43">
        <f t="shared" si="5"/>
        <v>115000</v>
      </c>
      <c r="Q13" s="44">
        <f t="shared" si="6"/>
        <v>100530</v>
      </c>
      <c r="R13" s="24">
        <f t="shared" si="7"/>
        <v>0</v>
      </c>
      <c r="S13" s="25">
        <f t="shared" si="8"/>
        <v>0</v>
      </c>
      <c r="T13" s="24">
        <f t="shared" si="9"/>
        <v>6.7251461988304087</v>
      </c>
      <c r="U13" s="26">
        <f t="shared" si="10"/>
        <v>5.878947368421052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4694000</v>
      </c>
      <c r="C28" s="39">
        <f t="shared" si="11"/>
        <v>0</v>
      </c>
      <c r="D28" s="39">
        <f t="shared" si="11"/>
        <v>0</v>
      </c>
      <c r="E28" s="39">
        <f t="shared" si="11"/>
        <v>4694000</v>
      </c>
      <c r="F28" s="40">
        <f t="shared" si="11"/>
        <v>4694000</v>
      </c>
      <c r="G28" s="41">
        <f t="shared" si="11"/>
        <v>3856000</v>
      </c>
      <c r="H28" s="40">
        <f t="shared" si="11"/>
        <v>2008000</v>
      </c>
      <c r="I28" s="41">
        <f t="shared" si="11"/>
        <v>2351367</v>
      </c>
      <c r="J28" s="40">
        <f t="shared" si="11"/>
        <v>954000</v>
      </c>
      <c r="K28" s="41">
        <f t="shared" si="11"/>
        <v>923683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2962000</v>
      </c>
      <c r="Q28" s="41">
        <f t="shared" si="11"/>
        <v>3275050</v>
      </c>
      <c r="R28" s="20">
        <f t="shared" si="7"/>
        <v>-52.490039840637451</v>
      </c>
      <c r="S28" s="21">
        <f t="shared" si="8"/>
        <v>-60.71719131892214</v>
      </c>
      <c r="T28" s="20">
        <f t="shared" si="9"/>
        <v>63.101832126118452</v>
      </c>
      <c r="U28" s="22">
        <f t="shared" si="10"/>
        <v>69.770984235193865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1309000</v>
      </c>
      <c r="I31" s="44">
        <v>1571990</v>
      </c>
      <c r="J31" s="43">
        <v>139000</v>
      </c>
      <c r="K31" s="44">
        <v>107584</v>
      </c>
      <c r="L31" s="43"/>
      <c r="M31" s="44"/>
      <c r="N31" s="43"/>
      <c r="O31" s="44"/>
      <c r="P31" s="43">
        <f t="shared" si="5"/>
        <v>1448000</v>
      </c>
      <c r="Q31" s="44">
        <f t="shared" si="6"/>
        <v>1679574</v>
      </c>
      <c r="R31" s="24">
        <f t="shared" si="7"/>
        <v>-89.381207028265848</v>
      </c>
      <c r="S31" s="25">
        <f t="shared" si="8"/>
        <v>-93.156190561008657</v>
      </c>
      <c r="T31" s="24">
        <f t="shared" si="9"/>
        <v>76.21052631578948</v>
      </c>
      <c r="U31" s="26">
        <f t="shared" si="10"/>
        <v>88.398631578947374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2794000</v>
      </c>
      <c r="C33" s="42"/>
      <c r="D33" s="42"/>
      <c r="E33" s="42">
        <f t="shared" si="4"/>
        <v>2794000</v>
      </c>
      <c r="F33" s="43">
        <v>2794000</v>
      </c>
      <c r="G33" s="44">
        <v>1956000</v>
      </c>
      <c r="H33" s="43">
        <v>699000</v>
      </c>
      <c r="I33" s="44">
        <v>779377</v>
      </c>
      <c r="J33" s="43">
        <v>815000</v>
      </c>
      <c r="K33" s="44">
        <v>816099</v>
      </c>
      <c r="L33" s="43"/>
      <c r="M33" s="44"/>
      <c r="N33" s="43"/>
      <c r="O33" s="44"/>
      <c r="P33" s="43">
        <f t="shared" si="5"/>
        <v>1514000</v>
      </c>
      <c r="Q33" s="44">
        <f t="shared" si="6"/>
        <v>1595476</v>
      </c>
      <c r="R33" s="24">
        <f t="shared" si="7"/>
        <v>16.595135908440632</v>
      </c>
      <c r="S33" s="25">
        <f t="shared" si="8"/>
        <v>4.7117120469297911</v>
      </c>
      <c r="T33" s="24">
        <f t="shared" si="9"/>
        <v>54.187544738725848</v>
      </c>
      <c r="U33" s="26">
        <f t="shared" si="10"/>
        <v>57.103650680028629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11789000</v>
      </c>
      <c r="C43" s="45">
        <f t="shared" si="20"/>
        <v>0</v>
      </c>
      <c r="D43" s="45">
        <f t="shared" si="20"/>
        <v>0</v>
      </c>
      <c r="E43" s="45">
        <f t="shared" si="20"/>
        <v>11789000</v>
      </c>
      <c r="F43" s="46">
        <f t="shared" si="20"/>
        <v>10719000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11789000</v>
      </c>
      <c r="C44" s="39">
        <f t="shared" si="22"/>
        <v>0</v>
      </c>
      <c r="D44" s="39">
        <f t="shared" si="22"/>
        <v>0</v>
      </c>
      <c r="E44" s="39">
        <f t="shared" si="22"/>
        <v>11789000</v>
      </c>
      <c r="F44" s="40">
        <f t="shared" si="22"/>
        <v>10719000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11789000</v>
      </c>
      <c r="C46" s="42"/>
      <c r="D46" s="42"/>
      <c r="E46" s="42">
        <f t="shared" si="13"/>
        <v>11789000</v>
      </c>
      <c r="F46" s="43">
        <v>10719000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67711000</v>
      </c>
      <c r="C61" s="39">
        <f t="shared" si="26"/>
        <v>0</v>
      </c>
      <c r="D61" s="39">
        <f t="shared" si="26"/>
        <v>0</v>
      </c>
      <c r="E61" s="39">
        <f t="shared" si="26"/>
        <v>67711000</v>
      </c>
      <c r="F61" s="40">
        <f t="shared" si="26"/>
        <v>66641000</v>
      </c>
      <c r="G61" s="41">
        <f t="shared" si="26"/>
        <v>37626000</v>
      </c>
      <c r="H61" s="40">
        <f t="shared" si="26"/>
        <v>19693000</v>
      </c>
      <c r="I61" s="41">
        <f t="shared" si="26"/>
        <v>21299654</v>
      </c>
      <c r="J61" s="40">
        <f t="shared" si="26"/>
        <v>4384000</v>
      </c>
      <c r="K61" s="41">
        <f t="shared" si="26"/>
        <v>23067928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24077000</v>
      </c>
      <c r="Q61" s="41">
        <f t="shared" si="26"/>
        <v>44367582</v>
      </c>
      <c r="R61" s="20">
        <f t="shared" si="16"/>
        <v>-77.738282638500991</v>
      </c>
      <c r="S61" s="21">
        <f t="shared" si="17"/>
        <v>8.3018907255488763</v>
      </c>
      <c r="T61" s="20">
        <f t="shared" si="18"/>
        <v>35.558476466157643</v>
      </c>
      <c r="U61" s="22">
        <f t="shared" si="19"/>
        <v>65.524925049105747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67711000</v>
      </c>
      <c r="C65" s="48">
        <f t="shared" si="30"/>
        <v>0</v>
      </c>
      <c r="D65" s="48">
        <f t="shared" si="30"/>
        <v>0</v>
      </c>
      <c r="E65" s="48">
        <f t="shared" si="30"/>
        <v>67711000</v>
      </c>
      <c r="F65" s="49">
        <f t="shared" si="30"/>
        <v>66641000</v>
      </c>
      <c r="G65" s="50">
        <f t="shared" si="30"/>
        <v>37626000</v>
      </c>
      <c r="H65" s="49">
        <f t="shared" si="30"/>
        <v>19693000</v>
      </c>
      <c r="I65" s="50">
        <f t="shared" si="30"/>
        <v>21299654</v>
      </c>
      <c r="J65" s="49">
        <f t="shared" si="30"/>
        <v>4384000</v>
      </c>
      <c r="K65" s="50">
        <f t="shared" si="30"/>
        <v>23067928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24077000</v>
      </c>
      <c r="Q65" s="50">
        <f t="shared" si="30"/>
        <v>44367582</v>
      </c>
      <c r="R65" s="34">
        <f t="shared" si="16"/>
        <v>-77.738282638500991</v>
      </c>
      <c r="S65" s="35">
        <f t="shared" si="17"/>
        <v>8.3018907255488763</v>
      </c>
      <c r="T65" s="34">
        <f t="shared" si="18"/>
        <v>35.558476466157643</v>
      </c>
      <c r="U65" s="35">
        <f t="shared" si="19"/>
        <v>65.524925049105747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227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39550000</v>
      </c>
      <c r="C8" s="36">
        <f t="shared" si="0"/>
        <v>0</v>
      </c>
      <c r="D8" s="36">
        <f t="shared" si="0"/>
        <v>0</v>
      </c>
      <c r="E8" s="36">
        <f t="shared" si="0"/>
        <v>39550000</v>
      </c>
      <c r="F8" s="37">
        <f t="shared" si="0"/>
        <v>39550000</v>
      </c>
      <c r="G8" s="38">
        <f t="shared" si="0"/>
        <v>30995000</v>
      </c>
      <c r="H8" s="37">
        <f t="shared" si="0"/>
        <v>8216000</v>
      </c>
      <c r="I8" s="38">
        <f t="shared" si="0"/>
        <v>7140986</v>
      </c>
      <c r="J8" s="37">
        <f t="shared" si="0"/>
        <v>13147000</v>
      </c>
      <c r="K8" s="38">
        <f t="shared" si="0"/>
        <v>16409825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21363000</v>
      </c>
      <c r="Q8" s="38">
        <f t="shared" si="0"/>
        <v>23550811</v>
      </c>
      <c r="R8" s="16">
        <f>IF(($H8       =0),0,((($J8       -$H8       )/$H8       )*100))</f>
        <v>60.017039922103208</v>
      </c>
      <c r="S8" s="17">
        <f>IF(($I8       =0),0,((($K8       -$I8       )/$I8       )*100))</f>
        <v>129.79774781801839</v>
      </c>
      <c r="T8" s="16">
        <f>IF(($E8       =0),0,(($P8       /$E8       )*100))</f>
        <v>54.015170670037925</v>
      </c>
      <c r="U8" s="18">
        <f>IF(($E8       =0),0,(($Q8       /$E8       )*100))</f>
        <v>59.54693046776233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34879000</v>
      </c>
      <c r="C9" s="39">
        <f t="shared" si="2"/>
        <v>0</v>
      </c>
      <c r="D9" s="39">
        <f t="shared" si="2"/>
        <v>0</v>
      </c>
      <c r="E9" s="39">
        <f t="shared" si="2"/>
        <v>34879000</v>
      </c>
      <c r="F9" s="40">
        <f t="shared" si="2"/>
        <v>34879000</v>
      </c>
      <c r="G9" s="41">
        <f t="shared" si="2"/>
        <v>26885000</v>
      </c>
      <c r="H9" s="40">
        <f t="shared" si="2"/>
        <v>7647000</v>
      </c>
      <c r="I9" s="41">
        <f t="shared" si="2"/>
        <v>6210698</v>
      </c>
      <c r="J9" s="40">
        <f t="shared" si="2"/>
        <v>11043000</v>
      </c>
      <c r="K9" s="41">
        <f t="shared" si="2"/>
        <v>14191616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18690000</v>
      </c>
      <c r="Q9" s="41">
        <f t="shared" si="2"/>
        <v>20402314</v>
      </c>
      <c r="R9" s="20">
        <f>IF(($H9       =0),0,((($J9       -$H9       )/$H9       )*100))</f>
        <v>44.409572381326015</v>
      </c>
      <c r="S9" s="21">
        <f>IF(($I9       =0),0,((($K9       -$I9       )/$I9       )*100))</f>
        <v>128.50275444080521</v>
      </c>
      <c r="T9" s="20">
        <f>IF(($E9       =0),0,(($P9       /$E9       )*100))</f>
        <v>53.585251870753169</v>
      </c>
      <c r="U9" s="22">
        <f>IF(($E9       =0),0,(($Q9       /$E9       )*100))</f>
        <v>58.494549729063337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28902000</v>
      </c>
      <c r="C10" s="42"/>
      <c r="D10" s="42"/>
      <c r="E10" s="42">
        <f t="shared" ref="E10:E41" si="4">$B10      +$C10      +$D10</f>
        <v>28902000</v>
      </c>
      <c r="F10" s="43">
        <v>28902000</v>
      </c>
      <c r="G10" s="44">
        <v>23000000</v>
      </c>
      <c r="H10" s="43">
        <v>4957000</v>
      </c>
      <c r="I10" s="44">
        <v>4956787</v>
      </c>
      <c r="J10" s="43">
        <v>11043000</v>
      </c>
      <c r="K10" s="44">
        <v>13833499</v>
      </c>
      <c r="L10" s="43"/>
      <c r="M10" s="44"/>
      <c r="N10" s="43"/>
      <c r="O10" s="44"/>
      <c r="P10" s="43">
        <f t="shared" ref="P10:P41" si="5">$H10      +$J10      +$L10      +$N10</f>
        <v>16000000</v>
      </c>
      <c r="Q10" s="44">
        <f t="shared" ref="Q10:Q41" si="6">$I10      +$K10      +$M10      +$O10</f>
        <v>18790286</v>
      </c>
      <c r="R10" s="24">
        <f t="shared" ref="R10:R41" si="7">IF(($H10      =0),0,((($J10      -$H10      )/$H10      )*100))</f>
        <v>122.77587250353037</v>
      </c>
      <c r="S10" s="25">
        <f t="shared" ref="S10:S41" si="8">IF(($I10      =0),0,((($K10      -$I10      )/$I10      )*100))</f>
        <v>179.08197386734594</v>
      </c>
      <c r="T10" s="24">
        <f t="shared" ref="T10:T41" si="9">IF(($E10      =0),0,(($P10      /$E10      )*100))</f>
        <v>55.359490692685632</v>
      </c>
      <c r="U10" s="26">
        <f t="shared" ref="U10:U41" si="10">IF(($E10      =0),0,(($Q10      /$E10      )*100))</f>
        <v>65.013791433118811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5977000</v>
      </c>
      <c r="C13" s="42"/>
      <c r="D13" s="42"/>
      <c r="E13" s="42">
        <f t="shared" si="4"/>
        <v>5977000</v>
      </c>
      <c r="F13" s="43">
        <v>5977000</v>
      </c>
      <c r="G13" s="44">
        <v>3885000</v>
      </c>
      <c r="H13" s="43">
        <v>2690000</v>
      </c>
      <c r="I13" s="44">
        <v>1253911</v>
      </c>
      <c r="J13" s="43"/>
      <c r="K13" s="44">
        <v>358117</v>
      </c>
      <c r="L13" s="43"/>
      <c r="M13" s="44"/>
      <c r="N13" s="43"/>
      <c r="O13" s="44"/>
      <c r="P13" s="43">
        <f t="shared" si="5"/>
        <v>2690000</v>
      </c>
      <c r="Q13" s="44">
        <f t="shared" si="6"/>
        <v>1612028</v>
      </c>
      <c r="R13" s="24">
        <f t="shared" si="7"/>
        <v>-100</v>
      </c>
      <c r="S13" s="25">
        <f t="shared" si="8"/>
        <v>-71.439998532591233</v>
      </c>
      <c r="T13" s="24">
        <f t="shared" si="9"/>
        <v>45.005855780491885</v>
      </c>
      <c r="U13" s="26">
        <f t="shared" si="10"/>
        <v>26.970520327923708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4671000</v>
      </c>
      <c r="C28" s="39">
        <f t="shared" si="11"/>
        <v>0</v>
      </c>
      <c r="D28" s="39">
        <f t="shared" si="11"/>
        <v>0</v>
      </c>
      <c r="E28" s="39">
        <f t="shared" si="11"/>
        <v>4671000</v>
      </c>
      <c r="F28" s="40">
        <f t="shared" si="11"/>
        <v>4671000</v>
      </c>
      <c r="G28" s="41">
        <f t="shared" si="11"/>
        <v>4110000</v>
      </c>
      <c r="H28" s="40">
        <f t="shared" si="11"/>
        <v>569000</v>
      </c>
      <c r="I28" s="41">
        <f t="shared" si="11"/>
        <v>930288</v>
      </c>
      <c r="J28" s="40">
        <f t="shared" si="11"/>
        <v>2104000</v>
      </c>
      <c r="K28" s="41">
        <f t="shared" si="11"/>
        <v>2218209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2673000</v>
      </c>
      <c r="Q28" s="41">
        <f t="shared" si="11"/>
        <v>3148497</v>
      </c>
      <c r="R28" s="20">
        <f t="shared" si="7"/>
        <v>269.7715289982425</v>
      </c>
      <c r="S28" s="21">
        <f t="shared" si="8"/>
        <v>138.44325628192558</v>
      </c>
      <c r="T28" s="20">
        <f t="shared" si="9"/>
        <v>57.225433526011557</v>
      </c>
      <c r="U28" s="22">
        <f t="shared" si="10"/>
        <v>67.405202312138726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2800000</v>
      </c>
      <c r="C31" s="42"/>
      <c r="D31" s="42"/>
      <c r="E31" s="42">
        <f t="shared" si="4"/>
        <v>2800000</v>
      </c>
      <c r="F31" s="43">
        <v>2800000</v>
      </c>
      <c r="G31" s="44">
        <v>2800000</v>
      </c>
      <c r="H31" s="43">
        <v>101000</v>
      </c>
      <c r="I31" s="44">
        <v>101639</v>
      </c>
      <c r="J31" s="43">
        <v>1262000</v>
      </c>
      <c r="K31" s="44">
        <v>1336099</v>
      </c>
      <c r="L31" s="43"/>
      <c r="M31" s="44"/>
      <c r="N31" s="43"/>
      <c r="O31" s="44"/>
      <c r="P31" s="43">
        <f t="shared" si="5"/>
        <v>1363000</v>
      </c>
      <c r="Q31" s="44">
        <f t="shared" si="6"/>
        <v>1437738</v>
      </c>
      <c r="R31" s="24">
        <f t="shared" si="7"/>
        <v>1149.5049504950496</v>
      </c>
      <c r="S31" s="25">
        <f t="shared" si="8"/>
        <v>1214.5534686488454</v>
      </c>
      <c r="T31" s="24">
        <f t="shared" si="9"/>
        <v>48.678571428571423</v>
      </c>
      <c r="U31" s="26">
        <f t="shared" si="10"/>
        <v>51.347785714285706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1871000</v>
      </c>
      <c r="C33" s="42"/>
      <c r="D33" s="42"/>
      <c r="E33" s="42">
        <f t="shared" si="4"/>
        <v>1871000</v>
      </c>
      <c r="F33" s="43">
        <v>1871000</v>
      </c>
      <c r="G33" s="44">
        <v>1310000</v>
      </c>
      <c r="H33" s="43">
        <v>468000</v>
      </c>
      <c r="I33" s="44">
        <v>828649</v>
      </c>
      <c r="J33" s="43">
        <v>842000</v>
      </c>
      <c r="K33" s="44">
        <v>882110</v>
      </c>
      <c r="L33" s="43"/>
      <c r="M33" s="44"/>
      <c r="N33" s="43"/>
      <c r="O33" s="44"/>
      <c r="P33" s="43">
        <f t="shared" si="5"/>
        <v>1310000</v>
      </c>
      <c r="Q33" s="44">
        <f t="shared" si="6"/>
        <v>1710759</v>
      </c>
      <c r="R33" s="24">
        <f t="shared" si="7"/>
        <v>79.914529914529922</v>
      </c>
      <c r="S33" s="25">
        <f t="shared" si="8"/>
        <v>6.4515856532741847</v>
      </c>
      <c r="T33" s="24">
        <f t="shared" si="9"/>
        <v>70.016034206306784</v>
      </c>
      <c r="U33" s="26">
        <f t="shared" si="10"/>
        <v>91.435542490646711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7659000</v>
      </c>
      <c r="C43" s="45">
        <f t="shared" si="20"/>
        <v>0</v>
      </c>
      <c r="D43" s="45">
        <f t="shared" si="20"/>
        <v>0</v>
      </c>
      <c r="E43" s="45">
        <f t="shared" si="20"/>
        <v>7659000</v>
      </c>
      <c r="F43" s="46">
        <f t="shared" si="20"/>
        <v>6964000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7659000</v>
      </c>
      <c r="C44" s="39">
        <f t="shared" si="22"/>
        <v>0</v>
      </c>
      <c r="D44" s="39">
        <f t="shared" si="22"/>
        <v>0</v>
      </c>
      <c r="E44" s="39">
        <f t="shared" si="22"/>
        <v>7659000</v>
      </c>
      <c r="F44" s="40">
        <f t="shared" si="22"/>
        <v>6964000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7659000</v>
      </c>
      <c r="C46" s="42"/>
      <c r="D46" s="42"/>
      <c r="E46" s="42">
        <f t="shared" si="13"/>
        <v>7659000</v>
      </c>
      <c r="F46" s="43">
        <v>6964000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47209000</v>
      </c>
      <c r="C61" s="39">
        <f t="shared" si="26"/>
        <v>0</v>
      </c>
      <c r="D61" s="39">
        <f t="shared" si="26"/>
        <v>0</v>
      </c>
      <c r="E61" s="39">
        <f t="shared" si="26"/>
        <v>47209000</v>
      </c>
      <c r="F61" s="40">
        <f t="shared" si="26"/>
        <v>46514000</v>
      </c>
      <c r="G61" s="41">
        <f t="shared" si="26"/>
        <v>30995000</v>
      </c>
      <c r="H61" s="40">
        <f t="shared" si="26"/>
        <v>8216000</v>
      </c>
      <c r="I61" s="41">
        <f t="shared" si="26"/>
        <v>7140986</v>
      </c>
      <c r="J61" s="40">
        <f t="shared" si="26"/>
        <v>13147000</v>
      </c>
      <c r="K61" s="41">
        <f t="shared" si="26"/>
        <v>16409825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21363000</v>
      </c>
      <c r="Q61" s="41">
        <f t="shared" si="26"/>
        <v>23550811</v>
      </c>
      <c r="R61" s="20">
        <f t="shared" si="16"/>
        <v>60.017039922103208</v>
      </c>
      <c r="S61" s="21">
        <f t="shared" si="17"/>
        <v>129.79774781801839</v>
      </c>
      <c r="T61" s="20">
        <f t="shared" si="18"/>
        <v>45.251964667754031</v>
      </c>
      <c r="U61" s="22">
        <f t="shared" si="19"/>
        <v>49.886273803723867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47209000</v>
      </c>
      <c r="C65" s="48">
        <f t="shared" si="30"/>
        <v>0</v>
      </c>
      <c r="D65" s="48">
        <f t="shared" si="30"/>
        <v>0</v>
      </c>
      <c r="E65" s="48">
        <f t="shared" si="30"/>
        <v>47209000</v>
      </c>
      <c r="F65" s="49">
        <f t="shared" si="30"/>
        <v>46514000</v>
      </c>
      <c r="G65" s="50">
        <f t="shared" si="30"/>
        <v>30995000</v>
      </c>
      <c r="H65" s="49">
        <f t="shared" si="30"/>
        <v>8216000</v>
      </c>
      <c r="I65" s="50">
        <f t="shared" si="30"/>
        <v>7140986</v>
      </c>
      <c r="J65" s="49">
        <f t="shared" si="30"/>
        <v>13147000</v>
      </c>
      <c r="K65" s="50">
        <f t="shared" si="30"/>
        <v>16409825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21363000</v>
      </c>
      <c r="Q65" s="50">
        <f t="shared" si="30"/>
        <v>23550811</v>
      </c>
      <c r="R65" s="34">
        <f t="shared" si="16"/>
        <v>60.017039922103208</v>
      </c>
      <c r="S65" s="35">
        <f t="shared" si="17"/>
        <v>129.79774781801839</v>
      </c>
      <c r="T65" s="34">
        <f t="shared" si="18"/>
        <v>45.251964667754031</v>
      </c>
      <c r="U65" s="35">
        <f t="shared" si="19"/>
        <v>49.886273803723867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102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5298000</v>
      </c>
      <c r="C8" s="36">
        <f t="shared" si="0"/>
        <v>0</v>
      </c>
      <c r="D8" s="36">
        <f t="shared" si="0"/>
        <v>0</v>
      </c>
      <c r="E8" s="36">
        <f t="shared" si="0"/>
        <v>5298000</v>
      </c>
      <c r="F8" s="37">
        <f t="shared" si="0"/>
        <v>5298000</v>
      </c>
      <c r="G8" s="38">
        <f t="shared" si="0"/>
        <v>13953000</v>
      </c>
      <c r="H8" s="37">
        <f t="shared" si="0"/>
        <v>1629000</v>
      </c>
      <c r="I8" s="38">
        <f t="shared" si="0"/>
        <v>99181</v>
      </c>
      <c r="J8" s="37">
        <f t="shared" si="0"/>
        <v>6881000</v>
      </c>
      <c r="K8" s="38">
        <f t="shared" si="0"/>
        <v>2314621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8510000</v>
      </c>
      <c r="Q8" s="38">
        <f t="shared" si="0"/>
        <v>2413802</v>
      </c>
      <c r="R8" s="16">
        <f>IF(($H8       =0),0,((($J8       -$H8       )/$H8       )*100))</f>
        <v>322.40638428483737</v>
      </c>
      <c r="S8" s="17">
        <f>IF(($I8       =0),0,((($K8       -$I8       )/$I8       )*100))</f>
        <v>2233.7342837841925</v>
      </c>
      <c r="T8" s="16">
        <f>IF(($E8       =0),0,(($P8       /$E8       )*100))</f>
        <v>160.62665156662891</v>
      </c>
      <c r="U8" s="18">
        <f>IF(($E8       =0),0,(($Q8       /$E8       )*100))</f>
        <v>45.560626651566629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2565000</v>
      </c>
      <c r="C9" s="39">
        <f t="shared" si="2"/>
        <v>0</v>
      </c>
      <c r="D9" s="39">
        <f t="shared" si="2"/>
        <v>0</v>
      </c>
      <c r="E9" s="39">
        <f t="shared" si="2"/>
        <v>2565000</v>
      </c>
      <c r="F9" s="40">
        <f t="shared" si="2"/>
        <v>2565000</v>
      </c>
      <c r="G9" s="41">
        <f t="shared" si="2"/>
        <v>11620000</v>
      </c>
      <c r="H9" s="40">
        <f t="shared" si="2"/>
        <v>1504000</v>
      </c>
      <c r="I9" s="41">
        <f t="shared" si="2"/>
        <v>0</v>
      </c>
      <c r="J9" s="40">
        <f t="shared" si="2"/>
        <v>6236000</v>
      </c>
      <c r="K9" s="41">
        <f t="shared" si="2"/>
        <v>1819330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7740000</v>
      </c>
      <c r="Q9" s="41">
        <f t="shared" si="2"/>
        <v>1819330</v>
      </c>
      <c r="R9" s="20">
        <f>IF(($H9       =0),0,((($J9       -$H9       )/$H9       )*100))</f>
        <v>314.62765957446811</v>
      </c>
      <c r="S9" s="21">
        <f>IF(($I9       =0),0,((($K9       -$I9       )/$I9       )*100))</f>
        <v>0</v>
      </c>
      <c r="T9" s="20">
        <f>IF(($E9       =0),0,(($P9       /$E9       )*100))</f>
        <v>301.75438596491227</v>
      </c>
      <c r="U9" s="22">
        <f>IF(($E9       =0),0,(($Q9       /$E9       )*100))</f>
        <v>70.929044834308002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>
        <v>9824000</v>
      </c>
      <c r="H10" s="43"/>
      <c r="I10" s="44"/>
      <c r="J10" s="43">
        <v>5944000</v>
      </c>
      <c r="K10" s="44"/>
      <c r="L10" s="43"/>
      <c r="M10" s="44"/>
      <c r="N10" s="43"/>
      <c r="O10" s="44"/>
      <c r="P10" s="43">
        <f t="shared" ref="P10:P41" si="5">$H10      +$J10      +$L10      +$N10</f>
        <v>5944000</v>
      </c>
      <c r="Q10" s="44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2565000</v>
      </c>
      <c r="C16" s="42"/>
      <c r="D16" s="42"/>
      <c r="E16" s="42">
        <f t="shared" si="4"/>
        <v>2565000</v>
      </c>
      <c r="F16" s="43">
        <v>2565000</v>
      </c>
      <c r="G16" s="44">
        <v>1796000</v>
      </c>
      <c r="H16" s="43">
        <v>1504000</v>
      </c>
      <c r="I16" s="44"/>
      <c r="J16" s="43">
        <v>292000</v>
      </c>
      <c r="K16" s="44">
        <v>1819330</v>
      </c>
      <c r="L16" s="43"/>
      <c r="M16" s="44"/>
      <c r="N16" s="43"/>
      <c r="O16" s="44"/>
      <c r="P16" s="43">
        <f t="shared" si="5"/>
        <v>1796000</v>
      </c>
      <c r="Q16" s="44">
        <f t="shared" si="6"/>
        <v>1819330</v>
      </c>
      <c r="R16" s="24">
        <f t="shared" si="7"/>
        <v>-80.585106382978722</v>
      </c>
      <c r="S16" s="25">
        <f t="shared" si="8"/>
        <v>0</v>
      </c>
      <c r="T16" s="24">
        <f t="shared" si="9"/>
        <v>70.019493177387915</v>
      </c>
      <c r="U16" s="26">
        <f t="shared" si="10"/>
        <v>70.929044834308002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2733000</v>
      </c>
      <c r="C28" s="39">
        <f t="shared" si="11"/>
        <v>0</v>
      </c>
      <c r="D28" s="39">
        <f t="shared" si="11"/>
        <v>0</v>
      </c>
      <c r="E28" s="39">
        <f t="shared" si="11"/>
        <v>2733000</v>
      </c>
      <c r="F28" s="40">
        <f t="shared" si="11"/>
        <v>2733000</v>
      </c>
      <c r="G28" s="41">
        <f t="shared" si="11"/>
        <v>2333000</v>
      </c>
      <c r="H28" s="40">
        <f t="shared" si="11"/>
        <v>125000</v>
      </c>
      <c r="I28" s="41">
        <f t="shared" si="11"/>
        <v>99181</v>
      </c>
      <c r="J28" s="40">
        <f t="shared" si="11"/>
        <v>645000</v>
      </c>
      <c r="K28" s="41">
        <f t="shared" si="11"/>
        <v>495291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770000</v>
      </c>
      <c r="Q28" s="41">
        <f t="shared" si="11"/>
        <v>594472</v>
      </c>
      <c r="R28" s="20">
        <f t="shared" si="7"/>
        <v>416</v>
      </c>
      <c r="S28" s="21">
        <f t="shared" si="8"/>
        <v>399.38092981518639</v>
      </c>
      <c r="T28" s="20">
        <f t="shared" si="9"/>
        <v>28.17416758141237</v>
      </c>
      <c r="U28" s="22">
        <f t="shared" si="10"/>
        <v>21.751628247347238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1400000</v>
      </c>
      <c r="C31" s="42"/>
      <c r="D31" s="42"/>
      <c r="E31" s="42">
        <f t="shared" si="4"/>
        <v>1400000</v>
      </c>
      <c r="F31" s="43">
        <v>1400000</v>
      </c>
      <c r="G31" s="44">
        <v>1400000</v>
      </c>
      <c r="H31" s="43">
        <v>125000</v>
      </c>
      <c r="I31" s="44">
        <v>99181</v>
      </c>
      <c r="J31" s="43"/>
      <c r="K31" s="44">
        <v>148601</v>
      </c>
      <c r="L31" s="43"/>
      <c r="M31" s="44"/>
      <c r="N31" s="43"/>
      <c r="O31" s="44"/>
      <c r="P31" s="43">
        <f t="shared" si="5"/>
        <v>125000</v>
      </c>
      <c r="Q31" s="44">
        <f t="shared" si="6"/>
        <v>247782</v>
      </c>
      <c r="R31" s="24">
        <f t="shared" si="7"/>
        <v>-100</v>
      </c>
      <c r="S31" s="25">
        <f t="shared" si="8"/>
        <v>49.828092074086769</v>
      </c>
      <c r="T31" s="24">
        <f t="shared" si="9"/>
        <v>8.9285714285714288</v>
      </c>
      <c r="U31" s="26">
        <f t="shared" si="10"/>
        <v>17.698714285714289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1333000</v>
      </c>
      <c r="C33" s="42"/>
      <c r="D33" s="42"/>
      <c r="E33" s="42">
        <f t="shared" si="4"/>
        <v>1333000</v>
      </c>
      <c r="F33" s="43">
        <v>1333000</v>
      </c>
      <c r="G33" s="44">
        <v>933000</v>
      </c>
      <c r="H33" s="43"/>
      <c r="I33" s="44"/>
      <c r="J33" s="43">
        <v>645000</v>
      </c>
      <c r="K33" s="44">
        <v>346690</v>
      </c>
      <c r="L33" s="43"/>
      <c r="M33" s="44"/>
      <c r="N33" s="43"/>
      <c r="O33" s="44"/>
      <c r="P33" s="43">
        <f t="shared" si="5"/>
        <v>645000</v>
      </c>
      <c r="Q33" s="44">
        <f t="shared" si="6"/>
        <v>346690</v>
      </c>
      <c r="R33" s="24">
        <f t="shared" si="7"/>
        <v>0</v>
      </c>
      <c r="S33" s="25">
        <f t="shared" si="8"/>
        <v>0</v>
      </c>
      <c r="T33" s="24">
        <f t="shared" si="9"/>
        <v>48.387096774193552</v>
      </c>
      <c r="U33" s="26">
        <f t="shared" si="10"/>
        <v>26.008252063015753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5298000</v>
      </c>
      <c r="C61" s="39">
        <f t="shared" si="26"/>
        <v>0</v>
      </c>
      <c r="D61" s="39">
        <f t="shared" si="26"/>
        <v>0</v>
      </c>
      <c r="E61" s="39">
        <f t="shared" si="26"/>
        <v>5298000</v>
      </c>
      <c r="F61" s="40">
        <f t="shared" si="26"/>
        <v>5298000</v>
      </c>
      <c r="G61" s="41">
        <f t="shared" si="26"/>
        <v>13953000</v>
      </c>
      <c r="H61" s="40">
        <f t="shared" si="26"/>
        <v>1629000</v>
      </c>
      <c r="I61" s="41">
        <f t="shared" si="26"/>
        <v>99181</v>
      </c>
      <c r="J61" s="40">
        <f t="shared" si="26"/>
        <v>6881000</v>
      </c>
      <c r="K61" s="41">
        <f t="shared" si="26"/>
        <v>2314621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8510000</v>
      </c>
      <c r="Q61" s="41">
        <f t="shared" si="26"/>
        <v>2413802</v>
      </c>
      <c r="R61" s="20">
        <f t="shared" si="16"/>
        <v>322.40638428483737</v>
      </c>
      <c r="S61" s="21">
        <f t="shared" si="17"/>
        <v>2233.7342837841925</v>
      </c>
      <c r="T61" s="20">
        <f t="shared" si="18"/>
        <v>160.62665156662891</v>
      </c>
      <c r="U61" s="22">
        <f t="shared" si="19"/>
        <v>45.560626651566629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5298000</v>
      </c>
      <c r="C65" s="48">
        <f t="shared" si="30"/>
        <v>0</v>
      </c>
      <c r="D65" s="48">
        <f t="shared" si="30"/>
        <v>0</v>
      </c>
      <c r="E65" s="48">
        <f t="shared" si="30"/>
        <v>5298000</v>
      </c>
      <c r="F65" s="49">
        <f t="shared" si="30"/>
        <v>5298000</v>
      </c>
      <c r="G65" s="50">
        <f t="shared" si="30"/>
        <v>13953000</v>
      </c>
      <c r="H65" s="49">
        <f t="shared" si="30"/>
        <v>1629000</v>
      </c>
      <c r="I65" s="50">
        <f t="shared" si="30"/>
        <v>99181</v>
      </c>
      <c r="J65" s="49">
        <f t="shared" si="30"/>
        <v>6881000</v>
      </c>
      <c r="K65" s="50">
        <f t="shared" si="30"/>
        <v>2314621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8510000</v>
      </c>
      <c r="Q65" s="50">
        <f t="shared" si="30"/>
        <v>2413802</v>
      </c>
      <c r="R65" s="34">
        <f t="shared" si="16"/>
        <v>322.40638428483737</v>
      </c>
      <c r="S65" s="35">
        <f t="shared" si="17"/>
        <v>2233.7342837841925</v>
      </c>
      <c r="T65" s="34">
        <f t="shared" si="18"/>
        <v>160.62665156662891</v>
      </c>
      <c r="U65" s="35">
        <f t="shared" si="19"/>
        <v>45.560626651566629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228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49453000</v>
      </c>
      <c r="C8" s="36">
        <f t="shared" si="0"/>
        <v>0</v>
      </c>
      <c r="D8" s="36">
        <f t="shared" si="0"/>
        <v>0</v>
      </c>
      <c r="E8" s="36">
        <f t="shared" si="0"/>
        <v>49453000</v>
      </c>
      <c r="F8" s="37">
        <f t="shared" si="0"/>
        <v>49453000</v>
      </c>
      <c r="G8" s="38">
        <f t="shared" si="0"/>
        <v>37250000</v>
      </c>
      <c r="H8" s="37">
        <f t="shared" si="0"/>
        <v>14884000</v>
      </c>
      <c r="I8" s="38">
        <f t="shared" si="0"/>
        <v>10949680</v>
      </c>
      <c r="J8" s="37">
        <f t="shared" si="0"/>
        <v>8061000</v>
      </c>
      <c r="K8" s="38">
        <f t="shared" si="0"/>
        <v>14825326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22945000</v>
      </c>
      <c r="Q8" s="38">
        <f t="shared" si="0"/>
        <v>25775006</v>
      </c>
      <c r="R8" s="16">
        <f>IF(($H8       =0),0,((($J8       -$H8       )/$H8       )*100))</f>
        <v>-45.841171728030098</v>
      </c>
      <c r="S8" s="17">
        <f>IF(($I8       =0),0,((($K8       -$I8       )/$I8       )*100))</f>
        <v>35.395061773494753</v>
      </c>
      <c r="T8" s="16">
        <f>IF(($E8       =0),0,(($P8       /$E8       )*100))</f>
        <v>46.397589630558308</v>
      </c>
      <c r="U8" s="18">
        <f>IF(($E8       =0),0,(($Q8       /$E8       )*100))</f>
        <v>52.120207065294323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40287000</v>
      </c>
      <c r="C9" s="39">
        <f t="shared" si="2"/>
        <v>0</v>
      </c>
      <c r="D9" s="39">
        <f t="shared" si="2"/>
        <v>0</v>
      </c>
      <c r="E9" s="39">
        <f t="shared" si="2"/>
        <v>40287000</v>
      </c>
      <c r="F9" s="40">
        <f t="shared" si="2"/>
        <v>40287000</v>
      </c>
      <c r="G9" s="41">
        <f t="shared" si="2"/>
        <v>30353000</v>
      </c>
      <c r="H9" s="40">
        <f t="shared" si="2"/>
        <v>13403000</v>
      </c>
      <c r="I9" s="41">
        <f t="shared" si="2"/>
        <v>9058237</v>
      </c>
      <c r="J9" s="40">
        <f t="shared" si="2"/>
        <v>6906000</v>
      </c>
      <c r="K9" s="41">
        <f t="shared" si="2"/>
        <v>13461900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20309000</v>
      </c>
      <c r="Q9" s="41">
        <f t="shared" si="2"/>
        <v>22520137</v>
      </c>
      <c r="R9" s="20">
        <f>IF(($H9       =0),0,((($J9       -$H9       )/$H9       )*100))</f>
        <v>-48.474222189062147</v>
      </c>
      <c r="S9" s="21">
        <f>IF(($I9       =0),0,((($K9       -$I9       )/$I9       )*100))</f>
        <v>48.615011949897088</v>
      </c>
      <c r="T9" s="20">
        <f>IF(($E9       =0),0,(($P9       /$E9       )*100))</f>
        <v>50.410802492119046</v>
      </c>
      <c r="U9" s="22">
        <f>IF(($E9       =0),0,(($Q9       /$E9       )*100))</f>
        <v>55.899265271675723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27437000</v>
      </c>
      <c r="C10" s="42"/>
      <c r="D10" s="42"/>
      <c r="E10" s="42">
        <f t="shared" ref="E10:E41" si="4">$B10      +$C10      +$D10</f>
        <v>27437000</v>
      </c>
      <c r="F10" s="43">
        <v>27437000</v>
      </c>
      <c r="G10" s="44">
        <v>22000000</v>
      </c>
      <c r="H10" s="43">
        <v>11057000</v>
      </c>
      <c r="I10" s="44">
        <v>9058237</v>
      </c>
      <c r="J10" s="43">
        <v>3943000</v>
      </c>
      <c r="K10" s="44">
        <v>10489738</v>
      </c>
      <c r="L10" s="43"/>
      <c r="M10" s="44"/>
      <c r="N10" s="43"/>
      <c r="O10" s="44"/>
      <c r="P10" s="43">
        <f t="shared" ref="P10:P41" si="5">$H10      +$J10      +$L10      +$N10</f>
        <v>15000000</v>
      </c>
      <c r="Q10" s="44">
        <f t="shared" ref="Q10:Q41" si="6">$I10      +$K10      +$M10      +$O10</f>
        <v>19547975</v>
      </c>
      <c r="R10" s="24">
        <f t="shared" ref="R10:R41" si="7">IF(($H10      =0),0,((($J10      -$H10      )/$H10      )*100))</f>
        <v>-64.339332549516143</v>
      </c>
      <c r="S10" s="25">
        <f t="shared" ref="S10:S41" si="8">IF(($I10      =0),0,((($K10      -$I10      )/$I10      )*100))</f>
        <v>15.803306979051222</v>
      </c>
      <c r="T10" s="24">
        <f t="shared" ref="T10:T41" si="9">IF(($E10      =0),0,(($P10      /$E10      )*100))</f>
        <v>54.670700149433252</v>
      </c>
      <c r="U10" s="26">
        <f t="shared" ref="U10:U41" si="10">IF(($E10      =0),0,(($Q10      /$E10      )*100))</f>
        <v>71.246765316907826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12850000</v>
      </c>
      <c r="C13" s="42"/>
      <c r="D13" s="42"/>
      <c r="E13" s="42">
        <f t="shared" si="4"/>
        <v>12850000</v>
      </c>
      <c r="F13" s="43">
        <v>12850000</v>
      </c>
      <c r="G13" s="44">
        <v>8353000</v>
      </c>
      <c r="H13" s="43">
        <v>2346000</v>
      </c>
      <c r="I13" s="44"/>
      <c r="J13" s="43">
        <v>2963000</v>
      </c>
      <c r="K13" s="44">
        <v>2972162</v>
      </c>
      <c r="L13" s="43"/>
      <c r="M13" s="44"/>
      <c r="N13" s="43"/>
      <c r="O13" s="44"/>
      <c r="P13" s="43">
        <f t="shared" si="5"/>
        <v>5309000</v>
      </c>
      <c r="Q13" s="44">
        <f t="shared" si="6"/>
        <v>2972162</v>
      </c>
      <c r="R13" s="24">
        <f t="shared" si="7"/>
        <v>26.3000852514919</v>
      </c>
      <c r="S13" s="25">
        <f t="shared" si="8"/>
        <v>0</v>
      </c>
      <c r="T13" s="24">
        <f t="shared" si="9"/>
        <v>41.31517509727626</v>
      </c>
      <c r="U13" s="26">
        <f t="shared" si="10"/>
        <v>23.129665369649803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9166000</v>
      </c>
      <c r="C28" s="39">
        <f t="shared" si="11"/>
        <v>0</v>
      </c>
      <c r="D28" s="39">
        <f t="shared" si="11"/>
        <v>0</v>
      </c>
      <c r="E28" s="39">
        <f t="shared" si="11"/>
        <v>9166000</v>
      </c>
      <c r="F28" s="40">
        <f t="shared" si="11"/>
        <v>9166000</v>
      </c>
      <c r="G28" s="41">
        <f t="shared" si="11"/>
        <v>6897000</v>
      </c>
      <c r="H28" s="40">
        <f t="shared" si="11"/>
        <v>1481000</v>
      </c>
      <c r="I28" s="41">
        <f t="shared" si="11"/>
        <v>1891443</v>
      </c>
      <c r="J28" s="40">
        <f t="shared" si="11"/>
        <v>1155000</v>
      </c>
      <c r="K28" s="41">
        <f t="shared" si="11"/>
        <v>1363426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2636000</v>
      </c>
      <c r="Q28" s="41">
        <f t="shared" si="11"/>
        <v>3254869</v>
      </c>
      <c r="R28" s="20">
        <f t="shared" si="7"/>
        <v>-22.01215395003376</v>
      </c>
      <c r="S28" s="21">
        <f t="shared" si="8"/>
        <v>-27.916093691430298</v>
      </c>
      <c r="T28" s="20">
        <f t="shared" si="9"/>
        <v>28.758455160375302</v>
      </c>
      <c r="U28" s="22">
        <f t="shared" si="10"/>
        <v>35.510244381409557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2600000</v>
      </c>
      <c r="C31" s="42"/>
      <c r="D31" s="42"/>
      <c r="E31" s="42">
        <f t="shared" si="4"/>
        <v>2600000</v>
      </c>
      <c r="F31" s="43">
        <v>2600000</v>
      </c>
      <c r="G31" s="44">
        <v>2600000</v>
      </c>
      <c r="H31" s="43">
        <v>839000</v>
      </c>
      <c r="I31" s="44">
        <v>969452</v>
      </c>
      <c r="J31" s="43"/>
      <c r="K31" s="44">
        <v>208426</v>
      </c>
      <c r="L31" s="43"/>
      <c r="M31" s="44"/>
      <c r="N31" s="43"/>
      <c r="O31" s="44"/>
      <c r="P31" s="43">
        <f t="shared" si="5"/>
        <v>839000</v>
      </c>
      <c r="Q31" s="44">
        <f t="shared" si="6"/>
        <v>1177878</v>
      </c>
      <c r="R31" s="24">
        <f t="shared" si="7"/>
        <v>-100</v>
      </c>
      <c r="S31" s="25">
        <f t="shared" si="8"/>
        <v>-78.500637473541758</v>
      </c>
      <c r="T31" s="24">
        <f t="shared" si="9"/>
        <v>32.269230769230766</v>
      </c>
      <c r="U31" s="26">
        <f t="shared" si="10"/>
        <v>45.302999999999997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2566000</v>
      </c>
      <c r="C33" s="42"/>
      <c r="D33" s="42"/>
      <c r="E33" s="42">
        <f t="shared" si="4"/>
        <v>2566000</v>
      </c>
      <c r="F33" s="43">
        <v>2566000</v>
      </c>
      <c r="G33" s="44">
        <v>1797000</v>
      </c>
      <c r="H33" s="43">
        <v>642000</v>
      </c>
      <c r="I33" s="44">
        <v>642000</v>
      </c>
      <c r="J33" s="43">
        <v>1155000</v>
      </c>
      <c r="K33" s="44">
        <v>1155000</v>
      </c>
      <c r="L33" s="43"/>
      <c r="M33" s="44"/>
      <c r="N33" s="43"/>
      <c r="O33" s="44"/>
      <c r="P33" s="43">
        <f t="shared" si="5"/>
        <v>1797000</v>
      </c>
      <c r="Q33" s="44">
        <f t="shared" si="6"/>
        <v>1797000</v>
      </c>
      <c r="R33" s="24">
        <f t="shared" si="7"/>
        <v>79.90654205607477</v>
      </c>
      <c r="S33" s="25">
        <f t="shared" si="8"/>
        <v>79.90654205607477</v>
      </c>
      <c r="T33" s="24">
        <f t="shared" si="9"/>
        <v>70.031176929072487</v>
      </c>
      <c r="U33" s="26">
        <f t="shared" si="10"/>
        <v>70.031176929072487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2500000</v>
      </c>
      <c r="H36" s="43"/>
      <c r="I36" s="44">
        <v>279991</v>
      </c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279991</v>
      </c>
      <c r="R36" s="24">
        <f t="shared" si="7"/>
        <v>0</v>
      </c>
      <c r="S36" s="25">
        <f t="shared" si="8"/>
        <v>-100</v>
      </c>
      <c r="T36" s="24">
        <f t="shared" si="9"/>
        <v>0</v>
      </c>
      <c r="U36" s="26">
        <f t="shared" si="10"/>
        <v>6.9997749999999996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49453000</v>
      </c>
      <c r="C61" s="39">
        <f t="shared" si="26"/>
        <v>0</v>
      </c>
      <c r="D61" s="39">
        <f t="shared" si="26"/>
        <v>0</v>
      </c>
      <c r="E61" s="39">
        <f t="shared" si="26"/>
        <v>49453000</v>
      </c>
      <c r="F61" s="40">
        <f t="shared" si="26"/>
        <v>49453000</v>
      </c>
      <c r="G61" s="41">
        <f t="shared" si="26"/>
        <v>37250000</v>
      </c>
      <c r="H61" s="40">
        <f t="shared" si="26"/>
        <v>14884000</v>
      </c>
      <c r="I61" s="41">
        <f t="shared" si="26"/>
        <v>10949680</v>
      </c>
      <c r="J61" s="40">
        <f t="shared" si="26"/>
        <v>8061000</v>
      </c>
      <c r="K61" s="41">
        <f t="shared" si="26"/>
        <v>14825326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22945000</v>
      </c>
      <c r="Q61" s="41">
        <f t="shared" si="26"/>
        <v>25775006</v>
      </c>
      <c r="R61" s="20">
        <f t="shared" si="16"/>
        <v>-45.841171728030098</v>
      </c>
      <c r="S61" s="21">
        <f t="shared" si="17"/>
        <v>35.395061773494753</v>
      </c>
      <c r="T61" s="20">
        <f t="shared" si="18"/>
        <v>46.397589630558308</v>
      </c>
      <c r="U61" s="22">
        <f t="shared" si="19"/>
        <v>52.120207065294323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49453000</v>
      </c>
      <c r="C65" s="48">
        <f t="shared" si="30"/>
        <v>0</v>
      </c>
      <c r="D65" s="48">
        <f t="shared" si="30"/>
        <v>0</v>
      </c>
      <c r="E65" s="48">
        <f t="shared" si="30"/>
        <v>49453000</v>
      </c>
      <c r="F65" s="49">
        <f t="shared" si="30"/>
        <v>49453000</v>
      </c>
      <c r="G65" s="50">
        <f t="shared" si="30"/>
        <v>37250000</v>
      </c>
      <c r="H65" s="49">
        <f t="shared" si="30"/>
        <v>14884000</v>
      </c>
      <c r="I65" s="50">
        <f t="shared" si="30"/>
        <v>10949680</v>
      </c>
      <c r="J65" s="49">
        <f t="shared" si="30"/>
        <v>8061000</v>
      </c>
      <c r="K65" s="50">
        <f t="shared" si="30"/>
        <v>14825326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22945000</v>
      </c>
      <c r="Q65" s="50">
        <f t="shared" si="30"/>
        <v>25775006</v>
      </c>
      <c r="R65" s="34">
        <f t="shared" si="16"/>
        <v>-45.841171728030098</v>
      </c>
      <c r="S65" s="35">
        <f t="shared" si="17"/>
        <v>35.395061773494753</v>
      </c>
      <c r="T65" s="34">
        <f t="shared" si="18"/>
        <v>46.397589630558308</v>
      </c>
      <c r="U65" s="35">
        <f t="shared" si="19"/>
        <v>52.120207065294323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229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51842000</v>
      </c>
      <c r="C8" s="36">
        <f t="shared" si="0"/>
        <v>0</v>
      </c>
      <c r="D8" s="36">
        <f t="shared" si="0"/>
        <v>0</v>
      </c>
      <c r="E8" s="36">
        <f t="shared" si="0"/>
        <v>51842000</v>
      </c>
      <c r="F8" s="37">
        <f t="shared" si="0"/>
        <v>51842000</v>
      </c>
      <c r="G8" s="38">
        <f t="shared" si="0"/>
        <v>41100000</v>
      </c>
      <c r="H8" s="37">
        <f t="shared" si="0"/>
        <v>11155000</v>
      </c>
      <c r="I8" s="38">
        <f t="shared" si="0"/>
        <v>25060337</v>
      </c>
      <c r="J8" s="37">
        <f t="shared" si="0"/>
        <v>12547000</v>
      </c>
      <c r="K8" s="38">
        <f t="shared" si="0"/>
        <v>-4237705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23702000</v>
      </c>
      <c r="Q8" s="38">
        <f t="shared" si="0"/>
        <v>20822632</v>
      </c>
      <c r="R8" s="16">
        <f>IF(($H8       =0),0,((($J8       -$H8       )/$H8       )*100))</f>
        <v>12.478709099058719</v>
      </c>
      <c r="S8" s="17">
        <f>IF(($I8       =0),0,((($K8       -$I8       )/$I8       )*100))</f>
        <v>-116.91000803381056</v>
      </c>
      <c r="T8" s="16">
        <f>IF(($E8       =0),0,(($P8       /$E8       )*100))</f>
        <v>45.719686740480689</v>
      </c>
      <c r="U8" s="18">
        <f>IF(($E8       =0),0,(($Q8       /$E8       )*100))</f>
        <v>40.165564600131162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48228000</v>
      </c>
      <c r="C9" s="39">
        <f t="shared" si="2"/>
        <v>0</v>
      </c>
      <c r="D9" s="39">
        <f t="shared" si="2"/>
        <v>0</v>
      </c>
      <c r="E9" s="39">
        <f t="shared" si="2"/>
        <v>48228000</v>
      </c>
      <c r="F9" s="40">
        <f t="shared" si="2"/>
        <v>48228000</v>
      </c>
      <c r="G9" s="41">
        <f t="shared" si="2"/>
        <v>38000000</v>
      </c>
      <c r="H9" s="40">
        <f t="shared" si="2"/>
        <v>9831000</v>
      </c>
      <c r="I9" s="41">
        <f t="shared" si="2"/>
        <v>23355634</v>
      </c>
      <c r="J9" s="40">
        <f t="shared" si="2"/>
        <v>11420000</v>
      </c>
      <c r="K9" s="41">
        <f t="shared" si="2"/>
        <v>-5214999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21251000</v>
      </c>
      <c r="Q9" s="41">
        <f t="shared" si="2"/>
        <v>18140635</v>
      </c>
      <c r="R9" s="20">
        <f>IF(($H9       =0),0,((($J9       -$H9       )/$H9       )*100))</f>
        <v>16.163157359373411</v>
      </c>
      <c r="S9" s="21">
        <f>IF(($I9       =0),0,((($K9       -$I9       )/$I9       )*100))</f>
        <v>-122.32865526150991</v>
      </c>
      <c r="T9" s="20">
        <f>IF(($E9       =0),0,(($P9       /$E9       )*100))</f>
        <v>44.063614497802106</v>
      </c>
      <c r="U9" s="22">
        <f>IF(($E9       =0),0,(($Q9       /$E9       )*100))</f>
        <v>37.614321555942603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48228000</v>
      </c>
      <c r="C10" s="42"/>
      <c r="D10" s="42"/>
      <c r="E10" s="42">
        <f t="shared" ref="E10:E41" si="4">$B10      +$C10      +$D10</f>
        <v>48228000</v>
      </c>
      <c r="F10" s="43">
        <v>48228000</v>
      </c>
      <c r="G10" s="44">
        <v>38000000</v>
      </c>
      <c r="H10" s="43">
        <v>9831000</v>
      </c>
      <c r="I10" s="44">
        <v>23355634</v>
      </c>
      <c r="J10" s="43">
        <v>11420000</v>
      </c>
      <c r="K10" s="44">
        <v>-5214999</v>
      </c>
      <c r="L10" s="43"/>
      <c r="M10" s="44"/>
      <c r="N10" s="43"/>
      <c r="O10" s="44"/>
      <c r="P10" s="43">
        <f t="shared" ref="P10:P41" si="5">$H10      +$J10      +$L10      +$N10</f>
        <v>21251000</v>
      </c>
      <c r="Q10" s="44">
        <f t="shared" ref="Q10:Q41" si="6">$I10      +$K10      +$M10      +$O10</f>
        <v>18140635</v>
      </c>
      <c r="R10" s="24">
        <f t="shared" ref="R10:R41" si="7">IF(($H10      =0),0,((($J10      -$H10      )/$H10      )*100))</f>
        <v>16.163157359373411</v>
      </c>
      <c r="S10" s="25">
        <f t="shared" ref="S10:S41" si="8">IF(($I10      =0),0,((($K10      -$I10      )/$I10      )*100))</f>
        <v>-122.32865526150991</v>
      </c>
      <c r="T10" s="24">
        <f t="shared" ref="T10:T41" si="9">IF(($E10      =0),0,(($P10      /$E10      )*100))</f>
        <v>44.063614497802106</v>
      </c>
      <c r="U10" s="26">
        <f t="shared" ref="U10:U41" si="10">IF(($E10      =0),0,(($Q10      /$E10      )*100))</f>
        <v>37.614321555942603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3614000</v>
      </c>
      <c r="C28" s="39">
        <f t="shared" si="11"/>
        <v>0</v>
      </c>
      <c r="D28" s="39">
        <f t="shared" si="11"/>
        <v>0</v>
      </c>
      <c r="E28" s="39">
        <f t="shared" si="11"/>
        <v>3614000</v>
      </c>
      <c r="F28" s="40">
        <f t="shared" si="11"/>
        <v>3614000</v>
      </c>
      <c r="G28" s="41">
        <f t="shared" si="11"/>
        <v>3100000</v>
      </c>
      <c r="H28" s="40">
        <f t="shared" si="11"/>
        <v>1324000</v>
      </c>
      <c r="I28" s="41">
        <f t="shared" si="11"/>
        <v>1704703</v>
      </c>
      <c r="J28" s="40">
        <f t="shared" si="11"/>
        <v>1127000</v>
      </c>
      <c r="K28" s="41">
        <f t="shared" si="11"/>
        <v>977294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2451000</v>
      </c>
      <c r="Q28" s="41">
        <f t="shared" si="11"/>
        <v>2681997</v>
      </c>
      <c r="R28" s="20">
        <f t="shared" si="7"/>
        <v>-14.879154078549849</v>
      </c>
      <c r="S28" s="21">
        <f t="shared" si="8"/>
        <v>-42.670717421157825</v>
      </c>
      <c r="T28" s="20">
        <f t="shared" si="9"/>
        <v>67.819590481460992</v>
      </c>
      <c r="U28" s="22">
        <f t="shared" si="10"/>
        <v>74.211317100166013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895000</v>
      </c>
      <c r="I31" s="44">
        <v>1023348</v>
      </c>
      <c r="J31" s="43">
        <v>384000</v>
      </c>
      <c r="K31" s="44">
        <v>236001</v>
      </c>
      <c r="L31" s="43"/>
      <c r="M31" s="44"/>
      <c r="N31" s="43"/>
      <c r="O31" s="44"/>
      <c r="P31" s="43">
        <f t="shared" si="5"/>
        <v>1279000</v>
      </c>
      <c r="Q31" s="44">
        <f t="shared" si="6"/>
        <v>1259349</v>
      </c>
      <c r="R31" s="24">
        <f t="shared" si="7"/>
        <v>-57.094972067039109</v>
      </c>
      <c r="S31" s="25">
        <f t="shared" si="8"/>
        <v>-76.938343554685204</v>
      </c>
      <c r="T31" s="24">
        <f t="shared" si="9"/>
        <v>67.315789473684205</v>
      </c>
      <c r="U31" s="26">
        <f t="shared" si="10"/>
        <v>66.281526315789478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1714000</v>
      </c>
      <c r="C33" s="42"/>
      <c r="D33" s="42"/>
      <c r="E33" s="42">
        <f t="shared" si="4"/>
        <v>1714000</v>
      </c>
      <c r="F33" s="43">
        <v>1714000</v>
      </c>
      <c r="G33" s="44">
        <v>1200000</v>
      </c>
      <c r="H33" s="43">
        <v>429000</v>
      </c>
      <c r="I33" s="44">
        <v>681355</v>
      </c>
      <c r="J33" s="43">
        <v>743000</v>
      </c>
      <c r="K33" s="44">
        <v>741293</v>
      </c>
      <c r="L33" s="43"/>
      <c r="M33" s="44"/>
      <c r="N33" s="43"/>
      <c r="O33" s="44"/>
      <c r="P33" s="43">
        <f t="shared" si="5"/>
        <v>1172000</v>
      </c>
      <c r="Q33" s="44">
        <f t="shared" si="6"/>
        <v>1422648</v>
      </c>
      <c r="R33" s="24">
        <f t="shared" si="7"/>
        <v>73.193473193473196</v>
      </c>
      <c r="S33" s="25">
        <f t="shared" si="8"/>
        <v>8.7968826823021775</v>
      </c>
      <c r="T33" s="24">
        <f t="shared" si="9"/>
        <v>68.378063010501762</v>
      </c>
      <c r="U33" s="26">
        <f t="shared" si="10"/>
        <v>83.001633605600929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51842000</v>
      </c>
      <c r="C61" s="39">
        <f t="shared" si="26"/>
        <v>0</v>
      </c>
      <c r="D61" s="39">
        <f t="shared" si="26"/>
        <v>0</v>
      </c>
      <c r="E61" s="39">
        <f t="shared" si="26"/>
        <v>51842000</v>
      </c>
      <c r="F61" s="40">
        <f t="shared" si="26"/>
        <v>51842000</v>
      </c>
      <c r="G61" s="41">
        <f t="shared" si="26"/>
        <v>41100000</v>
      </c>
      <c r="H61" s="40">
        <f t="shared" si="26"/>
        <v>11155000</v>
      </c>
      <c r="I61" s="41">
        <f t="shared" si="26"/>
        <v>25060337</v>
      </c>
      <c r="J61" s="40">
        <f t="shared" si="26"/>
        <v>12547000</v>
      </c>
      <c r="K61" s="41">
        <f t="shared" si="26"/>
        <v>-4237705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23702000</v>
      </c>
      <c r="Q61" s="41">
        <f t="shared" si="26"/>
        <v>20822632</v>
      </c>
      <c r="R61" s="20">
        <f t="shared" si="16"/>
        <v>12.478709099058719</v>
      </c>
      <c r="S61" s="21">
        <f t="shared" si="17"/>
        <v>-116.91000803381056</v>
      </c>
      <c r="T61" s="20">
        <f t="shared" si="18"/>
        <v>45.719686740480689</v>
      </c>
      <c r="U61" s="22">
        <f t="shared" si="19"/>
        <v>40.165564600131162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51842000</v>
      </c>
      <c r="C65" s="48">
        <f t="shared" si="30"/>
        <v>0</v>
      </c>
      <c r="D65" s="48">
        <f t="shared" si="30"/>
        <v>0</v>
      </c>
      <c r="E65" s="48">
        <f t="shared" si="30"/>
        <v>51842000</v>
      </c>
      <c r="F65" s="49">
        <f t="shared" si="30"/>
        <v>51842000</v>
      </c>
      <c r="G65" s="50">
        <f t="shared" si="30"/>
        <v>41100000</v>
      </c>
      <c r="H65" s="49">
        <f t="shared" si="30"/>
        <v>11155000</v>
      </c>
      <c r="I65" s="50">
        <f t="shared" si="30"/>
        <v>25060337</v>
      </c>
      <c r="J65" s="49">
        <f t="shared" si="30"/>
        <v>12547000</v>
      </c>
      <c r="K65" s="50">
        <f t="shared" si="30"/>
        <v>-4237705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23702000</v>
      </c>
      <c r="Q65" s="50">
        <f t="shared" si="30"/>
        <v>20822632</v>
      </c>
      <c r="R65" s="34">
        <f t="shared" si="16"/>
        <v>12.478709099058719</v>
      </c>
      <c r="S65" s="35">
        <f t="shared" si="17"/>
        <v>-116.91000803381056</v>
      </c>
      <c r="T65" s="34">
        <f t="shared" si="18"/>
        <v>45.719686740480689</v>
      </c>
      <c r="U65" s="35">
        <f t="shared" si="19"/>
        <v>40.165564600131162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230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69782000</v>
      </c>
      <c r="C8" s="36">
        <f t="shared" si="0"/>
        <v>0</v>
      </c>
      <c r="D8" s="36">
        <f t="shared" si="0"/>
        <v>0</v>
      </c>
      <c r="E8" s="36">
        <f t="shared" si="0"/>
        <v>69782000</v>
      </c>
      <c r="F8" s="37">
        <f t="shared" si="0"/>
        <v>69782000</v>
      </c>
      <c r="G8" s="38">
        <f t="shared" si="0"/>
        <v>43270000</v>
      </c>
      <c r="H8" s="37">
        <f t="shared" si="0"/>
        <v>14522000</v>
      </c>
      <c r="I8" s="38">
        <f t="shared" si="0"/>
        <v>15884135</v>
      </c>
      <c r="J8" s="37">
        <f t="shared" si="0"/>
        <v>7726000</v>
      </c>
      <c r="K8" s="38">
        <f t="shared" si="0"/>
        <v>12411663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22248000</v>
      </c>
      <c r="Q8" s="38">
        <f t="shared" si="0"/>
        <v>28295798</v>
      </c>
      <c r="R8" s="16">
        <f>IF(($H8       =0),0,((($J8       -$H8       )/$H8       )*100))</f>
        <v>-46.797961713262637</v>
      </c>
      <c r="S8" s="17">
        <f>IF(($I8       =0),0,((($K8       -$I8       )/$I8       )*100))</f>
        <v>-21.861259678289059</v>
      </c>
      <c r="T8" s="16">
        <f>IF(($E8       =0),0,(($P8       /$E8       )*100))</f>
        <v>31.882147258605372</v>
      </c>
      <c r="U8" s="18">
        <f>IF(($E8       =0),0,(($Q8       /$E8       )*100))</f>
        <v>40.548849273451602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65925000</v>
      </c>
      <c r="C9" s="39">
        <f t="shared" si="2"/>
        <v>0</v>
      </c>
      <c r="D9" s="39">
        <f t="shared" si="2"/>
        <v>0</v>
      </c>
      <c r="E9" s="39">
        <f t="shared" si="2"/>
        <v>65925000</v>
      </c>
      <c r="F9" s="40">
        <f t="shared" si="2"/>
        <v>65925000</v>
      </c>
      <c r="G9" s="41">
        <f t="shared" si="2"/>
        <v>40000000</v>
      </c>
      <c r="H9" s="40">
        <f t="shared" si="2"/>
        <v>13707000</v>
      </c>
      <c r="I9" s="41">
        <f t="shared" si="2"/>
        <v>14943125</v>
      </c>
      <c r="J9" s="40">
        <f t="shared" si="2"/>
        <v>6293000</v>
      </c>
      <c r="K9" s="41">
        <f t="shared" si="2"/>
        <v>11176449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20000000</v>
      </c>
      <c r="Q9" s="41">
        <f t="shared" si="2"/>
        <v>26119574</v>
      </c>
      <c r="R9" s="20">
        <f>IF(($H9       =0),0,((($J9       -$H9       )/$H9       )*100))</f>
        <v>-54.089151528416139</v>
      </c>
      <c r="S9" s="21">
        <f>IF(($I9       =0),0,((($K9       -$I9       )/$I9       )*100))</f>
        <v>-25.206748922999704</v>
      </c>
      <c r="T9" s="20">
        <f>IF(($E9       =0),0,(($P9       /$E9       )*100))</f>
        <v>30.337504740235115</v>
      </c>
      <c r="U9" s="22">
        <f>IF(($E9       =0),0,(($Q9       /$E9       )*100))</f>
        <v>39.620135001896095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63825000</v>
      </c>
      <c r="C10" s="42"/>
      <c r="D10" s="42"/>
      <c r="E10" s="42">
        <f t="shared" ref="E10:E41" si="4">$B10      +$C10      +$D10</f>
        <v>63825000</v>
      </c>
      <c r="F10" s="43">
        <v>63825000</v>
      </c>
      <c r="G10" s="44">
        <v>40000000</v>
      </c>
      <c r="H10" s="43">
        <v>13707000</v>
      </c>
      <c r="I10" s="44">
        <v>14943125</v>
      </c>
      <c r="J10" s="43">
        <v>6293000</v>
      </c>
      <c r="K10" s="44">
        <v>11176449</v>
      </c>
      <c r="L10" s="43"/>
      <c r="M10" s="44"/>
      <c r="N10" s="43"/>
      <c r="O10" s="44"/>
      <c r="P10" s="43">
        <f t="shared" ref="P10:P41" si="5">$H10      +$J10      +$L10      +$N10</f>
        <v>20000000</v>
      </c>
      <c r="Q10" s="44">
        <f t="shared" ref="Q10:Q41" si="6">$I10      +$K10      +$M10      +$O10</f>
        <v>26119574</v>
      </c>
      <c r="R10" s="24">
        <f t="shared" ref="R10:R41" si="7">IF(($H10      =0),0,((($J10      -$H10      )/$H10      )*100))</f>
        <v>-54.089151528416139</v>
      </c>
      <c r="S10" s="25">
        <f t="shared" ref="S10:S41" si="8">IF(($I10      =0),0,((($K10      -$I10      )/$I10      )*100))</f>
        <v>-25.206748922999704</v>
      </c>
      <c r="T10" s="24">
        <f t="shared" ref="T10:T41" si="9">IF(($E10      =0),0,(($P10      /$E10      )*100))</f>
        <v>31.335683509596553</v>
      </c>
      <c r="U10" s="26">
        <f t="shared" ref="U10:U41" si="10">IF(($E10      =0),0,(($Q10      /$E10      )*100))</f>
        <v>40.923735213474345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>
        <v>2100000</v>
      </c>
      <c r="C14" s="42"/>
      <c r="D14" s="42"/>
      <c r="E14" s="42">
        <f t="shared" si="4"/>
        <v>2100000</v>
      </c>
      <c r="F14" s="43">
        <v>2100000</v>
      </c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3857000</v>
      </c>
      <c r="C28" s="39">
        <f t="shared" si="11"/>
        <v>0</v>
      </c>
      <c r="D28" s="39">
        <f t="shared" si="11"/>
        <v>0</v>
      </c>
      <c r="E28" s="39">
        <f t="shared" si="11"/>
        <v>3857000</v>
      </c>
      <c r="F28" s="40">
        <f t="shared" si="11"/>
        <v>3857000</v>
      </c>
      <c r="G28" s="41">
        <f t="shared" si="11"/>
        <v>3270000</v>
      </c>
      <c r="H28" s="40">
        <f t="shared" si="11"/>
        <v>815000</v>
      </c>
      <c r="I28" s="41">
        <f t="shared" si="11"/>
        <v>941010</v>
      </c>
      <c r="J28" s="40">
        <f t="shared" si="11"/>
        <v>1433000</v>
      </c>
      <c r="K28" s="41">
        <f t="shared" si="11"/>
        <v>1235214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2248000</v>
      </c>
      <c r="Q28" s="41">
        <f t="shared" si="11"/>
        <v>2176224</v>
      </c>
      <c r="R28" s="20">
        <f t="shared" si="7"/>
        <v>75.828220858895705</v>
      </c>
      <c r="S28" s="21">
        <f t="shared" si="8"/>
        <v>31.264704944687093</v>
      </c>
      <c r="T28" s="20">
        <f t="shared" si="9"/>
        <v>58.283640134819805</v>
      </c>
      <c r="U28" s="22">
        <f t="shared" si="10"/>
        <v>56.422711952294527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326000</v>
      </c>
      <c r="I31" s="44">
        <v>325389</v>
      </c>
      <c r="J31" s="43">
        <v>552000</v>
      </c>
      <c r="K31" s="44">
        <v>551697</v>
      </c>
      <c r="L31" s="43"/>
      <c r="M31" s="44"/>
      <c r="N31" s="43"/>
      <c r="O31" s="44"/>
      <c r="P31" s="43">
        <f t="shared" si="5"/>
        <v>878000</v>
      </c>
      <c r="Q31" s="44">
        <f t="shared" si="6"/>
        <v>877086</v>
      </c>
      <c r="R31" s="24">
        <f t="shared" si="7"/>
        <v>69.325153374233125</v>
      </c>
      <c r="S31" s="25">
        <f t="shared" si="8"/>
        <v>69.54998478743903</v>
      </c>
      <c r="T31" s="24">
        <f t="shared" si="9"/>
        <v>46.210526315789473</v>
      </c>
      <c r="U31" s="26">
        <f t="shared" si="10"/>
        <v>46.162421052631579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1957000</v>
      </c>
      <c r="C33" s="42"/>
      <c r="D33" s="42"/>
      <c r="E33" s="42">
        <f t="shared" si="4"/>
        <v>1957000</v>
      </c>
      <c r="F33" s="43">
        <v>1957000</v>
      </c>
      <c r="G33" s="44">
        <v>1370000</v>
      </c>
      <c r="H33" s="43">
        <v>489000</v>
      </c>
      <c r="I33" s="44">
        <v>615621</v>
      </c>
      <c r="J33" s="43">
        <v>881000</v>
      </c>
      <c r="K33" s="44">
        <v>683517</v>
      </c>
      <c r="L33" s="43"/>
      <c r="M33" s="44"/>
      <c r="N33" s="43"/>
      <c r="O33" s="44"/>
      <c r="P33" s="43">
        <f t="shared" si="5"/>
        <v>1370000</v>
      </c>
      <c r="Q33" s="44">
        <f t="shared" si="6"/>
        <v>1299138</v>
      </c>
      <c r="R33" s="24">
        <f t="shared" si="7"/>
        <v>80.163599182004091</v>
      </c>
      <c r="S33" s="25">
        <f t="shared" si="8"/>
        <v>11.028863537793546</v>
      </c>
      <c r="T33" s="24">
        <f t="shared" si="9"/>
        <v>70.00510986203372</v>
      </c>
      <c r="U33" s="26">
        <f t="shared" si="10"/>
        <v>66.384159427695451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10000000</v>
      </c>
      <c r="C43" s="45">
        <f t="shared" si="20"/>
        <v>0</v>
      </c>
      <c r="D43" s="45">
        <f t="shared" si="20"/>
        <v>0</v>
      </c>
      <c r="E43" s="45">
        <f t="shared" si="20"/>
        <v>10000000</v>
      </c>
      <c r="F43" s="46">
        <f t="shared" si="20"/>
        <v>10000000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10000000</v>
      </c>
      <c r="C44" s="39">
        <f t="shared" si="22"/>
        <v>0</v>
      </c>
      <c r="D44" s="39">
        <f t="shared" si="22"/>
        <v>0</v>
      </c>
      <c r="E44" s="39">
        <f t="shared" si="22"/>
        <v>10000000</v>
      </c>
      <c r="F44" s="40">
        <f t="shared" si="22"/>
        <v>10000000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10000000</v>
      </c>
      <c r="C47" s="42"/>
      <c r="D47" s="42"/>
      <c r="E47" s="42">
        <f t="shared" si="13"/>
        <v>10000000</v>
      </c>
      <c r="F47" s="43">
        <v>10000000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79782000</v>
      </c>
      <c r="C61" s="39">
        <f t="shared" si="26"/>
        <v>0</v>
      </c>
      <c r="D61" s="39">
        <f t="shared" si="26"/>
        <v>0</v>
      </c>
      <c r="E61" s="39">
        <f t="shared" si="26"/>
        <v>79782000</v>
      </c>
      <c r="F61" s="40">
        <f t="shared" si="26"/>
        <v>79782000</v>
      </c>
      <c r="G61" s="41">
        <f t="shared" si="26"/>
        <v>43270000</v>
      </c>
      <c r="H61" s="40">
        <f t="shared" si="26"/>
        <v>14522000</v>
      </c>
      <c r="I61" s="41">
        <f t="shared" si="26"/>
        <v>15884135</v>
      </c>
      <c r="J61" s="40">
        <f t="shared" si="26"/>
        <v>7726000</v>
      </c>
      <c r="K61" s="41">
        <f t="shared" si="26"/>
        <v>12411663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22248000</v>
      </c>
      <c r="Q61" s="41">
        <f t="shared" si="26"/>
        <v>28295798</v>
      </c>
      <c r="R61" s="20">
        <f t="shared" si="16"/>
        <v>-46.797961713262637</v>
      </c>
      <c r="S61" s="21">
        <f t="shared" si="17"/>
        <v>-21.861259678289059</v>
      </c>
      <c r="T61" s="20">
        <f t="shared" si="18"/>
        <v>27.885989320899451</v>
      </c>
      <c r="U61" s="22">
        <f t="shared" si="19"/>
        <v>35.466393422075157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79782000</v>
      </c>
      <c r="C65" s="48">
        <f t="shared" si="30"/>
        <v>0</v>
      </c>
      <c r="D65" s="48">
        <f t="shared" si="30"/>
        <v>0</v>
      </c>
      <c r="E65" s="48">
        <f t="shared" si="30"/>
        <v>79782000</v>
      </c>
      <c r="F65" s="49">
        <f t="shared" si="30"/>
        <v>79782000</v>
      </c>
      <c r="G65" s="50">
        <f t="shared" si="30"/>
        <v>43270000</v>
      </c>
      <c r="H65" s="49">
        <f t="shared" si="30"/>
        <v>14522000</v>
      </c>
      <c r="I65" s="50">
        <f t="shared" si="30"/>
        <v>15884135</v>
      </c>
      <c r="J65" s="49">
        <f t="shared" si="30"/>
        <v>7726000</v>
      </c>
      <c r="K65" s="50">
        <f t="shared" si="30"/>
        <v>12411663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22248000</v>
      </c>
      <c r="Q65" s="50">
        <f t="shared" si="30"/>
        <v>28295798</v>
      </c>
      <c r="R65" s="34">
        <f t="shared" si="16"/>
        <v>-46.797961713262637</v>
      </c>
      <c r="S65" s="35">
        <f t="shared" si="17"/>
        <v>-21.861259678289059</v>
      </c>
      <c r="T65" s="34">
        <f t="shared" si="18"/>
        <v>27.885989320899451</v>
      </c>
      <c r="U65" s="35">
        <f t="shared" si="19"/>
        <v>35.466393422075157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231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51528000</v>
      </c>
      <c r="C8" s="36">
        <f t="shared" si="0"/>
        <v>0</v>
      </c>
      <c r="D8" s="36">
        <f t="shared" si="0"/>
        <v>0</v>
      </c>
      <c r="E8" s="36">
        <f t="shared" si="0"/>
        <v>51528000</v>
      </c>
      <c r="F8" s="37">
        <f t="shared" si="0"/>
        <v>51528000</v>
      </c>
      <c r="G8" s="38">
        <f t="shared" si="0"/>
        <v>35624000</v>
      </c>
      <c r="H8" s="37">
        <f t="shared" si="0"/>
        <v>14588000</v>
      </c>
      <c r="I8" s="38">
        <f t="shared" si="0"/>
        <v>-18672896</v>
      </c>
      <c r="J8" s="37">
        <f t="shared" si="0"/>
        <v>9088000</v>
      </c>
      <c r="K8" s="38">
        <f t="shared" si="0"/>
        <v>56145367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23676000</v>
      </c>
      <c r="Q8" s="38">
        <f t="shared" si="0"/>
        <v>37472471</v>
      </c>
      <c r="R8" s="16">
        <f>IF(($H8       =0),0,((($J8       -$H8       )/$H8       )*100))</f>
        <v>-37.702221003564574</v>
      </c>
      <c r="S8" s="17">
        <f>IF(($I8       =0),0,((($K8       -$I8       )/$I8       )*100))</f>
        <v>-400.67841110452287</v>
      </c>
      <c r="T8" s="16">
        <f>IF(($E8       =0),0,(($P8       /$E8       )*100))</f>
        <v>45.947834187238008</v>
      </c>
      <c r="U8" s="18">
        <f>IF(($E8       =0),0,(($Q8       /$E8       )*100))</f>
        <v>72.722541142679702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46208000</v>
      </c>
      <c r="C9" s="39">
        <f t="shared" si="2"/>
        <v>0</v>
      </c>
      <c r="D9" s="39">
        <f t="shared" si="2"/>
        <v>0</v>
      </c>
      <c r="E9" s="39">
        <f t="shared" si="2"/>
        <v>46208000</v>
      </c>
      <c r="F9" s="40">
        <f t="shared" si="2"/>
        <v>46208000</v>
      </c>
      <c r="G9" s="41">
        <f t="shared" si="2"/>
        <v>31000000</v>
      </c>
      <c r="H9" s="40">
        <f t="shared" si="2"/>
        <v>11774000</v>
      </c>
      <c r="I9" s="41">
        <f t="shared" si="2"/>
        <v>-16838151</v>
      </c>
      <c r="J9" s="40">
        <f t="shared" si="2"/>
        <v>8226000</v>
      </c>
      <c r="K9" s="41">
        <f t="shared" si="2"/>
        <v>49672987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20000000</v>
      </c>
      <c r="Q9" s="41">
        <f t="shared" si="2"/>
        <v>32834836</v>
      </c>
      <c r="R9" s="20">
        <f>IF(($H9       =0),0,((($J9       -$H9       )/$H9       )*100))</f>
        <v>-30.134193986750468</v>
      </c>
      <c r="S9" s="21">
        <f>IF(($I9       =0),0,((($K9       -$I9       )/$I9       )*100))</f>
        <v>-395.00262231880447</v>
      </c>
      <c r="T9" s="20">
        <f>IF(($E9       =0),0,(($P9       /$E9       )*100))</f>
        <v>43.282548476454288</v>
      </c>
      <c r="U9" s="22">
        <f>IF(($E9       =0),0,(($Q9       /$E9       )*100))</f>
        <v>71.058769044321338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46208000</v>
      </c>
      <c r="C10" s="42"/>
      <c r="D10" s="42"/>
      <c r="E10" s="42">
        <f t="shared" ref="E10:E41" si="4">$B10      +$C10      +$D10</f>
        <v>46208000</v>
      </c>
      <c r="F10" s="43">
        <v>46208000</v>
      </c>
      <c r="G10" s="44">
        <v>31000000</v>
      </c>
      <c r="H10" s="43">
        <v>11774000</v>
      </c>
      <c r="I10" s="44">
        <v>-16838151</v>
      </c>
      <c r="J10" s="43">
        <v>8226000</v>
      </c>
      <c r="K10" s="44">
        <v>49672987</v>
      </c>
      <c r="L10" s="43"/>
      <c r="M10" s="44"/>
      <c r="N10" s="43"/>
      <c r="O10" s="44"/>
      <c r="P10" s="43">
        <f t="shared" ref="P10:P41" si="5">$H10      +$J10      +$L10      +$N10</f>
        <v>20000000</v>
      </c>
      <c r="Q10" s="44">
        <f t="shared" ref="Q10:Q41" si="6">$I10      +$K10      +$M10      +$O10</f>
        <v>32834836</v>
      </c>
      <c r="R10" s="24">
        <f t="shared" ref="R10:R41" si="7">IF(($H10      =0),0,((($J10      -$H10      )/$H10      )*100))</f>
        <v>-30.134193986750468</v>
      </c>
      <c r="S10" s="25">
        <f t="shared" ref="S10:S41" si="8">IF(($I10      =0),0,((($K10      -$I10      )/$I10      )*100))</f>
        <v>-395.00262231880447</v>
      </c>
      <c r="T10" s="24">
        <f t="shared" ref="T10:T41" si="9">IF(($E10      =0),0,(($P10      /$E10      )*100))</f>
        <v>43.282548476454288</v>
      </c>
      <c r="U10" s="26">
        <f t="shared" ref="U10:U41" si="10">IF(($E10      =0),0,(($Q10      /$E10      )*100))</f>
        <v>71.058769044321338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5320000</v>
      </c>
      <c r="C28" s="39">
        <f t="shared" si="11"/>
        <v>0</v>
      </c>
      <c r="D28" s="39">
        <f t="shared" si="11"/>
        <v>0</v>
      </c>
      <c r="E28" s="39">
        <f t="shared" si="11"/>
        <v>5320000</v>
      </c>
      <c r="F28" s="40">
        <f t="shared" si="11"/>
        <v>5320000</v>
      </c>
      <c r="G28" s="41">
        <f t="shared" si="11"/>
        <v>4624000</v>
      </c>
      <c r="H28" s="40">
        <f t="shared" si="11"/>
        <v>2814000</v>
      </c>
      <c r="I28" s="41">
        <f t="shared" si="11"/>
        <v>-1834745</v>
      </c>
      <c r="J28" s="40">
        <f t="shared" si="11"/>
        <v>862000</v>
      </c>
      <c r="K28" s="41">
        <f t="shared" si="11"/>
        <v>6472380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3676000</v>
      </c>
      <c r="Q28" s="41">
        <f t="shared" si="11"/>
        <v>4637635</v>
      </c>
      <c r="R28" s="20">
        <f t="shared" si="7"/>
        <v>-69.367448471926082</v>
      </c>
      <c r="S28" s="21">
        <f t="shared" si="8"/>
        <v>-452.76727828662837</v>
      </c>
      <c r="T28" s="20">
        <f t="shared" si="9"/>
        <v>69.097744360902254</v>
      </c>
      <c r="U28" s="22">
        <f t="shared" si="10"/>
        <v>87.173590225563913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2234000</v>
      </c>
      <c r="I31" s="44">
        <v>-763028</v>
      </c>
      <c r="J31" s="43">
        <v>212000</v>
      </c>
      <c r="K31" s="44">
        <v>3423390</v>
      </c>
      <c r="L31" s="43"/>
      <c r="M31" s="44"/>
      <c r="N31" s="43"/>
      <c r="O31" s="44"/>
      <c r="P31" s="43">
        <f t="shared" si="5"/>
        <v>2446000</v>
      </c>
      <c r="Q31" s="44">
        <f t="shared" si="6"/>
        <v>2660362</v>
      </c>
      <c r="R31" s="24">
        <f t="shared" si="7"/>
        <v>-90.510295434198753</v>
      </c>
      <c r="S31" s="25">
        <f t="shared" si="8"/>
        <v>-548.65850270239105</v>
      </c>
      <c r="T31" s="24">
        <f t="shared" si="9"/>
        <v>81.533333333333331</v>
      </c>
      <c r="U31" s="26">
        <f t="shared" si="10"/>
        <v>88.678733333333341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2320000</v>
      </c>
      <c r="C33" s="42"/>
      <c r="D33" s="42"/>
      <c r="E33" s="42">
        <f t="shared" si="4"/>
        <v>2320000</v>
      </c>
      <c r="F33" s="43">
        <v>2320000</v>
      </c>
      <c r="G33" s="44">
        <v>1624000</v>
      </c>
      <c r="H33" s="43">
        <v>580000</v>
      </c>
      <c r="I33" s="44">
        <v>-1071717</v>
      </c>
      <c r="J33" s="43">
        <v>650000</v>
      </c>
      <c r="K33" s="44">
        <v>3048990</v>
      </c>
      <c r="L33" s="43"/>
      <c r="M33" s="44"/>
      <c r="N33" s="43"/>
      <c r="O33" s="44"/>
      <c r="P33" s="43">
        <f t="shared" si="5"/>
        <v>1230000</v>
      </c>
      <c r="Q33" s="44">
        <f t="shared" si="6"/>
        <v>1977273</v>
      </c>
      <c r="R33" s="24">
        <f t="shared" si="7"/>
        <v>12.068965517241379</v>
      </c>
      <c r="S33" s="25">
        <f t="shared" si="8"/>
        <v>-384.49581372694468</v>
      </c>
      <c r="T33" s="24">
        <f t="shared" si="9"/>
        <v>53.017241379310342</v>
      </c>
      <c r="U33" s="26">
        <f t="shared" si="10"/>
        <v>85.22728448275862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51528000</v>
      </c>
      <c r="C61" s="39">
        <f t="shared" si="26"/>
        <v>0</v>
      </c>
      <c r="D61" s="39">
        <f t="shared" si="26"/>
        <v>0</v>
      </c>
      <c r="E61" s="39">
        <f t="shared" si="26"/>
        <v>51528000</v>
      </c>
      <c r="F61" s="40">
        <f t="shared" si="26"/>
        <v>51528000</v>
      </c>
      <c r="G61" s="41">
        <f t="shared" si="26"/>
        <v>35624000</v>
      </c>
      <c r="H61" s="40">
        <f t="shared" si="26"/>
        <v>14588000</v>
      </c>
      <c r="I61" s="41">
        <f t="shared" si="26"/>
        <v>-18672896</v>
      </c>
      <c r="J61" s="40">
        <f t="shared" si="26"/>
        <v>9088000</v>
      </c>
      <c r="K61" s="41">
        <f t="shared" si="26"/>
        <v>56145367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23676000</v>
      </c>
      <c r="Q61" s="41">
        <f t="shared" si="26"/>
        <v>37472471</v>
      </c>
      <c r="R61" s="20">
        <f t="shared" si="16"/>
        <v>-37.702221003564574</v>
      </c>
      <c r="S61" s="21">
        <f t="shared" si="17"/>
        <v>-400.67841110452287</v>
      </c>
      <c r="T61" s="20">
        <f t="shared" si="18"/>
        <v>45.947834187238008</v>
      </c>
      <c r="U61" s="22">
        <f t="shared" si="19"/>
        <v>72.722541142679702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51528000</v>
      </c>
      <c r="C65" s="48">
        <f t="shared" si="30"/>
        <v>0</v>
      </c>
      <c r="D65" s="48">
        <f t="shared" si="30"/>
        <v>0</v>
      </c>
      <c r="E65" s="48">
        <f t="shared" si="30"/>
        <v>51528000</v>
      </c>
      <c r="F65" s="49">
        <f t="shared" si="30"/>
        <v>51528000</v>
      </c>
      <c r="G65" s="50">
        <f t="shared" si="30"/>
        <v>35624000</v>
      </c>
      <c r="H65" s="49">
        <f t="shared" si="30"/>
        <v>14588000</v>
      </c>
      <c r="I65" s="50">
        <f t="shared" si="30"/>
        <v>-18672896</v>
      </c>
      <c r="J65" s="49">
        <f t="shared" si="30"/>
        <v>9088000</v>
      </c>
      <c r="K65" s="50">
        <f t="shared" si="30"/>
        <v>56145367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23676000</v>
      </c>
      <c r="Q65" s="50">
        <f t="shared" si="30"/>
        <v>37472471</v>
      </c>
      <c r="R65" s="34">
        <f t="shared" si="16"/>
        <v>-37.702221003564574</v>
      </c>
      <c r="S65" s="35">
        <f t="shared" si="17"/>
        <v>-400.67841110452287</v>
      </c>
      <c r="T65" s="34">
        <f t="shared" si="18"/>
        <v>45.947834187238008</v>
      </c>
      <c r="U65" s="35">
        <f t="shared" si="19"/>
        <v>72.722541142679702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232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47571000</v>
      </c>
      <c r="C8" s="36">
        <f t="shared" si="0"/>
        <v>0</v>
      </c>
      <c r="D8" s="36">
        <f t="shared" si="0"/>
        <v>0</v>
      </c>
      <c r="E8" s="36">
        <f t="shared" si="0"/>
        <v>47571000</v>
      </c>
      <c r="F8" s="37">
        <f t="shared" si="0"/>
        <v>47571000</v>
      </c>
      <c r="G8" s="38">
        <f t="shared" si="0"/>
        <v>35264000</v>
      </c>
      <c r="H8" s="37">
        <f t="shared" si="0"/>
        <v>8477000</v>
      </c>
      <c r="I8" s="38">
        <f t="shared" si="0"/>
        <v>4773489</v>
      </c>
      <c r="J8" s="37">
        <f t="shared" si="0"/>
        <v>6118000</v>
      </c>
      <c r="K8" s="38">
        <f t="shared" si="0"/>
        <v>17296510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14595000</v>
      </c>
      <c r="Q8" s="38">
        <f t="shared" si="0"/>
        <v>22069999</v>
      </c>
      <c r="R8" s="16">
        <f>IF(($H8       =0),0,((($J8       -$H8       )/$H8       )*100))</f>
        <v>-27.828241123038811</v>
      </c>
      <c r="S8" s="17">
        <f>IF(($I8       =0),0,((($K8       -$I8       )/$I8       )*100))</f>
        <v>262.34523636694252</v>
      </c>
      <c r="T8" s="16">
        <f>IF(($E8       =0),0,(($P8       /$E8       )*100))</f>
        <v>30.680456580689921</v>
      </c>
      <c r="U8" s="18">
        <f>IF(($E8       =0),0,(($Q8       /$E8       )*100))</f>
        <v>46.393809253536816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43887000</v>
      </c>
      <c r="C9" s="39">
        <f t="shared" si="2"/>
        <v>0</v>
      </c>
      <c r="D9" s="39">
        <f t="shared" si="2"/>
        <v>0</v>
      </c>
      <c r="E9" s="39">
        <f t="shared" si="2"/>
        <v>43887000</v>
      </c>
      <c r="F9" s="40">
        <f t="shared" si="2"/>
        <v>43887000</v>
      </c>
      <c r="G9" s="41">
        <f t="shared" si="2"/>
        <v>32115000</v>
      </c>
      <c r="H9" s="40">
        <f t="shared" si="2"/>
        <v>7820000</v>
      </c>
      <c r="I9" s="41">
        <f t="shared" si="2"/>
        <v>4063819</v>
      </c>
      <c r="J9" s="40">
        <f t="shared" si="2"/>
        <v>5378000</v>
      </c>
      <c r="K9" s="41">
        <f t="shared" si="2"/>
        <v>16381438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13198000</v>
      </c>
      <c r="Q9" s="41">
        <f t="shared" si="2"/>
        <v>20445257</v>
      </c>
      <c r="R9" s="20">
        <f>IF(($H9       =0),0,((($J9       -$H9       )/$H9       )*100))</f>
        <v>-31.227621483375962</v>
      </c>
      <c r="S9" s="21">
        <f>IF(($I9       =0),0,((($K9       -$I9       )/$I9       )*100))</f>
        <v>303.10451818843308</v>
      </c>
      <c r="T9" s="20">
        <f>IF(($E9       =0),0,(($P9       /$E9       )*100))</f>
        <v>30.072686672590969</v>
      </c>
      <c r="U9" s="22">
        <f>IF(($E9       =0),0,(($Q9       /$E9       )*100))</f>
        <v>46.586134846309839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26787000</v>
      </c>
      <c r="C10" s="42"/>
      <c r="D10" s="42"/>
      <c r="E10" s="42">
        <f t="shared" ref="E10:E41" si="4">$B10      +$C10      +$D10</f>
        <v>26787000</v>
      </c>
      <c r="F10" s="43">
        <v>26787000</v>
      </c>
      <c r="G10" s="44">
        <v>21000000</v>
      </c>
      <c r="H10" s="43">
        <v>2526000</v>
      </c>
      <c r="I10" s="44">
        <v>4063819</v>
      </c>
      <c r="J10" s="43">
        <v>4474000</v>
      </c>
      <c r="K10" s="44">
        <v>15391438</v>
      </c>
      <c r="L10" s="43"/>
      <c r="M10" s="44"/>
      <c r="N10" s="43"/>
      <c r="O10" s="44"/>
      <c r="P10" s="43">
        <f t="shared" ref="P10:P41" si="5">$H10      +$J10      +$L10      +$N10</f>
        <v>7000000</v>
      </c>
      <c r="Q10" s="44">
        <f t="shared" ref="Q10:Q41" si="6">$I10      +$K10      +$M10      +$O10</f>
        <v>19455257</v>
      </c>
      <c r="R10" s="24">
        <f t="shared" ref="R10:R41" si="7">IF(($H10      =0),0,((($J10      -$H10      )/$H10      )*100))</f>
        <v>77.117973079968323</v>
      </c>
      <c r="S10" s="25">
        <f t="shared" ref="S10:S41" si="8">IF(($I10      =0),0,((($K10      -$I10      )/$I10      )*100))</f>
        <v>278.74319697801502</v>
      </c>
      <c r="T10" s="24">
        <f t="shared" ref="T10:T41" si="9">IF(($E10      =0),0,(($P10      /$E10      )*100))</f>
        <v>26.13207899354164</v>
      </c>
      <c r="U10" s="26">
        <f t="shared" ref="U10:U41" si="10">IF(($E10      =0),0,(($Q10      /$E10      )*100))</f>
        <v>72.629473251950571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17100000</v>
      </c>
      <c r="C13" s="42"/>
      <c r="D13" s="42"/>
      <c r="E13" s="42">
        <f t="shared" si="4"/>
        <v>17100000</v>
      </c>
      <c r="F13" s="43">
        <v>17100000</v>
      </c>
      <c r="G13" s="44">
        <v>11115000</v>
      </c>
      <c r="H13" s="43">
        <v>5294000</v>
      </c>
      <c r="I13" s="44"/>
      <c r="J13" s="43">
        <v>904000</v>
      </c>
      <c r="K13" s="44">
        <v>990000</v>
      </c>
      <c r="L13" s="43"/>
      <c r="M13" s="44"/>
      <c r="N13" s="43"/>
      <c r="O13" s="44"/>
      <c r="P13" s="43">
        <f t="shared" si="5"/>
        <v>6198000</v>
      </c>
      <c r="Q13" s="44">
        <f t="shared" si="6"/>
        <v>990000</v>
      </c>
      <c r="R13" s="24">
        <f t="shared" si="7"/>
        <v>-82.924064979221754</v>
      </c>
      <c r="S13" s="25">
        <f t="shared" si="8"/>
        <v>0</v>
      </c>
      <c r="T13" s="24">
        <f t="shared" si="9"/>
        <v>36.245614035087719</v>
      </c>
      <c r="U13" s="26">
        <f t="shared" si="10"/>
        <v>5.7894736842105265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3684000</v>
      </c>
      <c r="C28" s="39">
        <f t="shared" si="11"/>
        <v>0</v>
      </c>
      <c r="D28" s="39">
        <f t="shared" si="11"/>
        <v>0</v>
      </c>
      <c r="E28" s="39">
        <f t="shared" si="11"/>
        <v>3684000</v>
      </c>
      <c r="F28" s="40">
        <f t="shared" si="11"/>
        <v>3684000</v>
      </c>
      <c r="G28" s="41">
        <f t="shared" si="11"/>
        <v>3149000</v>
      </c>
      <c r="H28" s="40">
        <f t="shared" si="11"/>
        <v>657000</v>
      </c>
      <c r="I28" s="41">
        <f t="shared" si="11"/>
        <v>709670</v>
      </c>
      <c r="J28" s="40">
        <f t="shared" si="11"/>
        <v>740000</v>
      </c>
      <c r="K28" s="41">
        <f t="shared" si="11"/>
        <v>915072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1397000</v>
      </c>
      <c r="Q28" s="41">
        <f t="shared" si="11"/>
        <v>1624742</v>
      </c>
      <c r="R28" s="20">
        <f t="shared" si="7"/>
        <v>12.633181126331811</v>
      </c>
      <c r="S28" s="21">
        <f t="shared" si="8"/>
        <v>28.943311680076654</v>
      </c>
      <c r="T28" s="20">
        <f t="shared" si="9"/>
        <v>37.920738327904452</v>
      </c>
      <c r="U28" s="22">
        <f t="shared" si="10"/>
        <v>44.102660152008688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211000</v>
      </c>
      <c r="I31" s="44">
        <v>73293</v>
      </c>
      <c r="J31" s="43">
        <v>105000</v>
      </c>
      <c r="K31" s="44">
        <v>115973</v>
      </c>
      <c r="L31" s="43"/>
      <c r="M31" s="44"/>
      <c r="N31" s="43"/>
      <c r="O31" s="44"/>
      <c r="P31" s="43">
        <f t="shared" si="5"/>
        <v>316000</v>
      </c>
      <c r="Q31" s="44">
        <f t="shared" si="6"/>
        <v>189266</v>
      </c>
      <c r="R31" s="24">
        <f t="shared" si="7"/>
        <v>-50.236966824644547</v>
      </c>
      <c r="S31" s="25">
        <f t="shared" si="8"/>
        <v>58.23202761518835</v>
      </c>
      <c r="T31" s="24">
        <f t="shared" si="9"/>
        <v>16.631578947368421</v>
      </c>
      <c r="U31" s="26">
        <f t="shared" si="10"/>
        <v>9.9613684210526312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1784000</v>
      </c>
      <c r="C33" s="42"/>
      <c r="D33" s="42"/>
      <c r="E33" s="42">
        <f t="shared" si="4"/>
        <v>1784000</v>
      </c>
      <c r="F33" s="43">
        <v>1784000</v>
      </c>
      <c r="G33" s="44">
        <v>1249000</v>
      </c>
      <c r="H33" s="43">
        <v>446000</v>
      </c>
      <c r="I33" s="44">
        <v>636377</v>
      </c>
      <c r="J33" s="43">
        <v>635000</v>
      </c>
      <c r="K33" s="44">
        <v>799099</v>
      </c>
      <c r="L33" s="43"/>
      <c r="M33" s="44"/>
      <c r="N33" s="43"/>
      <c r="O33" s="44"/>
      <c r="P33" s="43">
        <f t="shared" si="5"/>
        <v>1081000</v>
      </c>
      <c r="Q33" s="44">
        <f t="shared" si="6"/>
        <v>1435476</v>
      </c>
      <c r="R33" s="24">
        <f t="shared" si="7"/>
        <v>42.376681614349778</v>
      </c>
      <c r="S33" s="25">
        <f t="shared" si="8"/>
        <v>25.570063028676397</v>
      </c>
      <c r="T33" s="24">
        <f t="shared" si="9"/>
        <v>60.594170403587441</v>
      </c>
      <c r="U33" s="26">
        <f t="shared" si="10"/>
        <v>80.463901345291475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22497000</v>
      </c>
      <c r="C43" s="45">
        <f t="shared" si="20"/>
        <v>0</v>
      </c>
      <c r="D43" s="45">
        <f t="shared" si="20"/>
        <v>0</v>
      </c>
      <c r="E43" s="45">
        <f t="shared" si="20"/>
        <v>22497000</v>
      </c>
      <c r="F43" s="46">
        <f t="shared" si="20"/>
        <v>20455000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22497000</v>
      </c>
      <c r="C44" s="39">
        <f t="shared" si="22"/>
        <v>0</v>
      </c>
      <c r="D44" s="39">
        <f t="shared" si="22"/>
        <v>0</v>
      </c>
      <c r="E44" s="39">
        <f t="shared" si="22"/>
        <v>22497000</v>
      </c>
      <c r="F44" s="40">
        <f t="shared" si="22"/>
        <v>20455000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22497000</v>
      </c>
      <c r="C46" s="42"/>
      <c r="D46" s="42"/>
      <c r="E46" s="42">
        <f t="shared" si="13"/>
        <v>22497000</v>
      </c>
      <c r="F46" s="43">
        <v>20455000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70068000</v>
      </c>
      <c r="C61" s="39">
        <f t="shared" si="26"/>
        <v>0</v>
      </c>
      <c r="D61" s="39">
        <f t="shared" si="26"/>
        <v>0</v>
      </c>
      <c r="E61" s="39">
        <f t="shared" si="26"/>
        <v>70068000</v>
      </c>
      <c r="F61" s="40">
        <f t="shared" si="26"/>
        <v>68026000</v>
      </c>
      <c r="G61" s="41">
        <f t="shared" si="26"/>
        <v>35264000</v>
      </c>
      <c r="H61" s="40">
        <f t="shared" si="26"/>
        <v>8477000</v>
      </c>
      <c r="I61" s="41">
        <f t="shared" si="26"/>
        <v>4773489</v>
      </c>
      <c r="J61" s="40">
        <f t="shared" si="26"/>
        <v>6118000</v>
      </c>
      <c r="K61" s="41">
        <f t="shared" si="26"/>
        <v>17296510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14595000</v>
      </c>
      <c r="Q61" s="41">
        <f t="shared" si="26"/>
        <v>22069999</v>
      </c>
      <c r="R61" s="20">
        <f t="shared" si="16"/>
        <v>-27.828241123038811</v>
      </c>
      <c r="S61" s="21">
        <f t="shared" si="17"/>
        <v>262.34523636694252</v>
      </c>
      <c r="T61" s="20">
        <f t="shared" si="18"/>
        <v>20.829765370782667</v>
      </c>
      <c r="U61" s="22">
        <f t="shared" si="19"/>
        <v>31.497971970086201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70068000</v>
      </c>
      <c r="C65" s="48">
        <f t="shared" si="30"/>
        <v>0</v>
      </c>
      <c r="D65" s="48">
        <f t="shared" si="30"/>
        <v>0</v>
      </c>
      <c r="E65" s="48">
        <f t="shared" si="30"/>
        <v>70068000</v>
      </c>
      <c r="F65" s="49">
        <f t="shared" si="30"/>
        <v>68026000</v>
      </c>
      <c r="G65" s="50">
        <f t="shared" si="30"/>
        <v>35264000</v>
      </c>
      <c r="H65" s="49">
        <f t="shared" si="30"/>
        <v>8477000</v>
      </c>
      <c r="I65" s="50">
        <f t="shared" si="30"/>
        <v>4773489</v>
      </c>
      <c r="J65" s="49">
        <f t="shared" si="30"/>
        <v>6118000</v>
      </c>
      <c r="K65" s="50">
        <f t="shared" si="30"/>
        <v>17296510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14595000</v>
      </c>
      <c r="Q65" s="50">
        <f t="shared" si="30"/>
        <v>22069999</v>
      </c>
      <c r="R65" s="34">
        <f t="shared" si="16"/>
        <v>-27.828241123038811</v>
      </c>
      <c r="S65" s="35">
        <f t="shared" si="17"/>
        <v>262.34523636694252</v>
      </c>
      <c r="T65" s="34">
        <f t="shared" si="18"/>
        <v>20.829765370782667</v>
      </c>
      <c r="U65" s="35">
        <f t="shared" si="19"/>
        <v>31.497971970086201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233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37764000</v>
      </c>
      <c r="C8" s="36">
        <f t="shared" si="0"/>
        <v>0</v>
      </c>
      <c r="D8" s="36">
        <f t="shared" si="0"/>
        <v>0</v>
      </c>
      <c r="E8" s="36">
        <f t="shared" si="0"/>
        <v>37764000</v>
      </c>
      <c r="F8" s="37">
        <f t="shared" si="0"/>
        <v>37764000</v>
      </c>
      <c r="G8" s="38">
        <f t="shared" si="0"/>
        <v>28464000</v>
      </c>
      <c r="H8" s="37">
        <f t="shared" si="0"/>
        <v>6008000</v>
      </c>
      <c r="I8" s="38">
        <f t="shared" si="0"/>
        <v>6820532</v>
      </c>
      <c r="J8" s="37">
        <f t="shared" si="0"/>
        <v>10810000</v>
      </c>
      <c r="K8" s="38">
        <f t="shared" si="0"/>
        <v>20607571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16818000</v>
      </c>
      <c r="Q8" s="38">
        <f t="shared" si="0"/>
        <v>27428103</v>
      </c>
      <c r="R8" s="16">
        <f>IF(($H8       =0),0,((($J8       -$H8       )/$H8       )*100))</f>
        <v>79.926764314247663</v>
      </c>
      <c r="S8" s="17">
        <f>IF(($I8       =0),0,((($K8       -$I8       )/$I8       )*100))</f>
        <v>202.14022894401785</v>
      </c>
      <c r="T8" s="16">
        <f>IF(($E8       =0),0,(($P8       /$E8       )*100))</f>
        <v>44.534477279949158</v>
      </c>
      <c r="U8" s="18">
        <f>IF(($E8       =0),0,(($Q8       /$E8       )*100))</f>
        <v>72.630290753098194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33911000</v>
      </c>
      <c r="C9" s="39">
        <f t="shared" si="2"/>
        <v>0</v>
      </c>
      <c r="D9" s="39">
        <f t="shared" si="2"/>
        <v>0</v>
      </c>
      <c r="E9" s="39">
        <f t="shared" si="2"/>
        <v>33911000</v>
      </c>
      <c r="F9" s="40">
        <f t="shared" si="2"/>
        <v>33911000</v>
      </c>
      <c r="G9" s="41">
        <f t="shared" si="2"/>
        <v>25197000</v>
      </c>
      <c r="H9" s="40">
        <f t="shared" si="2"/>
        <v>5413000</v>
      </c>
      <c r="I9" s="41">
        <f t="shared" si="2"/>
        <v>4899066</v>
      </c>
      <c r="J9" s="40">
        <f t="shared" si="2"/>
        <v>10284000</v>
      </c>
      <c r="K9" s="41">
        <f t="shared" si="2"/>
        <v>15786855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15697000</v>
      </c>
      <c r="Q9" s="41">
        <f t="shared" si="2"/>
        <v>20685921</v>
      </c>
      <c r="R9" s="20">
        <f>IF(($H9       =0),0,((($J9       -$H9       )/$H9       )*100))</f>
        <v>89.98706816922224</v>
      </c>
      <c r="S9" s="21">
        <f>IF(($I9       =0),0,((($K9       -$I9       )/$I9       )*100))</f>
        <v>222.24213758295969</v>
      </c>
      <c r="T9" s="20">
        <f>IF(($E9       =0),0,(($P9       /$E9       )*100))</f>
        <v>46.288814838842853</v>
      </c>
      <c r="U9" s="22">
        <f>IF(($E9       =0),0,(($Q9       /$E9       )*100))</f>
        <v>61.000622216979735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20531000</v>
      </c>
      <c r="C10" s="42"/>
      <c r="D10" s="42"/>
      <c r="E10" s="42">
        <f t="shared" ref="E10:E41" si="4">$B10      +$C10      +$D10</f>
        <v>20531000</v>
      </c>
      <c r="F10" s="43">
        <v>20531000</v>
      </c>
      <c r="G10" s="44">
        <v>16500000</v>
      </c>
      <c r="H10" s="43">
        <v>1383000</v>
      </c>
      <c r="I10" s="44">
        <v>1147586</v>
      </c>
      <c r="J10" s="43">
        <v>5617000</v>
      </c>
      <c r="K10" s="44">
        <v>8299807</v>
      </c>
      <c r="L10" s="43"/>
      <c r="M10" s="44"/>
      <c r="N10" s="43"/>
      <c r="O10" s="44"/>
      <c r="P10" s="43">
        <f t="shared" ref="P10:P41" si="5">$H10      +$J10      +$L10      +$N10</f>
        <v>7000000</v>
      </c>
      <c r="Q10" s="44">
        <f t="shared" ref="Q10:Q41" si="6">$I10      +$K10      +$M10      +$O10</f>
        <v>9447393</v>
      </c>
      <c r="R10" s="24">
        <f t="shared" ref="R10:R41" si="7">IF(($H10      =0),0,((($J10      -$H10      )/$H10      )*100))</f>
        <v>306.14605929139549</v>
      </c>
      <c r="S10" s="25">
        <f t="shared" ref="S10:S41" si="8">IF(($I10      =0),0,((($K10      -$I10      )/$I10      )*100))</f>
        <v>623.24052402172902</v>
      </c>
      <c r="T10" s="24">
        <f t="shared" ref="T10:T41" si="9">IF(($E10      =0),0,(($P10      /$E10      )*100))</f>
        <v>34.094783498124784</v>
      </c>
      <c r="U10" s="26">
        <f t="shared" ref="U10:U41" si="10">IF(($E10      =0),0,(($Q10      /$E10      )*100))</f>
        <v>46.015259850957094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13380000</v>
      </c>
      <c r="C13" s="42"/>
      <c r="D13" s="42"/>
      <c r="E13" s="42">
        <f t="shared" si="4"/>
        <v>13380000</v>
      </c>
      <c r="F13" s="43">
        <v>13380000</v>
      </c>
      <c r="G13" s="44">
        <v>8697000</v>
      </c>
      <c r="H13" s="43">
        <v>4030000</v>
      </c>
      <c r="I13" s="44">
        <v>3751480</v>
      </c>
      <c r="J13" s="43">
        <v>4667000</v>
      </c>
      <c r="K13" s="44">
        <v>7487048</v>
      </c>
      <c r="L13" s="43"/>
      <c r="M13" s="44"/>
      <c r="N13" s="43"/>
      <c r="O13" s="44"/>
      <c r="P13" s="43">
        <f t="shared" si="5"/>
        <v>8697000</v>
      </c>
      <c r="Q13" s="44">
        <f t="shared" si="6"/>
        <v>11238528</v>
      </c>
      <c r="R13" s="24">
        <f t="shared" si="7"/>
        <v>15.806451612903224</v>
      </c>
      <c r="S13" s="25">
        <f t="shared" si="8"/>
        <v>99.575847398893231</v>
      </c>
      <c r="T13" s="24">
        <f t="shared" si="9"/>
        <v>65</v>
      </c>
      <c r="U13" s="26">
        <f t="shared" si="10"/>
        <v>83.994977578475343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3853000</v>
      </c>
      <c r="C28" s="39">
        <f t="shared" si="11"/>
        <v>0</v>
      </c>
      <c r="D28" s="39">
        <f t="shared" si="11"/>
        <v>0</v>
      </c>
      <c r="E28" s="39">
        <f t="shared" si="11"/>
        <v>3853000</v>
      </c>
      <c r="F28" s="40">
        <f t="shared" si="11"/>
        <v>3853000</v>
      </c>
      <c r="G28" s="41">
        <f t="shared" si="11"/>
        <v>3267000</v>
      </c>
      <c r="H28" s="40">
        <f t="shared" si="11"/>
        <v>595000</v>
      </c>
      <c r="I28" s="41">
        <f t="shared" si="11"/>
        <v>1921466</v>
      </c>
      <c r="J28" s="40">
        <f t="shared" si="11"/>
        <v>526000</v>
      </c>
      <c r="K28" s="41">
        <f t="shared" si="11"/>
        <v>4820716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1121000</v>
      </c>
      <c r="Q28" s="41">
        <f t="shared" si="11"/>
        <v>6742182</v>
      </c>
      <c r="R28" s="20">
        <f t="shared" si="7"/>
        <v>-11.596638655462185</v>
      </c>
      <c r="S28" s="21">
        <f t="shared" si="8"/>
        <v>150.8873953533396</v>
      </c>
      <c r="T28" s="20">
        <f t="shared" si="9"/>
        <v>29.094212302102257</v>
      </c>
      <c r="U28" s="22">
        <f t="shared" si="10"/>
        <v>174.9852582403322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107000</v>
      </c>
      <c r="I31" s="44">
        <v>141600</v>
      </c>
      <c r="J31" s="43">
        <v>496000</v>
      </c>
      <c r="K31" s="44">
        <v>363521</v>
      </c>
      <c r="L31" s="43"/>
      <c r="M31" s="44"/>
      <c r="N31" s="43"/>
      <c r="O31" s="44"/>
      <c r="P31" s="43">
        <f t="shared" si="5"/>
        <v>603000</v>
      </c>
      <c r="Q31" s="44">
        <f t="shared" si="6"/>
        <v>505121</v>
      </c>
      <c r="R31" s="24">
        <f t="shared" si="7"/>
        <v>363.55140186915889</v>
      </c>
      <c r="S31" s="25">
        <f t="shared" si="8"/>
        <v>156.72387005649716</v>
      </c>
      <c r="T31" s="24">
        <f t="shared" si="9"/>
        <v>31.736842105263158</v>
      </c>
      <c r="U31" s="26">
        <f t="shared" si="10"/>
        <v>26.585315789473686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1953000</v>
      </c>
      <c r="C33" s="42"/>
      <c r="D33" s="42"/>
      <c r="E33" s="42">
        <f t="shared" si="4"/>
        <v>1953000</v>
      </c>
      <c r="F33" s="43">
        <v>1953000</v>
      </c>
      <c r="G33" s="44">
        <v>1367000</v>
      </c>
      <c r="H33" s="43">
        <v>488000</v>
      </c>
      <c r="I33" s="44">
        <v>1779866</v>
      </c>
      <c r="J33" s="43">
        <v>30000</v>
      </c>
      <c r="K33" s="44">
        <v>4457195</v>
      </c>
      <c r="L33" s="43"/>
      <c r="M33" s="44"/>
      <c r="N33" s="43"/>
      <c r="O33" s="44"/>
      <c r="P33" s="43">
        <f t="shared" si="5"/>
        <v>518000</v>
      </c>
      <c r="Q33" s="44">
        <f t="shared" si="6"/>
        <v>6237061</v>
      </c>
      <c r="R33" s="24">
        <f t="shared" si="7"/>
        <v>-93.852459016393439</v>
      </c>
      <c r="S33" s="25">
        <f t="shared" si="8"/>
        <v>150.42306555662054</v>
      </c>
      <c r="T33" s="24">
        <f t="shared" si="9"/>
        <v>26.523297491039425</v>
      </c>
      <c r="U33" s="26">
        <f t="shared" si="10"/>
        <v>319.357962109575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9559000</v>
      </c>
      <c r="C43" s="45">
        <f t="shared" si="20"/>
        <v>0</v>
      </c>
      <c r="D43" s="45">
        <f t="shared" si="20"/>
        <v>0</v>
      </c>
      <c r="E43" s="45">
        <f t="shared" si="20"/>
        <v>9559000</v>
      </c>
      <c r="F43" s="46">
        <f t="shared" si="20"/>
        <v>8691000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9559000</v>
      </c>
      <c r="C44" s="39">
        <f t="shared" si="22"/>
        <v>0</v>
      </c>
      <c r="D44" s="39">
        <f t="shared" si="22"/>
        <v>0</v>
      </c>
      <c r="E44" s="39">
        <f t="shared" si="22"/>
        <v>9559000</v>
      </c>
      <c r="F44" s="40">
        <f t="shared" si="22"/>
        <v>8691000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9559000</v>
      </c>
      <c r="C46" s="42"/>
      <c r="D46" s="42"/>
      <c r="E46" s="42">
        <f t="shared" si="13"/>
        <v>9559000</v>
      </c>
      <c r="F46" s="43">
        <v>8691000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47323000</v>
      </c>
      <c r="C61" s="39">
        <f t="shared" si="26"/>
        <v>0</v>
      </c>
      <c r="D61" s="39">
        <f t="shared" si="26"/>
        <v>0</v>
      </c>
      <c r="E61" s="39">
        <f t="shared" si="26"/>
        <v>47323000</v>
      </c>
      <c r="F61" s="40">
        <f t="shared" si="26"/>
        <v>46455000</v>
      </c>
      <c r="G61" s="41">
        <f t="shared" si="26"/>
        <v>28464000</v>
      </c>
      <c r="H61" s="40">
        <f t="shared" si="26"/>
        <v>6008000</v>
      </c>
      <c r="I61" s="41">
        <f t="shared" si="26"/>
        <v>6820532</v>
      </c>
      <c r="J61" s="40">
        <f t="shared" si="26"/>
        <v>10810000</v>
      </c>
      <c r="K61" s="41">
        <f t="shared" si="26"/>
        <v>20607571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16818000</v>
      </c>
      <c r="Q61" s="41">
        <f t="shared" si="26"/>
        <v>27428103</v>
      </c>
      <c r="R61" s="20">
        <f t="shared" si="16"/>
        <v>79.926764314247663</v>
      </c>
      <c r="S61" s="21">
        <f t="shared" si="17"/>
        <v>202.14022894401785</v>
      </c>
      <c r="T61" s="20">
        <f t="shared" si="18"/>
        <v>35.538744373771742</v>
      </c>
      <c r="U61" s="22">
        <f t="shared" si="19"/>
        <v>57.959349576315958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47323000</v>
      </c>
      <c r="C65" s="48">
        <f t="shared" si="30"/>
        <v>0</v>
      </c>
      <c r="D65" s="48">
        <f t="shared" si="30"/>
        <v>0</v>
      </c>
      <c r="E65" s="48">
        <f t="shared" si="30"/>
        <v>47323000</v>
      </c>
      <c r="F65" s="49">
        <f t="shared" si="30"/>
        <v>46455000</v>
      </c>
      <c r="G65" s="50">
        <f t="shared" si="30"/>
        <v>28464000</v>
      </c>
      <c r="H65" s="49">
        <f t="shared" si="30"/>
        <v>6008000</v>
      </c>
      <c r="I65" s="50">
        <f t="shared" si="30"/>
        <v>6820532</v>
      </c>
      <c r="J65" s="49">
        <f t="shared" si="30"/>
        <v>10810000</v>
      </c>
      <c r="K65" s="50">
        <f t="shared" si="30"/>
        <v>20607571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16818000</v>
      </c>
      <c r="Q65" s="50">
        <f t="shared" si="30"/>
        <v>27428103</v>
      </c>
      <c r="R65" s="34">
        <f t="shared" si="16"/>
        <v>79.926764314247663</v>
      </c>
      <c r="S65" s="35">
        <f t="shared" si="17"/>
        <v>202.14022894401785</v>
      </c>
      <c r="T65" s="34">
        <f t="shared" si="18"/>
        <v>35.538744373771742</v>
      </c>
      <c r="U65" s="35">
        <f t="shared" si="19"/>
        <v>57.959349576315958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234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51209000</v>
      </c>
      <c r="C8" s="36">
        <f t="shared" si="0"/>
        <v>0</v>
      </c>
      <c r="D8" s="36">
        <f t="shared" si="0"/>
        <v>0</v>
      </c>
      <c r="E8" s="36">
        <f t="shared" si="0"/>
        <v>51209000</v>
      </c>
      <c r="F8" s="37">
        <f t="shared" si="0"/>
        <v>51209000</v>
      </c>
      <c r="G8" s="38">
        <f t="shared" si="0"/>
        <v>41485000</v>
      </c>
      <c r="H8" s="37">
        <f t="shared" si="0"/>
        <v>15801000</v>
      </c>
      <c r="I8" s="38">
        <f t="shared" si="0"/>
        <v>17379874</v>
      </c>
      <c r="J8" s="37">
        <f t="shared" si="0"/>
        <v>12281000</v>
      </c>
      <c r="K8" s="38">
        <f t="shared" si="0"/>
        <v>1105468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28082000</v>
      </c>
      <c r="Q8" s="38">
        <f t="shared" si="0"/>
        <v>18485342</v>
      </c>
      <c r="R8" s="16">
        <f>IF(($H8       =0),0,((($J8       -$H8       )/$H8       )*100))</f>
        <v>-22.277071071451175</v>
      </c>
      <c r="S8" s="17">
        <f>IF(($I8       =0),0,((($K8       -$I8       )/$I8       )*100))</f>
        <v>-93.639378513330996</v>
      </c>
      <c r="T8" s="16">
        <f>IF(($E8       =0),0,(($P8       /$E8       )*100))</f>
        <v>54.838016754867311</v>
      </c>
      <c r="U8" s="18">
        <f>IF(($E8       =0),0,(($Q8       /$E8       )*100))</f>
        <v>36.097838270616492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47253000</v>
      </c>
      <c r="C9" s="39">
        <f t="shared" si="2"/>
        <v>0</v>
      </c>
      <c r="D9" s="39">
        <f t="shared" si="2"/>
        <v>0</v>
      </c>
      <c r="E9" s="39">
        <f t="shared" si="2"/>
        <v>47253000</v>
      </c>
      <c r="F9" s="40">
        <f t="shared" si="2"/>
        <v>47253000</v>
      </c>
      <c r="G9" s="41">
        <f t="shared" si="2"/>
        <v>38116000</v>
      </c>
      <c r="H9" s="40">
        <f t="shared" si="2"/>
        <v>14725000</v>
      </c>
      <c r="I9" s="41">
        <f t="shared" si="2"/>
        <v>15901155</v>
      </c>
      <c r="J9" s="40">
        <f t="shared" si="2"/>
        <v>11209000</v>
      </c>
      <c r="K9" s="41">
        <f t="shared" si="2"/>
        <v>-150269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25934000</v>
      </c>
      <c r="Q9" s="41">
        <f t="shared" si="2"/>
        <v>15750886</v>
      </c>
      <c r="R9" s="20">
        <f>IF(($H9       =0),0,((($J9       -$H9       )/$H9       )*100))</f>
        <v>-23.877758913412563</v>
      </c>
      <c r="S9" s="21">
        <f>IF(($I9       =0),0,((($K9       -$I9       )/$I9       )*100))</f>
        <v>-100.94501940267861</v>
      </c>
      <c r="T9" s="20">
        <f>IF(($E9       =0),0,(($P9       /$E9       )*100))</f>
        <v>54.883287833576702</v>
      </c>
      <c r="U9" s="22">
        <f>IF(($E9       =0),0,(($Q9       /$E9       )*100))</f>
        <v>33.333092078809813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32576000</v>
      </c>
      <c r="C10" s="42"/>
      <c r="D10" s="42"/>
      <c r="E10" s="42">
        <f t="shared" ref="E10:E41" si="4">$B10      +$C10      +$D10</f>
        <v>32576000</v>
      </c>
      <c r="F10" s="43">
        <v>32576000</v>
      </c>
      <c r="G10" s="44">
        <v>28576000</v>
      </c>
      <c r="H10" s="43">
        <v>8120000</v>
      </c>
      <c r="I10" s="44">
        <v>8997778</v>
      </c>
      <c r="J10" s="43">
        <v>9428000</v>
      </c>
      <c r="K10" s="44">
        <v>9656856</v>
      </c>
      <c r="L10" s="43"/>
      <c r="M10" s="44"/>
      <c r="N10" s="43"/>
      <c r="O10" s="44"/>
      <c r="P10" s="43">
        <f t="shared" ref="P10:P41" si="5">$H10      +$J10      +$L10      +$N10</f>
        <v>17548000</v>
      </c>
      <c r="Q10" s="44">
        <f t="shared" ref="Q10:Q41" si="6">$I10      +$K10      +$M10      +$O10</f>
        <v>18654634</v>
      </c>
      <c r="R10" s="24">
        <f t="shared" ref="R10:R41" si="7">IF(($H10      =0),0,((($J10      -$H10      )/$H10      )*100))</f>
        <v>16.108374384236456</v>
      </c>
      <c r="S10" s="25">
        <f t="shared" ref="S10:S41" si="8">IF(($I10      =0),0,((($K10      -$I10      )/$I10      )*100))</f>
        <v>7.324897324650598</v>
      </c>
      <c r="T10" s="24">
        <f t="shared" ref="T10:T41" si="9">IF(($E10      =0),0,(($P10      /$E10      )*100))</f>
        <v>53.867878192534377</v>
      </c>
      <c r="U10" s="26">
        <f t="shared" ref="U10:U41" si="10">IF(($E10      =0),0,(($Q10      /$E10      )*100))</f>
        <v>57.264961935166994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14677000</v>
      </c>
      <c r="C13" s="42"/>
      <c r="D13" s="42"/>
      <c r="E13" s="42">
        <f t="shared" si="4"/>
        <v>14677000</v>
      </c>
      <c r="F13" s="43">
        <v>14677000</v>
      </c>
      <c r="G13" s="44">
        <v>9540000</v>
      </c>
      <c r="H13" s="43">
        <v>6605000</v>
      </c>
      <c r="I13" s="44">
        <v>6903377</v>
      </c>
      <c r="J13" s="43">
        <v>1781000</v>
      </c>
      <c r="K13" s="44">
        <v>-9807125</v>
      </c>
      <c r="L13" s="43"/>
      <c r="M13" s="44"/>
      <c r="N13" s="43"/>
      <c r="O13" s="44"/>
      <c r="P13" s="43">
        <f t="shared" si="5"/>
        <v>8386000</v>
      </c>
      <c r="Q13" s="44">
        <f t="shared" si="6"/>
        <v>-2903748</v>
      </c>
      <c r="R13" s="24">
        <f t="shared" si="7"/>
        <v>-73.03557910673733</v>
      </c>
      <c r="S13" s="25">
        <f t="shared" si="8"/>
        <v>-242.06271800019033</v>
      </c>
      <c r="T13" s="24">
        <f t="shared" si="9"/>
        <v>57.137017101587517</v>
      </c>
      <c r="U13" s="26">
        <f t="shared" si="10"/>
        <v>-19.784342849356136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3956000</v>
      </c>
      <c r="C28" s="39">
        <f t="shared" si="11"/>
        <v>0</v>
      </c>
      <c r="D28" s="39">
        <f t="shared" si="11"/>
        <v>0</v>
      </c>
      <c r="E28" s="39">
        <f t="shared" si="11"/>
        <v>3956000</v>
      </c>
      <c r="F28" s="40">
        <f t="shared" si="11"/>
        <v>3956000</v>
      </c>
      <c r="G28" s="41">
        <f t="shared" si="11"/>
        <v>3369000</v>
      </c>
      <c r="H28" s="40">
        <f t="shared" si="11"/>
        <v>1076000</v>
      </c>
      <c r="I28" s="41">
        <f t="shared" si="11"/>
        <v>1478719</v>
      </c>
      <c r="J28" s="40">
        <f t="shared" si="11"/>
        <v>1072000</v>
      </c>
      <c r="K28" s="41">
        <f t="shared" si="11"/>
        <v>1255737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2148000</v>
      </c>
      <c r="Q28" s="41">
        <f t="shared" si="11"/>
        <v>2734456</v>
      </c>
      <c r="R28" s="20">
        <f t="shared" si="7"/>
        <v>-0.37174721189591076</v>
      </c>
      <c r="S28" s="21">
        <f t="shared" si="8"/>
        <v>-15.079403186136108</v>
      </c>
      <c r="T28" s="20">
        <f t="shared" si="9"/>
        <v>54.297269969666331</v>
      </c>
      <c r="U28" s="22">
        <f t="shared" si="10"/>
        <v>69.121739130434776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587000</v>
      </c>
      <c r="I31" s="44">
        <v>628456</v>
      </c>
      <c r="J31" s="43">
        <v>192000</v>
      </c>
      <c r="K31" s="44">
        <v>150000</v>
      </c>
      <c r="L31" s="43"/>
      <c r="M31" s="44"/>
      <c r="N31" s="43"/>
      <c r="O31" s="44"/>
      <c r="P31" s="43">
        <f t="shared" si="5"/>
        <v>779000</v>
      </c>
      <c r="Q31" s="44">
        <f t="shared" si="6"/>
        <v>778456</v>
      </c>
      <c r="R31" s="24">
        <f t="shared" si="7"/>
        <v>-67.291311754684841</v>
      </c>
      <c r="S31" s="25">
        <f t="shared" si="8"/>
        <v>-76.131980600073831</v>
      </c>
      <c r="T31" s="24">
        <f t="shared" si="9"/>
        <v>38.950000000000003</v>
      </c>
      <c r="U31" s="26">
        <f t="shared" si="10"/>
        <v>38.922800000000002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1956000</v>
      </c>
      <c r="C33" s="42"/>
      <c r="D33" s="42"/>
      <c r="E33" s="42">
        <f t="shared" si="4"/>
        <v>1956000</v>
      </c>
      <c r="F33" s="43">
        <v>1956000</v>
      </c>
      <c r="G33" s="44">
        <v>1369000</v>
      </c>
      <c r="H33" s="43">
        <v>489000</v>
      </c>
      <c r="I33" s="44">
        <v>850263</v>
      </c>
      <c r="J33" s="43">
        <v>880000</v>
      </c>
      <c r="K33" s="44">
        <v>1105737</v>
      </c>
      <c r="L33" s="43"/>
      <c r="M33" s="44"/>
      <c r="N33" s="43"/>
      <c r="O33" s="44"/>
      <c r="P33" s="43">
        <f t="shared" si="5"/>
        <v>1369000</v>
      </c>
      <c r="Q33" s="44">
        <f t="shared" si="6"/>
        <v>1956000</v>
      </c>
      <c r="R33" s="24">
        <f t="shared" si="7"/>
        <v>79.959100204498981</v>
      </c>
      <c r="S33" s="25">
        <f t="shared" si="8"/>
        <v>30.046467975202969</v>
      </c>
      <c r="T33" s="24">
        <f t="shared" si="9"/>
        <v>69.989775051124752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1062000</v>
      </c>
      <c r="C43" s="45">
        <f t="shared" si="20"/>
        <v>0</v>
      </c>
      <c r="D43" s="45">
        <f t="shared" si="20"/>
        <v>0</v>
      </c>
      <c r="E43" s="45">
        <f t="shared" si="20"/>
        <v>1062000</v>
      </c>
      <c r="F43" s="46">
        <f t="shared" si="20"/>
        <v>965000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1062000</v>
      </c>
      <c r="C44" s="39">
        <f t="shared" si="22"/>
        <v>0</v>
      </c>
      <c r="D44" s="39">
        <f t="shared" si="22"/>
        <v>0</v>
      </c>
      <c r="E44" s="39">
        <f t="shared" si="22"/>
        <v>1062000</v>
      </c>
      <c r="F44" s="40">
        <f t="shared" si="22"/>
        <v>965000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1062000</v>
      </c>
      <c r="C46" s="42"/>
      <c r="D46" s="42"/>
      <c r="E46" s="42">
        <f t="shared" si="13"/>
        <v>1062000</v>
      </c>
      <c r="F46" s="43">
        <v>965000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52271000</v>
      </c>
      <c r="C61" s="39">
        <f t="shared" si="26"/>
        <v>0</v>
      </c>
      <c r="D61" s="39">
        <f t="shared" si="26"/>
        <v>0</v>
      </c>
      <c r="E61" s="39">
        <f t="shared" si="26"/>
        <v>52271000</v>
      </c>
      <c r="F61" s="40">
        <f t="shared" si="26"/>
        <v>52174000</v>
      </c>
      <c r="G61" s="41">
        <f t="shared" si="26"/>
        <v>41485000</v>
      </c>
      <c r="H61" s="40">
        <f t="shared" si="26"/>
        <v>15801000</v>
      </c>
      <c r="I61" s="41">
        <f t="shared" si="26"/>
        <v>17379874</v>
      </c>
      <c r="J61" s="40">
        <f t="shared" si="26"/>
        <v>12281000</v>
      </c>
      <c r="K61" s="41">
        <f t="shared" si="26"/>
        <v>1105468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28082000</v>
      </c>
      <c r="Q61" s="41">
        <f t="shared" si="26"/>
        <v>18485342</v>
      </c>
      <c r="R61" s="20">
        <f t="shared" si="16"/>
        <v>-22.277071071451175</v>
      </c>
      <c r="S61" s="21">
        <f t="shared" si="17"/>
        <v>-93.639378513330996</v>
      </c>
      <c r="T61" s="20">
        <f t="shared" si="18"/>
        <v>53.72386217979377</v>
      </c>
      <c r="U61" s="22">
        <f t="shared" si="19"/>
        <v>35.364431520345889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52271000</v>
      </c>
      <c r="C65" s="48">
        <f t="shared" si="30"/>
        <v>0</v>
      </c>
      <c r="D65" s="48">
        <f t="shared" si="30"/>
        <v>0</v>
      </c>
      <c r="E65" s="48">
        <f t="shared" si="30"/>
        <v>52271000</v>
      </c>
      <c r="F65" s="49">
        <f t="shared" si="30"/>
        <v>52174000</v>
      </c>
      <c r="G65" s="50">
        <f t="shared" si="30"/>
        <v>41485000</v>
      </c>
      <c r="H65" s="49">
        <f t="shared" si="30"/>
        <v>15801000</v>
      </c>
      <c r="I65" s="50">
        <f t="shared" si="30"/>
        <v>17379874</v>
      </c>
      <c r="J65" s="49">
        <f t="shared" si="30"/>
        <v>12281000</v>
      </c>
      <c r="K65" s="50">
        <f t="shared" si="30"/>
        <v>1105468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28082000</v>
      </c>
      <c r="Q65" s="50">
        <f t="shared" si="30"/>
        <v>18485342</v>
      </c>
      <c r="R65" s="34">
        <f t="shared" si="16"/>
        <v>-22.277071071451175</v>
      </c>
      <c r="S65" s="35">
        <f t="shared" si="17"/>
        <v>-93.639378513330996</v>
      </c>
      <c r="T65" s="34">
        <f t="shared" si="18"/>
        <v>53.72386217979377</v>
      </c>
      <c r="U65" s="35">
        <f t="shared" si="19"/>
        <v>35.364431520345889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235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57990000</v>
      </c>
      <c r="C8" s="36">
        <f t="shared" si="0"/>
        <v>0</v>
      </c>
      <c r="D8" s="36">
        <f t="shared" si="0"/>
        <v>0</v>
      </c>
      <c r="E8" s="36">
        <f t="shared" si="0"/>
        <v>57990000</v>
      </c>
      <c r="F8" s="37">
        <f t="shared" si="0"/>
        <v>57990000</v>
      </c>
      <c r="G8" s="38">
        <f t="shared" si="0"/>
        <v>46868000</v>
      </c>
      <c r="H8" s="37">
        <f t="shared" si="0"/>
        <v>19796000</v>
      </c>
      <c r="I8" s="38">
        <f t="shared" si="0"/>
        <v>25057122</v>
      </c>
      <c r="J8" s="37">
        <f t="shared" si="0"/>
        <v>7628000</v>
      </c>
      <c r="K8" s="38">
        <f t="shared" si="0"/>
        <v>20533433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27424000</v>
      </c>
      <c r="Q8" s="38">
        <f t="shared" si="0"/>
        <v>45590555</v>
      </c>
      <c r="R8" s="16">
        <f>IF(($H8       =0),0,((($J8       -$H8       )/$H8       )*100))</f>
        <v>-61.4669630228329</v>
      </c>
      <c r="S8" s="17">
        <f>IF(($I8       =0),0,((($K8       -$I8       )/$I8       )*100))</f>
        <v>-18.05350590542681</v>
      </c>
      <c r="T8" s="16">
        <f>IF(($E8       =0),0,(($P8       /$E8       )*100))</f>
        <v>47.290912226245908</v>
      </c>
      <c r="U8" s="18">
        <f>IF(($E8       =0),0,(($Q8       /$E8       )*100))</f>
        <v>78.617959993102261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53278000</v>
      </c>
      <c r="C9" s="39">
        <f t="shared" si="2"/>
        <v>0</v>
      </c>
      <c r="D9" s="39">
        <f t="shared" si="2"/>
        <v>0</v>
      </c>
      <c r="E9" s="39">
        <f t="shared" si="2"/>
        <v>53278000</v>
      </c>
      <c r="F9" s="40">
        <f t="shared" si="2"/>
        <v>53278000</v>
      </c>
      <c r="G9" s="41">
        <f t="shared" si="2"/>
        <v>43000000</v>
      </c>
      <c r="H9" s="40">
        <f t="shared" si="2"/>
        <v>18191000</v>
      </c>
      <c r="I9" s="41">
        <f t="shared" si="2"/>
        <v>23451992</v>
      </c>
      <c r="J9" s="40">
        <f t="shared" si="2"/>
        <v>6809000</v>
      </c>
      <c r="K9" s="41">
        <f t="shared" si="2"/>
        <v>18699461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25000000</v>
      </c>
      <c r="Q9" s="41">
        <f t="shared" si="2"/>
        <v>42151453</v>
      </c>
      <c r="R9" s="20">
        <f>IF(($H9       =0),0,((($J9       -$H9       )/$H9       )*100))</f>
        <v>-62.56940245176186</v>
      </c>
      <c r="S9" s="21">
        <f>IF(($I9       =0),0,((($K9       -$I9       )/$I9       )*100))</f>
        <v>-20.264935277139784</v>
      </c>
      <c r="T9" s="20">
        <f>IF(($E9       =0),0,(($P9       /$E9       )*100))</f>
        <v>46.923683321445999</v>
      </c>
      <c r="U9" s="22">
        <f>IF(($E9       =0),0,(($Q9       /$E9       )*100))</f>
        <v>79.1160572844326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53278000</v>
      </c>
      <c r="C10" s="42"/>
      <c r="D10" s="42"/>
      <c r="E10" s="42">
        <f t="shared" ref="E10:E41" si="4">$B10      +$C10      +$D10</f>
        <v>53278000</v>
      </c>
      <c r="F10" s="43">
        <v>53278000</v>
      </c>
      <c r="G10" s="44">
        <v>43000000</v>
      </c>
      <c r="H10" s="43">
        <v>18191000</v>
      </c>
      <c r="I10" s="44">
        <v>23451992</v>
      </c>
      <c r="J10" s="43">
        <v>6809000</v>
      </c>
      <c r="K10" s="44">
        <v>18699461</v>
      </c>
      <c r="L10" s="43"/>
      <c r="M10" s="44"/>
      <c r="N10" s="43"/>
      <c r="O10" s="44"/>
      <c r="P10" s="43">
        <f t="shared" ref="P10:P41" si="5">$H10      +$J10      +$L10      +$N10</f>
        <v>25000000</v>
      </c>
      <c r="Q10" s="44">
        <f t="shared" ref="Q10:Q41" si="6">$I10      +$K10      +$M10      +$O10</f>
        <v>42151453</v>
      </c>
      <c r="R10" s="24">
        <f t="shared" ref="R10:R41" si="7">IF(($H10      =0),0,((($J10      -$H10      )/$H10      )*100))</f>
        <v>-62.56940245176186</v>
      </c>
      <c r="S10" s="25">
        <f t="shared" ref="S10:S41" si="8">IF(($I10      =0),0,((($K10      -$I10      )/$I10      )*100))</f>
        <v>-20.264935277139784</v>
      </c>
      <c r="T10" s="24">
        <f t="shared" ref="T10:T41" si="9">IF(($E10      =0),0,(($P10      /$E10      )*100))</f>
        <v>46.923683321445999</v>
      </c>
      <c r="U10" s="26">
        <f t="shared" ref="U10:U41" si="10">IF(($E10      =0),0,(($Q10      /$E10      )*100))</f>
        <v>79.1160572844326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4712000</v>
      </c>
      <c r="C28" s="39">
        <f t="shared" si="11"/>
        <v>0</v>
      </c>
      <c r="D28" s="39">
        <f t="shared" si="11"/>
        <v>0</v>
      </c>
      <c r="E28" s="39">
        <f t="shared" si="11"/>
        <v>4712000</v>
      </c>
      <c r="F28" s="40">
        <f t="shared" si="11"/>
        <v>4712000</v>
      </c>
      <c r="G28" s="41">
        <f t="shared" si="11"/>
        <v>3868000</v>
      </c>
      <c r="H28" s="40">
        <f t="shared" si="11"/>
        <v>1605000</v>
      </c>
      <c r="I28" s="41">
        <f t="shared" si="11"/>
        <v>1605130</v>
      </c>
      <c r="J28" s="40">
        <f t="shared" si="11"/>
        <v>819000</v>
      </c>
      <c r="K28" s="41">
        <f t="shared" si="11"/>
        <v>1833972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2424000</v>
      </c>
      <c r="Q28" s="41">
        <f t="shared" si="11"/>
        <v>3439102</v>
      </c>
      <c r="R28" s="20">
        <f t="shared" si="7"/>
        <v>-48.971962616822431</v>
      </c>
      <c r="S28" s="21">
        <f t="shared" si="8"/>
        <v>14.256913770224219</v>
      </c>
      <c r="T28" s="20">
        <f t="shared" si="9"/>
        <v>51.443123938879452</v>
      </c>
      <c r="U28" s="22">
        <f t="shared" si="10"/>
        <v>72.986035653650248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902000</v>
      </c>
      <c r="I31" s="44">
        <v>902130</v>
      </c>
      <c r="J31" s="43">
        <v>570000</v>
      </c>
      <c r="K31" s="44">
        <v>568972</v>
      </c>
      <c r="L31" s="43"/>
      <c r="M31" s="44"/>
      <c r="N31" s="43"/>
      <c r="O31" s="44"/>
      <c r="P31" s="43">
        <f t="shared" si="5"/>
        <v>1472000</v>
      </c>
      <c r="Q31" s="44">
        <f t="shared" si="6"/>
        <v>1471102</v>
      </c>
      <c r="R31" s="24">
        <f t="shared" si="7"/>
        <v>-36.807095343680707</v>
      </c>
      <c r="S31" s="25">
        <f t="shared" si="8"/>
        <v>-36.930154190637715</v>
      </c>
      <c r="T31" s="24">
        <f t="shared" si="9"/>
        <v>77.473684210526315</v>
      </c>
      <c r="U31" s="26">
        <f t="shared" si="10"/>
        <v>77.426421052631582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2812000</v>
      </c>
      <c r="C33" s="42"/>
      <c r="D33" s="42"/>
      <c r="E33" s="42">
        <f t="shared" si="4"/>
        <v>2812000</v>
      </c>
      <c r="F33" s="43">
        <v>2812000</v>
      </c>
      <c r="G33" s="44">
        <v>1968000</v>
      </c>
      <c r="H33" s="43">
        <v>703000</v>
      </c>
      <c r="I33" s="44">
        <v>703000</v>
      </c>
      <c r="J33" s="43">
        <v>249000</v>
      </c>
      <c r="K33" s="44">
        <v>1265000</v>
      </c>
      <c r="L33" s="43"/>
      <c r="M33" s="44"/>
      <c r="N33" s="43"/>
      <c r="O33" s="44"/>
      <c r="P33" s="43">
        <f t="shared" si="5"/>
        <v>952000</v>
      </c>
      <c r="Q33" s="44">
        <f t="shared" si="6"/>
        <v>1968000</v>
      </c>
      <c r="R33" s="24">
        <f t="shared" si="7"/>
        <v>-64.580369843527734</v>
      </c>
      <c r="S33" s="25">
        <f t="shared" si="8"/>
        <v>79.943100995732578</v>
      </c>
      <c r="T33" s="24">
        <f t="shared" si="9"/>
        <v>33.854907539118066</v>
      </c>
      <c r="U33" s="26">
        <f t="shared" si="10"/>
        <v>69.985775248933152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4828000</v>
      </c>
      <c r="C43" s="45">
        <f t="shared" si="20"/>
        <v>0</v>
      </c>
      <c r="D43" s="45">
        <f t="shared" si="20"/>
        <v>0</v>
      </c>
      <c r="E43" s="45">
        <f t="shared" si="20"/>
        <v>4828000</v>
      </c>
      <c r="F43" s="46">
        <f t="shared" si="20"/>
        <v>4390000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4828000</v>
      </c>
      <c r="C44" s="39">
        <f t="shared" si="22"/>
        <v>0</v>
      </c>
      <c r="D44" s="39">
        <f t="shared" si="22"/>
        <v>0</v>
      </c>
      <c r="E44" s="39">
        <f t="shared" si="22"/>
        <v>4828000</v>
      </c>
      <c r="F44" s="40">
        <f t="shared" si="22"/>
        <v>4390000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4828000</v>
      </c>
      <c r="C46" s="42"/>
      <c r="D46" s="42"/>
      <c r="E46" s="42">
        <f t="shared" si="13"/>
        <v>4828000</v>
      </c>
      <c r="F46" s="43">
        <v>4390000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62818000</v>
      </c>
      <c r="C61" s="39">
        <f t="shared" si="26"/>
        <v>0</v>
      </c>
      <c r="D61" s="39">
        <f t="shared" si="26"/>
        <v>0</v>
      </c>
      <c r="E61" s="39">
        <f t="shared" si="26"/>
        <v>62818000</v>
      </c>
      <c r="F61" s="40">
        <f t="shared" si="26"/>
        <v>62380000</v>
      </c>
      <c r="G61" s="41">
        <f t="shared" si="26"/>
        <v>46868000</v>
      </c>
      <c r="H61" s="40">
        <f t="shared" si="26"/>
        <v>19796000</v>
      </c>
      <c r="I61" s="41">
        <f t="shared" si="26"/>
        <v>25057122</v>
      </c>
      <c r="J61" s="40">
        <f t="shared" si="26"/>
        <v>7628000</v>
      </c>
      <c r="K61" s="41">
        <f t="shared" si="26"/>
        <v>20533433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27424000</v>
      </c>
      <c r="Q61" s="41">
        <f t="shared" si="26"/>
        <v>45590555</v>
      </c>
      <c r="R61" s="20">
        <f t="shared" si="16"/>
        <v>-61.4669630228329</v>
      </c>
      <c r="S61" s="21">
        <f t="shared" si="17"/>
        <v>-18.05350590542681</v>
      </c>
      <c r="T61" s="20">
        <f t="shared" si="18"/>
        <v>43.656276863319434</v>
      </c>
      <c r="U61" s="22">
        <f t="shared" si="19"/>
        <v>72.575623229010787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62818000</v>
      </c>
      <c r="C65" s="48">
        <f t="shared" si="30"/>
        <v>0</v>
      </c>
      <c r="D65" s="48">
        <f t="shared" si="30"/>
        <v>0</v>
      </c>
      <c r="E65" s="48">
        <f t="shared" si="30"/>
        <v>62818000</v>
      </c>
      <c r="F65" s="49">
        <f t="shared" si="30"/>
        <v>62380000</v>
      </c>
      <c r="G65" s="50">
        <f t="shared" si="30"/>
        <v>46868000</v>
      </c>
      <c r="H65" s="49">
        <f t="shared" si="30"/>
        <v>19796000</v>
      </c>
      <c r="I65" s="50">
        <f t="shared" si="30"/>
        <v>25057122</v>
      </c>
      <c r="J65" s="49">
        <f t="shared" si="30"/>
        <v>7628000</v>
      </c>
      <c r="K65" s="50">
        <f t="shared" si="30"/>
        <v>20533433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27424000</v>
      </c>
      <c r="Q65" s="50">
        <f t="shared" si="30"/>
        <v>45590555</v>
      </c>
      <c r="R65" s="34">
        <f t="shared" si="16"/>
        <v>-61.4669630228329</v>
      </c>
      <c r="S65" s="35">
        <f t="shared" si="17"/>
        <v>-18.05350590542681</v>
      </c>
      <c r="T65" s="34">
        <f t="shared" si="18"/>
        <v>43.656276863319434</v>
      </c>
      <c r="U65" s="35">
        <f t="shared" si="19"/>
        <v>72.575623229010787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236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43003000</v>
      </c>
      <c r="C8" s="36">
        <f t="shared" si="0"/>
        <v>0</v>
      </c>
      <c r="D8" s="36">
        <f t="shared" si="0"/>
        <v>0</v>
      </c>
      <c r="E8" s="36">
        <f t="shared" si="0"/>
        <v>43003000</v>
      </c>
      <c r="F8" s="37">
        <f t="shared" si="0"/>
        <v>43003000</v>
      </c>
      <c r="G8" s="38">
        <f t="shared" si="0"/>
        <v>31495000</v>
      </c>
      <c r="H8" s="37">
        <f t="shared" si="0"/>
        <v>8558000</v>
      </c>
      <c r="I8" s="38">
        <f t="shared" si="0"/>
        <v>5261981</v>
      </c>
      <c r="J8" s="37">
        <f t="shared" si="0"/>
        <v>11547000</v>
      </c>
      <c r="K8" s="38">
        <f t="shared" si="0"/>
        <v>13678128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20105000</v>
      </c>
      <c r="Q8" s="38">
        <f t="shared" si="0"/>
        <v>18940109</v>
      </c>
      <c r="R8" s="16">
        <f>IF(($H8       =0),0,((($J8       -$H8       )/$H8       )*100))</f>
        <v>34.926384669315254</v>
      </c>
      <c r="S8" s="17">
        <f>IF(($I8       =0),0,((($K8       -$I8       )/$I8       )*100))</f>
        <v>159.94255775533966</v>
      </c>
      <c r="T8" s="16">
        <f>IF(($E8       =0),0,(($P8       /$E8       )*100))</f>
        <v>46.75255214752459</v>
      </c>
      <c r="U8" s="18">
        <f>IF(($E8       =0),0,(($Q8       /$E8       )*100))</f>
        <v>44.043692300537174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38868000</v>
      </c>
      <c r="C9" s="39">
        <f t="shared" si="2"/>
        <v>0</v>
      </c>
      <c r="D9" s="39">
        <f t="shared" si="2"/>
        <v>0</v>
      </c>
      <c r="E9" s="39">
        <f t="shared" si="2"/>
        <v>38868000</v>
      </c>
      <c r="F9" s="40">
        <f t="shared" si="2"/>
        <v>38868000</v>
      </c>
      <c r="G9" s="41">
        <f t="shared" si="2"/>
        <v>28000000</v>
      </c>
      <c r="H9" s="40">
        <f t="shared" si="2"/>
        <v>7803000</v>
      </c>
      <c r="I9" s="41">
        <f t="shared" si="2"/>
        <v>4811566</v>
      </c>
      <c r="J9" s="40">
        <f t="shared" si="2"/>
        <v>10197000</v>
      </c>
      <c r="K9" s="41">
        <f t="shared" si="2"/>
        <v>11145322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18000000</v>
      </c>
      <c r="Q9" s="41">
        <f t="shared" si="2"/>
        <v>15956888</v>
      </c>
      <c r="R9" s="20">
        <f>IF(($H9       =0),0,((($J9       -$H9       )/$H9       )*100))</f>
        <v>30.680507497116494</v>
      </c>
      <c r="S9" s="21">
        <f>IF(($I9       =0),0,((($K9       -$I9       )/$I9       )*100))</f>
        <v>131.63606193908595</v>
      </c>
      <c r="T9" s="20">
        <f>IF(($E9       =0),0,(($P9       /$E9       )*100))</f>
        <v>46.310589688175362</v>
      </c>
      <c r="U9" s="22">
        <f>IF(($E9       =0),0,(($Q9       /$E9       )*100))</f>
        <v>41.054049603787178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38868000</v>
      </c>
      <c r="C10" s="42"/>
      <c r="D10" s="42"/>
      <c r="E10" s="42">
        <f t="shared" ref="E10:E41" si="4">$B10      +$C10      +$D10</f>
        <v>38868000</v>
      </c>
      <c r="F10" s="43">
        <v>38868000</v>
      </c>
      <c r="G10" s="44">
        <v>28000000</v>
      </c>
      <c r="H10" s="43">
        <v>7803000</v>
      </c>
      <c r="I10" s="44">
        <v>4811566</v>
      </c>
      <c r="J10" s="43">
        <v>10197000</v>
      </c>
      <c r="K10" s="44">
        <v>11145322</v>
      </c>
      <c r="L10" s="43"/>
      <c r="M10" s="44"/>
      <c r="N10" s="43"/>
      <c r="O10" s="44"/>
      <c r="P10" s="43">
        <f t="shared" ref="P10:P41" si="5">$H10      +$J10      +$L10      +$N10</f>
        <v>18000000</v>
      </c>
      <c r="Q10" s="44">
        <f t="shared" ref="Q10:Q41" si="6">$I10      +$K10      +$M10      +$O10</f>
        <v>15956888</v>
      </c>
      <c r="R10" s="24">
        <f t="shared" ref="R10:R41" si="7">IF(($H10      =0),0,((($J10      -$H10      )/$H10      )*100))</f>
        <v>30.680507497116494</v>
      </c>
      <c r="S10" s="25">
        <f t="shared" ref="S10:S41" si="8">IF(($I10      =0),0,((($K10      -$I10      )/$I10      )*100))</f>
        <v>131.63606193908595</v>
      </c>
      <c r="T10" s="24">
        <f t="shared" ref="T10:T41" si="9">IF(($E10      =0),0,(($P10      /$E10      )*100))</f>
        <v>46.310589688175362</v>
      </c>
      <c r="U10" s="26">
        <f t="shared" ref="U10:U41" si="10">IF(($E10      =0),0,(($Q10      /$E10      )*100))</f>
        <v>41.054049603787178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4135000</v>
      </c>
      <c r="C28" s="39">
        <f t="shared" si="11"/>
        <v>0</v>
      </c>
      <c r="D28" s="39">
        <f t="shared" si="11"/>
        <v>0</v>
      </c>
      <c r="E28" s="39">
        <f t="shared" si="11"/>
        <v>4135000</v>
      </c>
      <c r="F28" s="40">
        <f t="shared" si="11"/>
        <v>4135000</v>
      </c>
      <c r="G28" s="41">
        <f t="shared" si="11"/>
        <v>3495000</v>
      </c>
      <c r="H28" s="40">
        <f t="shared" si="11"/>
        <v>755000</v>
      </c>
      <c r="I28" s="41">
        <f t="shared" si="11"/>
        <v>450415</v>
      </c>
      <c r="J28" s="40">
        <f t="shared" si="11"/>
        <v>1350000</v>
      </c>
      <c r="K28" s="41">
        <f t="shared" si="11"/>
        <v>2532806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2105000</v>
      </c>
      <c r="Q28" s="41">
        <f t="shared" si="11"/>
        <v>2983221</v>
      </c>
      <c r="R28" s="20">
        <f t="shared" si="7"/>
        <v>78.807947019867555</v>
      </c>
      <c r="S28" s="21">
        <f t="shared" si="8"/>
        <v>462.32718714962868</v>
      </c>
      <c r="T28" s="20">
        <f t="shared" si="9"/>
        <v>50.906892382103983</v>
      </c>
      <c r="U28" s="22">
        <f t="shared" si="10"/>
        <v>72.145610640870615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221000</v>
      </c>
      <c r="I31" s="44">
        <v>154229</v>
      </c>
      <c r="J31" s="43">
        <v>1088000</v>
      </c>
      <c r="K31" s="44">
        <v>1333992</v>
      </c>
      <c r="L31" s="43"/>
      <c r="M31" s="44"/>
      <c r="N31" s="43"/>
      <c r="O31" s="44"/>
      <c r="P31" s="43">
        <f t="shared" si="5"/>
        <v>1309000</v>
      </c>
      <c r="Q31" s="44">
        <f t="shared" si="6"/>
        <v>1488221</v>
      </c>
      <c r="R31" s="24">
        <f t="shared" si="7"/>
        <v>392.30769230769226</v>
      </c>
      <c r="S31" s="25">
        <f t="shared" si="8"/>
        <v>764.94239086034406</v>
      </c>
      <c r="T31" s="24">
        <f t="shared" si="9"/>
        <v>65.45</v>
      </c>
      <c r="U31" s="26">
        <f t="shared" si="10"/>
        <v>74.411050000000003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2135000</v>
      </c>
      <c r="C33" s="42"/>
      <c r="D33" s="42"/>
      <c r="E33" s="42">
        <f t="shared" si="4"/>
        <v>2135000</v>
      </c>
      <c r="F33" s="43">
        <v>2135000</v>
      </c>
      <c r="G33" s="44">
        <v>1495000</v>
      </c>
      <c r="H33" s="43">
        <v>534000</v>
      </c>
      <c r="I33" s="44">
        <v>296186</v>
      </c>
      <c r="J33" s="43">
        <v>262000</v>
      </c>
      <c r="K33" s="44">
        <v>1198814</v>
      </c>
      <c r="L33" s="43"/>
      <c r="M33" s="44"/>
      <c r="N33" s="43"/>
      <c r="O33" s="44"/>
      <c r="P33" s="43">
        <f t="shared" si="5"/>
        <v>796000</v>
      </c>
      <c r="Q33" s="44">
        <f t="shared" si="6"/>
        <v>1495000</v>
      </c>
      <c r="R33" s="24">
        <f t="shared" si="7"/>
        <v>-50.936329588014985</v>
      </c>
      <c r="S33" s="25">
        <f t="shared" si="8"/>
        <v>304.75039333391851</v>
      </c>
      <c r="T33" s="24">
        <f t="shared" si="9"/>
        <v>37.283372365339581</v>
      </c>
      <c r="U33" s="26">
        <f t="shared" si="10"/>
        <v>70.023419203747068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1438000</v>
      </c>
      <c r="C43" s="45">
        <f t="shared" si="20"/>
        <v>0</v>
      </c>
      <c r="D43" s="45">
        <f t="shared" si="20"/>
        <v>0</v>
      </c>
      <c r="E43" s="45">
        <f t="shared" si="20"/>
        <v>1438000</v>
      </c>
      <c r="F43" s="46">
        <f t="shared" si="20"/>
        <v>1307000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1438000</v>
      </c>
      <c r="C44" s="39">
        <f t="shared" si="22"/>
        <v>0</v>
      </c>
      <c r="D44" s="39">
        <f t="shared" si="22"/>
        <v>0</v>
      </c>
      <c r="E44" s="39">
        <f t="shared" si="22"/>
        <v>1438000</v>
      </c>
      <c r="F44" s="40">
        <f t="shared" si="22"/>
        <v>1307000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1438000</v>
      </c>
      <c r="C46" s="42"/>
      <c r="D46" s="42"/>
      <c r="E46" s="42">
        <f t="shared" si="13"/>
        <v>1438000</v>
      </c>
      <c r="F46" s="43">
        <v>1307000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44441000</v>
      </c>
      <c r="C61" s="39">
        <f t="shared" si="26"/>
        <v>0</v>
      </c>
      <c r="D61" s="39">
        <f t="shared" si="26"/>
        <v>0</v>
      </c>
      <c r="E61" s="39">
        <f t="shared" si="26"/>
        <v>44441000</v>
      </c>
      <c r="F61" s="40">
        <f t="shared" si="26"/>
        <v>44310000</v>
      </c>
      <c r="G61" s="41">
        <f t="shared" si="26"/>
        <v>31495000</v>
      </c>
      <c r="H61" s="40">
        <f t="shared" si="26"/>
        <v>8558000</v>
      </c>
      <c r="I61" s="41">
        <f t="shared" si="26"/>
        <v>5261981</v>
      </c>
      <c r="J61" s="40">
        <f t="shared" si="26"/>
        <v>11547000</v>
      </c>
      <c r="K61" s="41">
        <f t="shared" si="26"/>
        <v>13678128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20105000</v>
      </c>
      <c r="Q61" s="41">
        <f t="shared" si="26"/>
        <v>18940109</v>
      </c>
      <c r="R61" s="20">
        <f t="shared" si="16"/>
        <v>34.926384669315254</v>
      </c>
      <c r="S61" s="21">
        <f t="shared" si="17"/>
        <v>159.94255775533966</v>
      </c>
      <c r="T61" s="20">
        <f t="shared" si="18"/>
        <v>45.239756081096282</v>
      </c>
      <c r="U61" s="22">
        <f t="shared" si="19"/>
        <v>42.618548187484528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44441000</v>
      </c>
      <c r="C65" s="48">
        <f t="shared" si="30"/>
        <v>0</v>
      </c>
      <c r="D65" s="48">
        <f t="shared" si="30"/>
        <v>0</v>
      </c>
      <c r="E65" s="48">
        <f t="shared" si="30"/>
        <v>44441000</v>
      </c>
      <c r="F65" s="49">
        <f t="shared" si="30"/>
        <v>44310000</v>
      </c>
      <c r="G65" s="50">
        <f t="shared" si="30"/>
        <v>31495000</v>
      </c>
      <c r="H65" s="49">
        <f t="shared" si="30"/>
        <v>8558000</v>
      </c>
      <c r="I65" s="50">
        <f t="shared" si="30"/>
        <v>5261981</v>
      </c>
      <c r="J65" s="49">
        <f t="shared" si="30"/>
        <v>11547000</v>
      </c>
      <c r="K65" s="50">
        <f t="shared" si="30"/>
        <v>13678128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20105000</v>
      </c>
      <c r="Q65" s="50">
        <f t="shared" si="30"/>
        <v>18940109</v>
      </c>
      <c r="R65" s="34">
        <f t="shared" si="16"/>
        <v>34.926384669315254</v>
      </c>
      <c r="S65" s="35">
        <f t="shared" si="17"/>
        <v>159.94255775533966</v>
      </c>
      <c r="T65" s="34">
        <f t="shared" si="18"/>
        <v>45.239756081096282</v>
      </c>
      <c r="U65" s="35">
        <f t="shared" si="19"/>
        <v>42.618548187484528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237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102192000</v>
      </c>
      <c r="C8" s="36">
        <f t="shared" si="0"/>
        <v>0</v>
      </c>
      <c r="D8" s="36">
        <f t="shared" si="0"/>
        <v>0</v>
      </c>
      <c r="E8" s="36">
        <f t="shared" si="0"/>
        <v>102192000</v>
      </c>
      <c r="F8" s="37">
        <f t="shared" si="0"/>
        <v>102192000</v>
      </c>
      <c r="G8" s="38">
        <f t="shared" si="0"/>
        <v>79711000</v>
      </c>
      <c r="H8" s="37">
        <f t="shared" si="0"/>
        <v>33094000</v>
      </c>
      <c r="I8" s="38">
        <f t="shared" si="0"/>
        <v>32482227</v>
      </c>
      <c r="J8" s="37">
        <f t="shared" si="0"/>
        <v>34129000</v>
      </c>
      <c r="K8" s="38">
        <f t="shared" si="0"/>
        <v>26954845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67223000</v>
      </c>
      <c r="Q8" s="38">
        <f t="shared" si="0"/>
        <v>59437072</v>
      </c>
      <c r="R8" s="16">
        <f>IF(($H8       =0),0,((($J8       -$H8       )/$H8       )*100))</f>
        <v>3.1274551278177314</v>
      </c>
      <c r="S8" s="17">
        <f>IF(($I8       =0),0,((($K8       -$I8       )/$I8       )*100))</f>
        <v>-17.016634973950524</v>
      </c>
      <c r="T8" s="16">
        <f>IF(($E8       =0),0,(($P8       /$E8       )*100))</f>
        <v>65.781078753718489</v>
      </c>
      <c r="U8" s="18">
        <f>IF(($E8       =0),0,(($Q8       /$E8       )*100))</f>
        <v>58.162157507436987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92084000</v>
      </c>
      <c r="C9" s="39">
        <f t="shared" si="2"/>
        <v>0</v>
      </c>
      <c r="D9" s="39">
        <f t="shared" si="2"/>
        <v>0</v>
      </c>
      <c r="E9" s="39">
        <f t="shared" si="2"/>
        <v>92084000</v>
      </c>
      <c r="F9" s="40">
        <f t="shared" si="2"/>
        <v>92084000</v>
      </c>
      <c r="G9" s="41">
        <f t="shared" si="2"/>
        <v>72715000</v>
      </c>
      <c r="H9" s="40">
        <f t="shared" si="2"/>
        <v>32119000</v>
      </c>
      <c r="I9" s="41">
        <f t="shared" si="2"/>
        <v>30897235</v>
      </c>
      <c r="J9" s="40">
        <f t="shared" si="2"/>
        <v>30857000</v>
      </c>
      <c r="K9" s="41">
        <f t="shared" si="2"/>
        <v>24303470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62976000</v>
      </c>
      <c r="Q9" s="41">
        <f t="shared" si="2"/>
        <v>55200705</v>
      </c>
      <c r="R9" s="20">
        <f>IF(($H9       =0),0,((($J9       -$H9       )/$H9       )*100))</f>
        <v>-3.9291385161430927</v>
      </c>
      <c r="S9" s="21">
        <f>IF(($I9       =0),0,((($K9       -$I9       )/$I9       )*100))</f>
        <v>-21.340954943055586</v>
      </c>
      <c r="T9" s="20">
        <f>IF(($E9       =0),0,(($P9       /$E9       )*100))</f>
        <v>68.389731115068855</v>
      </c>
      <c r="U9" s="22">
        <f>IF(($E9       =0),0,(($Q9       /$E9       )*100))</f>
        <v>59.946032969897047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75059000</v>
      </c>
      <c r="C10" s="42"/>
      <c r="D10" s="42"/>
      <c r="E10" s="42">
        <f t="shared" ref="E10:E41" si="4">$B10      +$C10      +$D10</f>
        <v>75059000</v>
      </c>
      <c r="F10" s="43">
        <v>75059000</v>
      </c>
      <c r="G10" s="44">
        <v>61649000</v>
      </c>
      <c r="H10" s="43">
        <v>25270000</v>
      </c>
      <c r="I10" s="44">
        <v>24048465</v>
      </c>
      <c r="J10" s="43">
        <v>26640000</v>
      </c>
      <c r="K10" s="44">
        <v>17771918</v>
      </c>
      <c r="L10" s="43"/>
      <c r="M10" s="44"/>
      <c r="N10" s="43"/>
      <c r="O10" s="44"/>
      <c r="P10" s="43">
        <f t="shared" ref="P10:P41" si="5">$H10      +$J10      +$L10      +$N10</f>
        <v>51910000</v>
      </c>
      <c r="Q10" s="44">
        <f t="shared" ref="Q10:Q41" si="6">$I10      +$K10      +$M10      +$O10</f>
        <v>41820383</v>
      </c>
      <c r="R10" s="24">
        <f t="shared" ref="R10:R41" si="7">IF(($H10      =0),0,((($J10      -$H10      )/$H10      )*100))</f>
        <v>5.4214483577364465</v>
      </c>
      <c r="S10" s="25">
        <f t="shared" ref="S10:S41" si="8">IF(($I10      =0),0,((($K10      -$I10      )/$I10      )*100))</f>
        <v>-26.099574338736382</v>
      </c>
      <c r="T10" s="24">
        <f t="shared" ref="T10:T41" si="9">IF(($E10      =0),0,(($P10      /$E10      )*100))</f>
        <v>69.158928309729689</v>
      </c>
      <c r="U10" s="26">
        <f t="shared" ref="U10:U41" si="10">IF(($E10      =0),0,(($Q10      /$E10      )*100))</f>
        <v>55.716680211566903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17025000</v>
      </c>
      <c r="C13" s="42"/>
      <c r="D13" s="42"/>
      <c r="E13" s="42">
        <f t="shared" si="4"/>
        <v>17025000</v>
      </c>
      <c r="F13" s="43">
        <v>17025000</v>
      </c>
      <c r="G13" s="44">
        <v>11066000</v>
      </c>
      <c r="H13" s="43">
        <v>6849000</v>
      </c>
      <c r="I13" s="44">
        <v>6848770</v>
      </c>
      <c r="J13" s="43">
        <v>4217000</v>
      </c>
      <c r="K13" s="44">
        <v>6531552</v>
      </c>
      <c r="L13" s="43"/>
      <c r="M13" s="44"/>
      <c r="N13" s="43"/>
      <c r="O13" s="44"/>
      <c r="P13" s="43">
        <f t="shared" si="5"/>
        <v>11066000</v>
      </c>
      <c r="Q13" s="44">
        <f t="shared" si="6"/>
        <v>13380322</v>
      </c>
      <c r="R13" s="24">
        <f t="shared" si="7"/>
        <v>-38.428967732515694</v>
      </c>
      <c r="S13" s="25">
        <f t="shared" si="8"/>
        <v>-4.6317513947759963</v>
      </c>
      <c r="T13" s="24">
        <f t="shared" si="9"/>
        <v>64.998531571218791</v>
      </c>
      <c r="U13" s="26">
        <f t="shared" si="10"/>
        <v>78.592199706314247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10108000</v>
      </c>
      <c r="C28" s="39">
        <f t="shared" si="11"/>
        <v>0</v>
      </c>
      <c r="D28" s="39">
        <f t="shared" si="11"/>
        <v>0</v>
      </c>
      <c r="E28" s="39">
        <f t="shared" si="11"/>
        <v>10108000</v>
      </c>
      <c r="F28" s="40">
        <f t="shared" si="11"/>
        <v>10108000</v>
      </c>
      <c r="G28" s="41">
        <f t="shared" si="11"/>
        <v>6996000</v>
      </c>
      <c r="H28" s="40">
        <f t="shared" si="11"/>
        <v>975000</v>
      </c>
      <c r="I28" s="41">
        <f t="shared" si="11"/>
        <v>1584992</v>
      </c>
      <c r="J28" s="40">
        <f t="shared" si="11"/>
        <v>3272000</v>
      </c>
      <c r="K28" s="41">
        <f t="shared" si="11"/>
        <v>2651375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4247000</v>
      </c>
      <c r="Q28" s="41">
        <f t="shared" si="11"/>
        <v>4236367</v>
      </c>
      <c r="R28" s="20">
        <f t="shared" si="7"/>
        <v>235.58974358974359</v>
      </c>
      <c r="S28" s="21">
        <f t="shared" si="8"/>
        <v>67.280024126304738</v>
      </c>
      <c r="T28" s="20">
        <f t="shared" si="9"/>
        <v>42.016224772457463</v>
      </c>
      <c r="U28" s="22">
        <f t="shared" si="10"/>
        <v>41.911030866640289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2400000</v>
      </c>
      <c r="C31" s="42"/>
      <c r="D31" s="42"/>
      <c r="E31" s="42">
        <f t="shared" si="4"/>
        <v>2400000</v>
      </c>
      <c r="F31" s="43">
        <v>2400000</v>
      </c>
      <c r="G31" s="44">
        <v>2400000</v>
      </c>
      <c r="H31" s="43">
        <v>138000</v>
      </c>
      <c r="I31" s="44">
        <v>137561</v>
      </c>
      <c r="J31" s="43">
        <v>419000</v>
      </c>
      <c r="K31" s="44">
        <v>1036046</v>
      </c>
      <c r="L31" s="43"/>
      <c r="M31" s="44"/>
      <c r="N31" s="43"/>
      <c r="O31" s="44"/>
      <c r="P31" s="43">
        <f t="shared" si="5"/>
        <v>557000</v>
      </c>
      <c r="Q31" s="44">
        <f t="shared" si="6"/>
        <v>1173607</v>
      </c>
      <c r="R31" s="24">
        <f t="shared" si="7"/>
        <v>203.62318840579712</v>
      </c>
      <c r="S31" s="25">
        <f t="shared" si="8"/>
        <v>653.15387355427777</v>
      </c>
      <c r="T31" s="24">
        <f t="shared" si="9"/>
        <v>23.208333333333332</v>
      </c>
      <c r="U31" s="26">
        <f t="shared" si="10"/>
        <v>48.900291666666668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3708000</v>
      </c>
      <c r="C33" s="42"/>
      <c r="D33" s="42"/>
      <c r="E33" s="42">
        <f t="shared" si="4"/>
        <v>3708000</v>
      </c>
      <c r="F33" s="43">
        <v>3708000</v>
      </c>
      <c r="G33" s="44">
        <v>2596000</v>
      </c>
      <c r="H33" s="43">
        <v>837000</v>
      </c>
      <c r="I33" s="44">
        <v>1447431</v>
      </c>
      <c r="J33" s="43">
        <v>1616000</v>
      </c>
      <c r="K33" s="44">
        <v>1615329</v>
      </c>
      <c r="L33" s="43"/>
      <c r="M33" s="44"/>
      <c r="N33" s="43"/>
      <c r="O33" s="44"/>
      <c r="P33" s="43">
        <f t="shared" si="5"/>
        <v>2453000</v>
      </c>
      <c r="Q33" s="44">
        <f t="shared" si="6"/>
        <v>3062760</v>
      </c>
      <c r="R33" s="24">
        <f t="shared" si="7"/>
        <v>93.070489844683394</v>
      </c>
      <c r="S33" s="25">
        <f t="shared" si="8"/>
        <v>11.599723924663765</v>
      </c>
      <c r="T33" s="24">
        <f t="shared" si="9"/>
        <v>66.154261057173684</v>
      </c>
      <c r="U33" s="26">
        <f t="shared" si="10"/>
        <v>82.598705501618113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2000000</v>
      </c>
      <c r="H36" s="43"/>
      <c r="I36" s="44"/>
      <c r="J36" s="43">
        <v>1237000</v>
      </c>
      <c r="K36" s="44"/>
      <c r="L36" s="43"/>
      <c r="M36" s="44"/>
      <c r="N36" s="43"/>
      <c r="O36" s="44"/>
      <c r="P36" s="43">
        <f t="shared" si="5"/>
        <v>1237000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30.925000000000004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7730000</v>
      </c>
      <c r="C43" s="45">
        <f t="shared" si="20"/>
        <v>0</v>
      </c>
      <c r="D43" s="45">
        <f t="shared" si="20"/>
        <v>0</v>
      </c>
      <c r="E43" s="45">
        <f t="shared" si="20"/>
        <v>7730000</v>
      </c>
      <c r="F43" s="46">
        <f t="shared" si="20"/>
        <v>7028000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7730000</v>
      </c>
      <c r="C44" s="39">
        <f t="shared" si="22"/>
        <v>0</v>
      </c>
      <c r="D44" s="39">
        <f t="shared" si="22"/>
        <v>0</v>
      </c>
      <c r="E44" s="39">
        <f t="shared" si="22"/>
        <v>7730000</v>
      </c>
      <c r="F44" s="40">
        <f t="shared" si="22"/>
        <v>7028000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7730000</v>
      </c>
      <c r="C46" s="42"/>
      <c r="D46" s="42"/>
      <c r="E46" s="42">
        <f t="shared" si="13"/>
        <v>7730000</v>
      </c>
      <c r="F46" s="43">
        <v>7028000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109922000</v>
      </c>
      <c r="C61" s="39">
        <f t="shared" si="26"/>
        <v>0</v>
      </c>
      <c r="D61" s="39">
        <f t="shared" si="26"/>
        <v>0</v>
      </c>
      <c r="E61" s="39">
        <f t="shared" si="26"/>
        <v>109922000</v>
      </c>
      <c r="F61" s="40">
        <f t="shared" si="26"/>
        <v>109220000</v>
      </c>
      <c r="G61" s="41">
        <f t="shared" si="26"/>
        <v>79711000</v>
      </c>
      <c r="H61" s="40">
        <f t="shared" si="26"/>
        <v>33094000</v>
      </c>
      <c r="I61" s="41">
        <f t="shared" si="26"/>
        <v>32482227</v>
      </c>
      <c r="J61" s="40">
        <f t="shared" si="26"/>
        <v>34129000</v>
      </c>
      <c r="K61" s="41">
        <f t="shared" si="26"/>
        <v>26954845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67223000</v>
      </c>
      <c r="Q61" s="41">
        <f t="shared" si="26"/>
        <v>59437072</v>
      </c>
      <c r="R61" s="20">
        <f t="shared" si="16"/>
        <v>3.1274551278177314</v>
      </c>
      <c r="S61" s="21">
        <f t="shared" si="17"/>
        <v>-17.016634973950524</v>
      </c>
      <c r="T61" s="20">
        <f t="shared" si="18"/>
        <v>61.155182765961314</v>
      </c>
      <c r="U61" s="22">
        <f t="shared" si="19"/>
        <v>54.072043812885497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109922000</v>
      </c>
      <c r="C65" s="48">
        <f t="shared" si="30"/>
        <v>0</v>
      </c>
      <c r="D65" s="48">
        <f t="shared" si="30"/>
        <v>0</v>
      </c>
      <c r="E65" s="48">
        <f t="shared" si="30"/>
        <v>109922000</v>
      </c>
      <c r="F65" s="49">
        <f t="shared" si="30"/>
        <v>109220000</v>
      </c>
      <c r="G65" s="50">
        <f t="shared" si="30"/>
        <v>79711000</v>
      </c>
      <c r="H65" s="49">
        <f t="shared" si="30"/>
        <v>33094000</v>
      </c>
      <c r="I65" s="50">
        <f t="shared" si="30"/>
        <v>32482227</v>
      </c>
      <c r="J65" s="49">
        <f t="shared" si="30"/>
        <v>34129000</v>
      </c>
      <c r="K65" s="50">
        <f t="shared" si="30"/>
        <v>26954845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67223000</v>
      </c>
      <c r="Q65" s="50">
        <f t="shared" si="30"/>
        <v>59437072</v>
      </c>
      <c r="R65" s="34">
        <f t="shared" si="16"/>
        <v>3.1274551278177314</v>
      </c>
      <c r="S65" s="35">
        <f t="shared" si="17"/>
        <v>-17.016634973950524</v>
      </c>
      <c r="T65" s="34">
        <f t="shared" si="18"/>
        <v>61.155182765961314</v>
      </c>
      <c r="U65" s="35">
        <f t="shared" si="19"/>
        <v>54.072043812885497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103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395970000</v>
      </c>
      <c r="C8" s="36">
        <f t="shared" si="0"/>
        <v>0</v>
      </c>
      <c r="D8" s="36">
        <f t="shared" si="0"/>
        <v>0</v>
      </c>
      <c r="E8" s="36">
        <f t="shared" si="0"/>
        <v>395970000</v>
      </c>
      <c r="F8" s="37">
        <f t="shared" si="0"/>
        <v>395970000</v>
      </c>
      <c r="G8" s="38">
        <f t="shared" si="0"/>
        <v>319441000</v>
      </c>
      <c r="H8" s="37">
        <f t="shared" si="0"/>
        <v>150376000</v>
      </c>
      <c r="I8" s="38">
        <f t="shared" si="0"/>
        <v>112290489</v>
      </c>
      <c r="J8" s="37">
        <f t="shared" si="0"/>
        <v>58325000</v>
      </c>
      <c r="K8" s="38">
        <f t="shared" si="0"/>
        <v>156140000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208701000</v>
      </c>
      <c r="Q8" s="38">
        <f t="shared" si="0"/>
        <v>268430489</v>
      </c>
      <c r="R8" s="16">
        <f>IF(($H8       =0),0,((($J8       -$H8       )/$H8       )*100))</f>
        <v>-61.21389051444379</v>
      </c>
      <c r="S8" s="17">
        <f>IF(($I8       =0),0,((($K8       -$I8       )/$I8       )*100))</f>
        <v>39.050066831572892</v>
      </c>
      <c r="T8" s="16">
        <f>IF(($E8       =0),0,(($P8       /$E8       )*100))</f>
        <v>52.7062656261838</v>
      </c>
      <c r="U8" s="18">
        <f>IF(($E8       =0),0,(($Q8       /$E8       )*100))</f>
        <v>67.790612672677213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390748000</v>
      </c>
      <c r="C9" s="39">
        <f t="shared" si="2"/>
        <v>0</v>
      </c>
      <c r="D9" s="39">
        <f t="shared" si="2"/>
        <v>0</v>
      </c>
      <c r="E9" s="39">
        <f t="shared" si="2"/>
        <v>390748000</v>
      </c>
      <c r="F9" s="40">
        <f t="shared" si="2"/>
        <v>390748000</v>
      </c>
      <c r="G9" s="41">
        <f t="shared" si="2"/>
        <v>315185000</v>
      </c>
      <c r="H9" s="40">
        <f t="shared" si="2"/>
        <v>149527000</v>
      </c>
      <c r="I9" s="41">
        <f t="shared" si="2"/>
        <v>111441140</v>
      </c>
      <c r="J9" s="40">
        <f t="shared" si="2"/>
        <v>56872000</v>
      </c>
      <c r="K9" s="41">
        <f t="shared" si="2"/>
        <v>154686724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206399000</v>
      </c>
      <c r="Q9" s="41">
        <f t="shared" si="2"/>
        <v>266127864</v>
      </c>
      <c r="R9" s="20">
        <f>IF(($H9       =0),0,((($J9       -$H9       )/$H9       )*100))</f>
        <v>-61.965397553619084</v>
      </c>
      <c r="S9" s="21">
        <f>IF(($I9       =0),0,((($K9       -$I9       )/$I9       )*100))</f>
        <v>38.805762396185109</v>
      </c>
      <c r="T9" s="20">
        <f>IF(($E9       =0),0,(($P9       /$E9       )*100))</f>
        <v>52.821511562439213</v>
      </c>
      <c r="U9" s="22">
        <f>IF(($E9       =0),0,(($Q9       /$E9       )*100))</f>
        <v>68.107287561292694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287626000</v>
      </c>
      <c r="C10" s="42"/>
      <c r="D10" s="42"/>
      <c r="E10" s="42">
        <f t="shared" ref="E10:E41" si="4">$B10      +$C10      +$D10</f>
        <v>287626000</v>
      </c>
      <c r="F10" s="43">
        <v>287626000</v>
      </c>
      <c r="G10" s="44">
        <v>243000000</v>
      </c>
      <c r="H10" s="43">
        <v>126174000</v>
      </c>
      <c r="I10" s="44">
        <v>96835940</v>
      </c>
      <c r="J10" s="43">
        <v>45826000</v>
      </c>
      <c r="K10" s="44">
        <v>115614576</v>
      </c>
      <c r="L10" s="43"/>
      <c r="M10" s="44"/>
      <c r="N10" s="43"/>
      <c r="O10" s="44"/>
      <c r="P10" s="43">
        <f t="shared" ref="P10:P41" si="5">$H10      +$J10      +$L10      +$N10</f>
        <v>172000000</v>
      </c>
      <c r="Q10" s="44">
        <f t="shared" ref="Q10:Q41" si="6">$I10      +$K10      +$M10      +$O10</f>
        <v>212450516</v>
      </c>
      <c r="R10" s="24">
        <f t="shared" ref="R10:R41" si="7">IF(($H10      =0),0,((($J10      -$H10      )/$H10      )*100))</f>
        <v>-63.680314486344258</v>
      </c>
      <c r="S10" s="25">
        <f t="shared" ref="S10:S41" si="8">IF(($I10      =0),0,((($K10      -$I10      )/$I10      )*100))</f>
        <v>19.392217393666026</v>
      </c>
      <c r="T10" s="24">
        <f t="shared" ref="T10:T41" si="9">IF(($E10      =0),0,(($P10      /$E10      )*100))</f>
        <v>59.799879009547119</v>
      </c>
      <c r="U10" s="26">
        <f t="shared" ref="U10:U41" si="10">IF(($E10      =0),0,(($Q10      /$E10      )*100))</f>
        <v>73.863460187882879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3122000</v>
      </c>
      <c r="C16" s="42"/>
      <c r="D16" s="42"/>
      <c r="E16" s="42">
        <f t="shared" si="4"/>
        <v>3122000</v>
      </c>
      <c r="F16" s="43">
        <v>3122000</v>
      </c>
      <c r="G16" s="44">
        <v>2185000</v>
      </c>
      <c r="H16" s="43"/>
      <c r="I16" s="44"/>
      <c r="J16" s="43">
        <v>110000</v>
      </c>
      <c r="K16" s="44"/>
      <c r="L16" s="43"/>
      <c r="M16" s="44"/>
      <c r="N16" s="43"/>
      <c r="O16" s="44"/>
      <c r="P16" s="43">
        <f t="shared" si="5"/>
        <v>110000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3.5233824471492632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100000000</v>
      </c>
      <c r="C23" s="42"/>
      <c r="D23" s="42"/>
      <c r="E23" s="42">
        <f t="shared" si="4"/>
        <v>100000000</v>
      </c>
      <c r="F23" s="43">
        <v>100000000</v>
      </c>
      <c r="G23" s="44">
        <v>70000000</v>
      </c>
      <c r="H23" s="43">
        <v>23353000</v>
      </c>
      <c r="I23" s="44">
        <v>14605200</v>
      </c>
      <c r="J23" s="43">
        <v>10936000</v>
      </c>
      <c r="K23" s="44">
        <v>39072148</v>
      </c>
      <c r="L23" s="43"/>
      <c r="M23" s="44"/>
      <c r="N23" s="43"/>
      <c r="O23" s="44"/>
      <c r="P23" s="43">
        <f t="shared" si="5"/>
        <v>34289000</v>
      </c>
      <c r="Q23" s="44">
        <f t="shared" si="6"/>
        <v>53677348</v>
      </c>
      <c r="R23" s="24">
        <f t="shared" si="7"/>
        <v>-53.170898813856894</v>
      </c>
      <c r="S23" s="25">
        <f t="shared" si="8"/>
        <v>167.52217018596116</v>
      </c>
      <c r="T23" s="24">
        <f t="shared" si="9"/>
        <v>34.288999999999994</v>
      </c>
      <c r="U23" s="26">
        <f t="shared" si="10"/>
        <v>53.677348000000002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5222000</v>
      </c>
      <c r="C28" s="39">
        <f t="shared" si="11"/>
        <v>0</v>
      </c>
      <c r="D28" s="39">
        <f t="shared" si="11"/>
        <v>0</v>
      </c>
      <c r="E28" s="39">
        <f t="shared" si="11"/>
        <v>5222000</v>
      </c>
      <c r="F28" s="40">
        <f t="shared" si="11"/>
        <v>5222000</v>
      </c>
      <c r="G28" s="41">
        <f t="shared" si="11"/>
        <v>4256000</v>
      </c>
      <c r="H28" s="40">
        <f t="shared" si="11"/>
        <v>849000</v>
      </c>
      <c r="I28" s="41">
        <f t="shared" si="11"/>
        <v>849349</v>
      </c>
      <c r="J28" s="40">
        <f t="shared" si="11"/>
        <v>1453000</v>
      </c>
      <c r="K28" s="41">
        <f t="shared" si="11"/>
        <v>1453276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2302000</v>
      </c>
      <c r="Q28" s="41">
        <f t="shared" si="11"/>
        <v>2302625</v>
      </c>
      <c r="R28" s="20">
        <f t="shared" si="7"/>
        <v>71.142520612485271</v>
      </c>
      <c r="S28" s="21">
        <f t="shared" si="8"/>
        <v>71.104693123792458</v>
      </c>
      <c r="T28" s="20">
        <f t="shared" si="9"/>
        <v>44.082726924549981</v>
      </c>
      <c r="U28" s="22">
        <f t="shared" si="10"/>
        <v>44.094695518958254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174000</v>
      </c>
      <c r="I31" s="44">
        <v>174254</v>
      </c>
      <c r="J31" s="43">
        <v>682000</v>
      </c>
      <c r="K31" s="44">
        <v>681962</v>
      </c>
      <c r="L31" s="43"/>
      <c r="M31" s="44"/>
      <c r="N31" s="43"/>
      <c r="O31" s="44"/>
      <c r="P31" s="43">
        <f t="shared" si="5"/>
        <v>856000</v>
      </c>
      <c r="Q31" s="44">
        <f t="shared" si="6"/>
        <v>856216</v>
      </c>
      <c r="R31" s="24">
        <f t="shared" si="7"/>
        <v>291.95402298850576</v>
      </c>
      <c r="S31" s="25">
        <f t="shared" si="8"/>
        <v>291.36088698107358</v>
      </c>
      <c r="T31" s="24">
        <f t="shared" si="9"/>
        <v>42.8</v>
      </c>
      <c r="U31" s="26">
        <f t="shared" si="10"/>
        <v>42.8108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3222000</v>
      </c>
      <c r="C33" s="42"/>
      <c r="D33" s="42"/>
      <c r="E33" s="42">
        <f t="shared" si="4"/>
        <v>3222000</v>
      </c>
      <c r="F33" s="43">
        <v>3222000</v>
      </c>
      <c r="G33" s="44">
        <v>2256000</v>
      </c>
      <c r="H33" s="43">
        <v>675000</v>
      </c>
      <c r="I33" s="44">
        <v>675095</v>
      </c>
      <c r="J33" s="43">
        <v>771000</v>
      </c>
      <c r="K33" s="44">
        <v>771314</v>
      </c>
      <c r="L33" s="43"/>
      <c r="M33" s="44"/>
      <c r="N33" s="43"/>
      <c r="O33" s="44"/>
      <c r="P33" s="43">
        <f t="shared" si="5"/>
        <v>1446000</v>
      </c>
      <c r="Q33" s="44">
        <f t="shared" si="6"/>
        <v>1446409</v>
      </c>
      <c r="R33" s="24">
        <f t="shared" si="7"/>
        <v>14.222222222222221</v>
      </c>
      <c r="S33" s="25">
        <f t="shared" si="8"/>
        <v>14.252660736637065</v>
      </c>
      <c r="T33" s="24">
        <f t="shared" si="9"/>
        <v>44.878957169459966</v>
      </c>
      <c r="U33" s="26">
        <f t="shared" si="10"/>
        <v>44.891651148355059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395970000</v>
      </c>
      <c r="C61" s="39">
        <f t="shared" si="26"/>
        <v>0</v>
      </c>
      <c r="D61" s="39">
        <f t="shared" si="26"/>
        <v>0</v>
      </c>
      <c r="E61" s="39">
        <f t="shared" si="26"/>
        <v>395970000</v>
      </c>
      <c r="F61" s="40">
        <f t="shared" si="26"/>
        <v>395970000</v>
      </c>
      <c r="G61" s="41">
        <f t="shared" si="26"/>
        <v>319441000</v>
      </c>
      <c r="H61" s="40">
        <f t="shared" si="26"/>
        <v>150376000</v>
      </c>
      <c r="I61" s="41">
        <f t="shared" si="26"/>
        <v>112290489</v>
      </c>
      <c r="J61" s="40">
        <f t="shared" si="26"/>
        <v>58325000</v>
      </c>
      <c r="K61" s="41">
        <f t="shared" si="26"/>
        <v>156140000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208701000</v>
      </c>
      <c r="Q61" s="41">
        <f t="shared" si="26"/>
        <v>268430489</v>
      </c>
      <c r="R61" s="20">
        <f t="shared" si="16"/>
        <v>-61.21389051444379</v>
      </c>
      <c r="S61" s="21">
        <f t="shared" si="17"/>
        <v>39.050066831572892</v>
      </c>
      <c r="T61" s="20">
        <f t="shared" si="18"/>
        <v>52.7062656261838</v>
      </c>
      <c r="U61" s="22">
        <f t="shared" si="19"/>
        <v>67.790612672677213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395970000</v>
      </c>
      <c r="C65" s="48">
        <f t="shared" si="30"/>
        <v>0</v>
      </c>
      <c r="D65" s="48">
        <f t="shared" si="30"/>
        <v>0</v>
      </c>
      <c r="E65" s="48">
        <f t="shared" si="30"/>
        <v>395970000</v>
      </c>
      <c r="F65" s="49">
        <f t="shared" si="30"/>
        <v>395970000</v>
      </c>
      <c r="G65" s="50">
        <f t="shared" si="30"/>
        <v>319441000</v>
      </c>
      <c r="H65" s="49">
        <f t="shared" si="30"/>
        <v>150376000</v>
      </c>
      <c r="I65" s="50">
        <f t="shared" si="30"/>
        <v>112290489</v>
      </c>
      <c r="J65" s="49">
        <f t="shared" si="30"/>
        <v>58325000</v>
      </c>
      <c r="K65" s="50">
        <f t="shared" si="30"/>
        <v>156140000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208701000</v>
      </c>
      <c r="Q65" s="50">
        <f t="shared" si="30"/>
        <v>268430489</v>
      </c>
      <c r="R65" s="34">
        <f t="shared" si="16"/>
        <v>-61.21389051444379</v>
      </c>
      <c r="S65" s="35">
        <f t="shared" si="17"/>
        <v>39.050066831572892</v>
      </c>
      <c r="T65" s="34">
        <f t="shared" si="18"/>
        <v>52.7062656261838</v>
      </c>
      <c r="U65" s="35">
        <f t="shared" si="19"/>
        <v>67.790612672677213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238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102267000</v>
      </c>
      <c r="C8" s="36">
        <f t="shared" si="0"/>
        <v>0</v>
      </c>
      <c r="D8" s="36">
        <f t="shared" si="0"/>
        <v>0</v>
      </c>
      <c r="E8" s="36">
        <f t="shared" si="0"/>
        <v>102267000</v>
      </c>
      <c r="F8" s="37">
        <f t="shared" si="0"/>
        <v>102267000</v>
      </c>
      <c r="G8" s="38">
        <f t="shared" si="0"/>
        <v>82873000</v>
      </c>
      <c r="H8" s="37">
        <f t="shared" si="0"/>
        <v>28328000</v>
      </c>
      <c r="I8" s="38">
        <f t="shared" si="0"/>
        <v>34107586</v>
      </c>
      <c r="J8" s="37">
        <f t="shared" si="0"/>
        <v>41917000</v>
      </c>
      <c r="K8" s="38">
        <f t="shared" si="0"/>
        <v>41065669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70245000</v>
      </c>
      <c r="Q8" s="38">
        <f t="shared" si="0"/>
        <v>75173255</v>
      </c>
      <c r="R8" s="16">
        <f>IF(($H8       =0),0,((($J8       -$H8       )/$H8       )*100))</f>
        <v>47.970206156452974</v>
      </c>
      <c r="S8" s="17">
        <f>IF(($I8       =0),0,((($K8       -$I8       )/$I8       )*100))</f>
        <v>20.400397143321722</v>
      </c>
      <c r="T8" s="16">
        <f>IF(($E8       =0),0,(($P8       /$E8       )*100))</f>
        <v>68.687846519405085</v>
      </c>
      <c r="U8" s="18">
        <f>IF(($E8       =0),0,(($Q8       /$E8       )*100))</f>
        <v>73.506854606080168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93264000</v>
      </c>
      <c r="C9" s="39">
        <f t="shared" si="2"/>
        <v>0</v>
      </c>
      <c r="D9" s="39">
        <f t="shared" si="2"/>
        <v>0</v>
      </c>
      <c r="E9" s="39">
        <f t="shared" si="2"/>
        <v>93264000</v>
      </c>
      <c r="F9" s="40">
        <f t="shared" si="2"/>
        <v>93264000</v>
      </c>
      <c r="G9" s="41">
        <f t="shared" si="2"/>
        <v>76471000</v>
      </c>
      <c r="H9" s="40">
        <f t="shared" si="2"/>
        <v>27408000</v>
      </c>
      <c r="I9" s="41">
        <f t="shared" si="2"/>
        <v>30186584</v>
      </c>
      <c r="J9" s="40">
        <f t="shared" si="2"/>
        <v>37828000</v>
      </c>
      <c r="K9" s="41">
        <f t="shared" si="2"/>
        <v>39563881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65236000</v>
      </c>
      <c r="Q9" s="41">
        <f t="shared" si="2"/>
        <v>69750465</v>
      </c>
      <c r="R9" s="20">
        <f>IF(($H9       =0),0,((($J9       -$H9       )/$H9       )*100))</f>
        <v>38.018096906012843</v>
      </c>
      <c r="S9" s="21">
        <f>IF(($I9       =0),0,((($K9       -$I9       )/$I9       )*100))</f>
        <v>31.064452340814714</v>
      </c>
      <c r="T9" s="20">
        <f>IF(($E9       =0),0,(($P9       /$E9       )*100))</f>
        <v>69.94767541602333</v>
      </c>
      <c r="U9" s="22">
        <f>IF(($E9       =0),0,(($Q9       /$E9       )*100))</f>
        <v>74.78819801852805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81185000</v>
      </c>
      <c r="C10" s="42"/>
      <c r="D10" s="42"/>
      <c r="E10" s="42">
        <f t="shared" ref="E10:E41" si="4">$B10      +$C10      +$D10</f>
        <v>81185000</v>
      </c>
      <c r="F10" s="43">
        <v>81185000</v>
      </c>
      <c r="G10" s="44">
        <v>71036000</v>
      </c>
      <c r="H10" s="43">
        <v>27408000</v>
      </c>
      <c r="I10" s="44">
        <v>22505110</v>
      </c>
      <c r="J10" s="43">
        <v>33108000</v>
      </c>
      <c r="K10" s="44">
        <v>37184290</v>
      </c>
      <c r="L10" s="43"/>
      <c r="M10" s="44"/>
      <c r="N10" s="43"/>
      <c r="O10" s="44"/>
      <c r="P10" s="43">
        <f t="shared" ref="P10:P41" si="5">$H10      +$J10      +$L10      +$N10</f>
        <v>60516000</v>
      </c>
      <c r="Q10" s="44">
        <f t="shared" ref="Q10:Q41" si="6">$I10      +$K10      +$M10      +$O10</f>
        <v>59689400</v>
      </c>
      <c r="R10" s="24">
        <f t="shared" ref="R10:R41" si="7">IF(($H10      =0),0,((($J10      -$H10      )/$H10      )*100))</f>
        <v>20.796847635726795</v>
      </c>
      <c r="S10" s="25">
        <f t="shared" ref="S10:S41" si="8">IF(($I10      =0),0,((($K10      -$I10      )/$I10      )*100))</f>
        <v>65.225986453743161</v>
      </c>
      <c r="T10" s="24">
        <f t="shared" ref="T10:T41" si="9">IF(($E10      =0),0,(($P10      /$E10      )*100))</f>
        <v>74.540863459998761</v>
      </c>
      <c r="U10" s="26">
        <f t="shared" ref="U10:U41" si="10">IF(($E10      =0),0,(($Q10      /$E10      )*100))</f>
        <v>73.522695079140234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12079000</v>
      </c>
      <c r="C13" s="42"/>
      <c r="D13" s="42"/>
      <c r="E13" s="42">
        <f t="shared" si="4"/>
        <v>12079000</v>
      </c>
      <c r="F13" s="43">
        <v>12079000</v>
      </c>
      <c r="G13" s="44">
        <v>5435000</v>
      </c>
      <c r="H13" s="43"/>
      <c r="I13" s="44">
        <v>7681474</v>
      </c>
      <c r="J13" s="43">
        <v>4720000</v>
      </c>
      <c r="K13" s="44">
        <v>2379591</v>
      </c>
      <c r="L13" s="43"/>
      <c r="M13" s="44"/>
      <c r="N13" s="43"/>
      <c r="O13" s="44"/>
      <c r="P13" s="43">
        <f t="shared" si="5"/>
        <v>4720000</v>
      </c>
      <c r="Q13" s="44">
        <f t="shared" si="6"/>
        <v>10061065</v>
      </c>
      <c r="R13" s="24">
        <f t="shared" si="7"/>
        <v>0</v>
      </c>
      <c r="S13" s="25">
        <f t="shared" si="8"/>
        <v>-69.02168776461393</v>
      </c>
      <c r="T13" s="24">
        <f t="shared" si="9"/>
        <v>39.07608245715705</v>
      </c>
      <c r="U13" s="26">
        <f t="shared" si="10"/>
        <v>83.293857107376439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9003000</v>
      </c>
      <c r="C28" s="39">
        <f t="shared" si="11"/>
        <v>0</v>
      </c>
      <c r="D28" s="39">
        <f t="shared" si="11"/>
        <v>0</v>
      </c>
      <c r="E28" s="39">
        <f t="shared" si="11"/>
        <v>9003000</v>
      </c>
      <c r="F28" s="40">
        <f t="shared" si="11"/>
        <v>9003000</v>
      </c>
      <c r="G28" s="41">
        <f t="shared" si="11"/>
        <v>6402000</v>
      </c>
      <c r="H28" s="40">
        <f t="shared" si="11"/>
        <v>920000</v>
      </c>
      <c r="I28" s="41">
        <f t="shared" si="11"/>
        <v>3921002</v>
      </c>
      <c r="J28" s="40">
        <f t="shared" si="11"/>
        <v>4089000</v>
      </c>
      <c r="K28" s="41">
        <f t="shared" si="11"/>
        <v>1501788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5009000</v>
      </c>
      <c r="Q28" s="41">
        <f t="shared" si="11"/>
        <v>5422790</v>
      </c>
      <c r="R28" s="20">
        <f t="shared" si="7"/>
        <v>344.45652173913044</v>
      </c>
      <c r="S28" s="21">
        <f t="shared" si="8"/>
        <v>-61.698871869996495</v>
      </c>
      <c r="T28" s="20">
        <f t="shared" si="9"/>
        <v>55.637009885593692</v>
      </c>
      <c r="U28" s="22">
        <f t="shared" si="10"/>
        <v>60.233144507386427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419000</v>
      </c>
      <c r="I31" s="44">
        <v>548096</v>
      </c>
      <c r="J31" s="43">
        <v>489000</v>
      </c>
      <c r="K31" s="44">
        <v>492888</v>
      </c>
      <c r="L31" s="43"/>
      <c r="M31" s="44"/>
      <c r="N31" s="43"/>
      <c r="O31" s="44"/>
      <c r="P31" s="43">
        <f t="shared" si="5"/>
        <v>908000</v>
      </c>
      <c r="Q31" s="44">
        <f t="shared" si="6"/>
        <v>1040984</v>
      </c>
      <c r="R31" s="24">
        <f t="shared" si="7"/>
        <v>16.706443914081145</v>
      </c>
      <c r="S31" s="25">
        <f t="shared" si="8"/>
        <v>-10.072687996263427</v>
      </c>
      <c r="T31" s="24">
        <f t="shared" si="9"/>
        <v>45.4</v>
      </c>
      <c r="U31" s="26">
        <f t="shared" si="10"/>
        <v>52.049199999999999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2003000</v>
      </c>
      <c r="C33" s="42"/>
      <c r="D33" s="42"/>
      <c r="E33" s="42">
        <f t="shared" si="4"/>
        <v>2003000</v>
      </c>
      <c r="F33" s="43">
        <v>2003000</v>
      </c>
      <c r="G33" s="44">
        <v>1402000</v>
      </c>
      <c r="H33" s="43">
        <v>501000</v>
      </c>
      <c r="I33" s="44">
        <v>168550</v>
      </c>
      <c r="J33" s="43">
        <v>901000</v>
      </c>
      <c r="K33" s="44">
        <v>1008900</v>
      </c>
      <c r="L33" s="43"/>
      <c r="M33" s="44"/>
      <c r="N33" s="43"/>
      <c r="O33" s="44"/>
      <c r="P33" s="43">
        <f t="shared" si="5"/>
        <v>1402000</v>
      </c>
      <c r="Q33" s="44">
        <f t="shared" si="6"/>
        <v>1177450</v>
      </c>
      <c r="R33" s="24">
        <f t="shared" si="7"/>
        <v>79.840319361277452</v>
      </c>
      <c r="S33" s="25">
        <f t="shared" si="8"/>
        <v>498.57609018095525</v>
      </c>
      <c r="T33" s="24">
        <f t="shared" si="9"/>
        <v>69.995007488766845</v>
      </c>
      <c r="U33" s="26">
        <f t="shared" si="10"/>
        <v>58.784323514727909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5000000</v>
      </c>
      <c r="C36" s="42"/>
      <c r="D36" s="42"/>
      <c r="E36" s="42">
        <f t="shared" si="4"/>
        <v>5000000</v>
      </c>
      <c r="F36" s="43">
        <v>5000000</v>
      </c>
      <c r="G36" s="44">
        <v>3000000</v>
      </c>
      <c r="H36" s="43"/>
      <c r="I36" s="44">
        <v>3204356</v>
      </c>
      <c r="J36" s="43">
        <v>2699000</v>
      </c>
      <c r="K36" s="44"/>
      <c r="L36" s="43"/>
      <c r="M36" s="44"/>
      <c r="N36" s="43"/>
      <c r="O36" s="44"/>
      <c r="P36" s="43">
        <f t="shared" si="5"/>
        <v>2699000</v>
      </c>
      <c r="Q36" s="44">
        <f t="shared" si="6"/>
        <v>3204356</v>
      </c>
      <c r="R36" s="24">
        <f t="shared" si="7"/>
        <v>0</v>
      </c>
      <c r="S36" s="25">
        <f t="shared" si="8"/>
        <v>-100</v>
      </c>
      <c r="T36" s="24">
        <f t="shared" si="9"/>
        <v>53.98</v>
      </c>
      <c r="U36" s="26">
        <f t="shared" si="10"/>
        <v>64.087119999999999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4995000</v>
      </c>
      <c r="C43" s="45">
        <f t="shared" si="20"/>
        <v>0</v>
      </c>
      <c r="D43" s="45">
        <f t="shared" si="20"/>
        <v>0</v>
      </c>
      <c r="E43" s="45">
        <f t="shared" si="20"/>
        <v>4995000</v>
      </c>
      <c r="F43" s="46">
        <f t="shared" si="20"/>
        <v>4542000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4995000</v>
      </c>
      <c r="C44" s="39">
        <f t="shared" si="22"/>
        <v>0</v>
      </c>
      <c r="D44" s="39">
        <f t="shared" si="22"/>
        <v>0</v>
      </c>
      <c r="E44" s="39">
        <f t="shared" si="22"/>
        <v>4995000</v>
      </c>
      <c r="F44" s="40">
        <f t="shared" si="22"/>
        <v>4542000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4995000</v>
      </c>
      <c r="C46" s="42"/>
      <c r="D46" s="42"/>
      <c r="E46" s="42">
        <f t="shared" si="13"/>
        <v>4995000</v>
      </c>
      <c r="F46" s="43">
        <v>4542000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107262000</v>
      </c>
      <c r="C61" s="39">
        <f t="shared" si="26"/>
        <v>0</v>
      </c>
      <c r="D61" s="39">
        <f t="shared" si="26"/>
        <v>0</v>
      </c>
      <c r="E61" s="39">
        <f t="shared" si="26"/>
        <v>107262000</v>
      </c>
      <c r="F61" s="40">
        <f t="shared" si="26"/>
        <v>106809000</v>
      </c>
      <c r="G61" s="41">
        <f t="shared" si="26"/>
        <v>82873000</v>
      </c>
      <c r="H61" s="40">
        <f t="shared" si="26"/>
        <v>28328000</v>
      </c>
      <c r="I61" s="41">
        <f t="shared" si="26"/>
        <v>34107586</v>
      </c>
      <c r="J61" s="40">
        <f t="shared" si="26"/>
        <v>41917000</v>
      </c>
      <c r="K61" s="41">
        <f t="shared" si="26"/>
        <v>41065669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70245000</v>
      </c>
      <c r="Q61" s="41">
        <f t="shared" si="26"/>
        <v>75173255</v>
      </c>
      <c r="R61" s="20">
        <f t="shared" si="16"/>
        <v>47.970206156452974</v>
      </c>
      <c r="S61" s="21">
        <f t="shared" si="17"/>
        <v>20.400397143321722</v>
      </c>
      <c r="T61" s="20">
        <f t="shared" si="18"/>
        <v>65.489176036247684</v>
      </c>
      <c r="U61" s="22">
        <f t="shared" si="19"/>
        <v>70.083771512744491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107262000</v>
      </c>
      <c r="C65" s="48">
        <f t="shared" si="30"/>
        <v>0</v>
      </c>
      <c r="D65" s="48">
        <f t="shared" si="30"/>
        <v>0</v>
      </c>
      <c r="E65" s="48">
        <f t="shared" si="30"/>
        <v>107262000</v>
      </c>
      <c r="F65" s="49">
        <f t="shared" si="30"/>
        <v>106809000</v>
      </c>
      <c r="G65" s="50">
        <f t="shared" si="30"/>
        <v>82873000</v>
      </c>
      <c r="H65" s="49">
        <f t="shared" si="30"/>
        <v>28328000</v>
      </c>
      <c r="I65" s="50">
        <f t="shared" si="30"/>
        <v>34107586</v>
      </c>
      <c r="J65" s="49">
        <f t="shared" si="30"/>
        <v>41917000</v>
      </c>
      <c r="K65" s="50">
        <f t="shared" si="30"/>
        <v>41065669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70245000</v>
      </c>
      <c r="Q65" s="50">
        <f t="shared" si="30"/>
        <v>75173255</v>
      </c>
      <c r="R65" s="34">
        <f t="shared" si="16"/>
        <v>47.970206156452974</v>
      </c>
      <c r="S65" s="35">
        <f t="shared" si="17"/>
        <v>20.400397143321722</v>
      </c>
      <c r="T65" s="34">
        <f t="shared" si="18"/>
        <v>65.489176036247684</v>
      </c>
      <c r="U65" s="35">
        <f t="shared" si="19"/>
        <v>70.083771512744491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239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139655000</v>
      </c>
      <c r="C8" s="36">
        <f t="shared" si="0"/>
        <v>0</v>
      </c>
      <c r="D8" s="36">
        <f t="shared" si="0"/>
        <v>0</v>
      </c>
      <c r="E8" s="36">
        <f t="shared" si="0"/>
        <v>139655000</v>
      </c>
      <c r="F8" s="37">
        <f t="shared" si="0"/>
        <v>139655000</v>
      </c>
      <c r="G8" s="38">
        <f t="shared" si="0"/>
        <v>110758000</v>
      </c>
      <c r="H8" s="37">
        <f t="shared" si="0"/>
        <v>26456000</v>
      </c>
      <c r="I8" s="38">
        <f t="shared" si="0"/>
        <v>18550994</v>
      </c>
      <c r="J8" s="37">
        <f t="shared" si="0"/>
        <v>59801000</v>
      </c>
      <c r="K8" s="38">
        <f t="shared" si="0"/>
        <v>64959816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86257000</v>
      </c>
      <c r="Q8" s="38">
        <f t="shared" si="0"/>
        <v>83510810</v>
      </c>
      <c r="R8" s="16">
        <f>IF(($H8       =0),0,((($J8       -$H8       )/$H8       )*100))</f>
        <v>126.03946174780769</v>
      </c>
      <c r="S8" s="17">
        <f>IF(($I8       =0),0,((($K8       -$I8       )/$I8       )*100))</f>
        <v>250.16892356280209</v>
      </c>
      <c r="T8" s="16">
        <f>IF(($E8       =0),0,(($P8       /$E8       )*100))</f>
        <v>61.764347857219583</v>
      </c>
      <c r="U8" s="18">
        <f>IF(($E8       =0),0,(($Q8       /$E8       )*100))</f>
        <v>59.797937775231823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132844000</v>
      </c>
      <c r="C9" s="39">
        <f t="shared" si="2"/>
        <v>0</v>
      </c>
      <c r="D9" s="39">
        <f t="shared" si="2"/>
        <v>0</v>
      </c>
      <c r="E9" s="39">
        <f t="shared" si="2"/>
        <v>132844000</v>
      </c>
      <c r="F9" s="40">
        <f t="shared" si="2"/>
        <v>132844000</v>
      </c>
      <c r="G9" s="41">
        <f t="shared" si="2"/>
        <v>105390000</v>
      </c>
      <c r="H9" s="40">
        <f t="shared" si="2"/>
        <v>25120000</v>
      </c>
      <c r="I9" s="41">
        <f t="shared" si="2"/>
        <v>18404409</v>
      </c>
      <c r="J9" s="40">
        <f t="shared" si="2"/>
        <v>57855000</v>
      </c>
      <c r="K9" s="41">
        <f t="shared" si="2"/>
        <v>59772929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82975000</v>
      </c>
      <c r="Q9" s="41">
        <f t="shared" si="2"/>
        <v>78177338</v>
      </c>
      <c r="R9" s="20">
        <f>IF(($H9       =0),0,((($J9       -$H9       )/$H9       )*100))</f>
        <v>130.31449044585989</v>
      </c>
      <c r="S9" s="21">
        <f>IF(($I9       =0),0,((($K9       -$I9       )/$I9       )*100))</f>
        <v>224.77505254311615</v>
      </c>
      <c r="T9" s="20">
        <f>IF(($E9       =0),0,(($P9       /$E9       )*100))</f>
        <v>62.460479961458546</v>
      </c>
      <c r="U9" s="22">
        <f>IF(($E9       =0),0,(($Q9       /$E9       )*100))</f>
        <v>58.848979253861678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122308000</v>
      </c>
      <c r="C10" s="42"/>
      <c r="D10" s="42"/>
      <c r="E10" s="42">
        <f t="shared" ref="E10:E41" si="4">$B10      +$C10      +$D10</f>
        <v>122308000</v>
      </c>
      <c r="F10" s="43">
        <v>122308000</v>
      </c>
      <c r="G10" s="44">
        <v>98542000</v>
      </c>
      <c r="H10" s="43">
        <v>22861000</v>
      </c>
      <c r="I10" s="44">
        <v>17784442</v>
      </c>
      <c r="J10" s="43">
        <v>53266000</v>
      </c>
      <c r="K10" s="44">
        <v>52033106</v>
      </c>
      <c r="L10" s="43"/>
      <c r="M10" s="44"/>
      <c r="N10" s="43"/>
      <c r="O10" s="44"/>
      <c r="P10" s="43">
        <f t="shared" ref="P10:P41" si="5">$H10      +$J10      +$L10      +$N10</f>
        <v>76127000</v>
      </c>
      <c r="Q10" s="44">
        <f t="shared" ref="Q10:Q41" si="6">$I10      +$K10      +$M10      +$O10</f>
        <v>69817548</v>
      </c>
      <c r="R10" s="24">
        <f t="shared" ref="R10:R41" si="7">IF(($H10      =0),0,((($J10      -$H10      )/$H10      )*100))</f>
        <v>132.99943134596037</v>
      </c>
      <c r="S10" s="25">
        <f t="shared" ref="S10:S41" si="8">IF(($I10      =0),0,((($K10      -$I10      )/$I10      )*100))</f>
        <v>192.57654527479693</v>
      </c>
      <c r="T10" s="24">
        <f t="shared" ref="T10:T41" si="9">IF(($E10      =0),0,(($P10      /$E10      )*100))</f>
        <v>62.24204467410145</v>
      </c>
      <c r="U10" s="26">
        <f t="shared" ref="U10:U41" si="10">IF(($E10      =0),0,(($Q10      /$E10      )*100))</f>
        <v>57.083386205317723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10536000</v>
      </c>
      <c r="C13" s="42"/>
      <c r="D13" s="42"/>
      <c r="E13" s="42">
        <f t="shared" si="4"/>
        <v>10536000</v>
      </c>
      <c r="F13" s="43">
        <v>10536000</v>
      </c>
      <c r="G13" s="44">
        <v>6848000</v>
      </c>
      <c r="H13" s="43">
        <v>2259000</v>
      </c>
      <c r="I13" s="44">
        <v>619967</v>
      </c>
      <c r="J13" s="43">
        <v>4589000</v>
      </c>
      <c r="K13" s="44">
        <v>7739823</v>
      </c>
      <c r="L13" s="43"/>
      <c r="M13" s="44"/>
      <c r="N13" s="43"/>
      <c r="O13" s="44"/>
      <c r="P13" s="43">
        <f t="shared" si="5"/>
        <v>6848000</v>
      </c>
      <c r="Q13" s="44">
        <f t="shared" si="6"/>
        <v>8359790</v>
      </c>
      <c r="R13" s="24">
        <f t="shared" si="7"/>
        <v>103.14298362107127</v>
      </c>
      <c r="S13" s="25">
        <f t="shared" si="8"/>
        <v>1148.4249968143465</v>
      </c>
      <c r="T13" s="24">
        <f t="shared" si="9"/>
        <v>64.996203492786648</v>
      </c>
      <c r="U13" s="26">
        <f t="shared" si="10"/>
        <v>79.345007593014429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6811000</v>
      </c>
      <c r="C28" s="39">
        <f t="shared" si="11"/>
        <v>0</v>
      </c>
      <c r="D28" s="39">
        <f t="shared" si="11"/>
        <v>0</v>
      </c>
      <c r="E28" s="39">
        <f t="shared" si="11"/>
        <v>6811000</v>
      </c>
      <c r="F28" s="40">
        <f t="shared" si="11"/>
        <v>6811000</v>
      </c>
      <c r="G28" s="41">
        <f t="shared" si="11"/>
        <v>5368000</v>
      </c>
      <c r="H28" s="40">
        <f t="shared" si="11"/>
        <v>1336000</v>
      </c>
      <c r="I28" s="41">
        <f t="shared" si="11"/>
        <v>146585</v>
      </c>
      <c r="J28" s="40">
        <f t="shared" si="11"/>
        <v>1946000</v>
      </c>
      <c r="K28" s="41">
        <f t="shared" si="11"/>
        <v>5186887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3282000</v>
      </c>
      <c r="Q28" s="41">
        <f t="shared" si="11"/>
        <v>5333472</v>
      </c>
      <c r="R28" s="20">
        <f t="shared" si="7"/>
        <v>45.658682634730539</v>
      </c>
      <c r="S28" s="21">
        <f t="shared" si="8"/>
        <v>3438.4841559504721</v>
      </c>
      <c r="T28" s="20">
        <f t="shared" si="9"/>
        <v>48.186756717075319</v>
      </c>
      <c r="U28" s="22">
        <f t="shared" si="10"/>
        <v>78.306739098517113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133000</v>
      </c>
      <c r="I31" s="44">
        <v>146585</v>
      </c>
      <c r="J31" s="43">
        <v>780000</v>
      </c>
      <c r="K31" s="44">
        <v>375887</v>
      </c>
      <c r="L31" s="43"/>
      <c r="M31" s="44"/>
      <c r="N31" s="43"/>
      <c r="O31" s="44"/>
      <c r="P31" s="43">
        <f t="shared" si="5"/>
        <v>913000</v>
      </c>
      <c r="Q31" s="44">
        <f t="shared" si="6"/>
        <v>522472</v>
      </c>
      <c r="R31" s="24">
        <f t="shared" si="7"/>
        <v>486.46616541353387</v>
      </c>
      <c r="S31" s="25">
        <f t="shared" si="8"/>
        <v>156.42937544769245</v>
      </c>
      <c r="T31" s="24">
        <f t="shared" si="9"/>
        <v>45.65</v>
      </c>
      <c r="U31" s="26">
        <f t="shared" si="10"/>
        <v>26.123600000000003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4811000</v>
      </c>
      <c r="C33" s="42"/>
      <c r="D33" s="42"/>
      <c r="E33" s="42">
        <f t="shared" si="4"/>
        <v>4811000</v>
      </c>
      <c r="F33" s="43">
        <v>4811000</v>
      </c>
      <c r="G33" s="44">
        <v>3368000</v>
      </c>
      <c r="H33" s="43">
        <v>1203000</v>
      </c>
      <c r="I33" s="44"/>
      <c r="J33" s="43">
        <v>1166000</v>
      </c>
      <c r="K33" s="44">
        <v>4811000</v>
      </c>
      <c r="L33" s="43"/>
      <c r="M33" s="44"/>
      <c r="N33" s="43"/>
      <c r="O33" s="44"/>
      <c r="P33" s="43">
        <f t="shared" si="5"/>
        <v>2369000</v>
      </c>
      <c r="Q33" s="44">
        <f t="shared" si="6"/>
        <v>4811000</v>
      </c>
      <c r="R33" s="24">
        <f t="shared" si="7"/>
        <v>-3.0756442227763925</v>
      </c>
      <c r="S33" s="25">
        <f t="shared" si="8"/>
        <v>0</v>
      </c>
      <c r="T33" s="24">
        <f t="shared" si="9"/>
        <v>49.241321970484307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19814000</v>
      </c>
      <c r="C43" s="45">
        <f t="shared" si="20"/>
        <v>0</v>
      </c>
      <c r="D43" s="45">
        <f t="shared" si="20"/>
        <v>0</v>
      </c>
      <c r="E43" s="45">
        <f t="shared" si="20"/>
        <v>19814000</v>
      </c>
      <c r="F43" s="46">
        <f t="shared" si="20"/>
        <v>18015000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19814000</v>
      </c>
      <c r="C44" s="39">
        <f t="shared" si="22"/>
        <v>0</v>
      </c>
      <c r="D44" s="39">
        <f t="shared" si="22"/>
        <v>0</v>
      </c>
      <c r="E44" s="39">
        <f t="shared" si="22"/>
        <v>19814000</v>
      </c>
      <c r="F44" s="40">
        <f t="shared" si="22"/>
        <v>18015000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19814000</v>
      </c>
      <c r="C46" s="42"/>
      <c r="D46" s="42"/>
      <c r="E46" s="42">
        <f t="shared" si="13"/>
        <v>19814000</v>
      </c>
      <c r="F46" s="43">
        <v>18015000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159469000</v>
      </c>
      <c r="C61" s="39">
        <f t="shared" si="26"/>
        <v>0</v>
      </c>
      <c r="D61" s="39">
        <f t="shared" si="26"/>
        <v>0</v>
      </c>
      <c r="E61" s="39">
        <f t="shared" si="26"/>
        <v>159469000</v>
      </c>
      <c r="F61" s="40">
        <f t="shared" si="26"/>
        <v>157670000</v>
      </c>
      <c r="G61" s="41">
        <f t="shared" si="26"/>
        <v>110758000</v>
      </c>
      <c r="H61" s="40">
        <f t="shared" si="26"/>
        <v>26456000</v>
      </c>
      <c r="I61" s="41">
        <f t="shared" si="26"/>
        <v>18550994</v>
      </c>
      <c r="J61" s="40">
        <f t="shared" si="26"/>
        <v>59801000</v>
      </c>
      <c r="K61" s="41">
        <f t="shared" si="26"/>
        <v>64959816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86257000</v>
      </c>
      <c r="Q61" s="41">
        <f t="shared" si="26"/>
        <v>83510810</v>
      </c>
      <c r="R61" s="20">
        <f t="shared" si="16"/>
        <v>126.03946174780769</v>
      </c>
      <c r="S61" s="21">
        <f t="shared" si="17"/>
        <v>250.16892356280209</v>
      </c>
      <c r="T61" s="20">
        <f t="shared" si="18"/>
        <v>54.090136640977235</v>
      </c>
      <c r="U61" s="22">
        <f t="shared" si="19"/>
        <v>52.368052724981027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159469000</v>
      </c>
      <c r="C65" s="48">
        <f t="shared" si="30"/>
        <v>0</v>
      </c>
      <c r="D65" s="48">
        <f t="shared" si="30"/>
        <v>0</v>
      </c>
      <c r="E65" s="48">
        <f t="shared" si="30"/>
        <v>159469000</v>
      </c>
      <c r="F65" s="49">
        <f t="shared" si="30"/>
        <v>157670000</v>
      </c>
      <c r="G65" s="50">
        <f t="shared" si="30"/>
        <v>110758000</v>
      </c>
      <c r="H65" s="49">
        <f t="shared" si="30"/>
        <v>26456000</v>
      </c>
      <c r="I65" s="50">
        <f t="shared" si="30"/>
        <v>18550994</v>
      </c>
      <c r="J65" s="49">
        <f t="shared" si="30"/>
        <v>59801000</v>
      </c>
      <c r="K65" s="50">
        <f t="shared" si="30"/>
        <v>64959816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86257000</v>
      </c>
      <c r="Q65" s="50">
        <f t="shared" si="30"/>
        <v>83510810</v>
      </c>
      <c r="R65" s="34">
        <f t="shared" si="16"/>
        <v>126.03946174780769</v>
      </c>
      <c r="S65" s="35">
        <f t="shared" si="17"/>
        <v>250.16892356280209</v>
      </c>
      <c r="T65" s="34">
        <f t="shared" si="18"/>
        <v>54.090136640977235</v>
      </c>
      <c r="U65" s="35">
        <f t="shared" si="19"/>
        <v>52.368052724981027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240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49696000</v>
      </c>
      <c r="C8" s="36">
        <f t="shared" si="0"/>
        <v>10000000</v>
      </c>
      <c r="D8" s="36">
        <f t="shared" si="0"/>
        <v>0</v>
      </c>
      <c r="E8" s="36">
        <f t="shared" si="0"/>
        <v>59696000</v>
      </c>
      <c r="F8" s="37">
        <f t="shared" si="0"/>
        <v>59696000</v>
      </c>
      <c r="G8" s="38">
        <f t="shared" si="0"/>
        <v>36131000</v>
      </c>
      <c r="H8" s="37">
        <f t="shared" si="0"/>
        <v>5988000</v>
      </c>
      <c r="I8" s="38">
        <f t="shared" si="0"/>
        <v>5987715</v>
      </c>
      <c r="J8" s="37">
        <f t="shared" si="0"/>
        <v>16683000</v>
      </c>
      <c r="K8" s="38">
        <f t="shared" si="0"/>
        <v>16563264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22671000</v>
      </c>
      <c r="Q8" s="38">
        <f t="shared" si="0"/>
        <v>22550979</v>
      </c>
      <c r="R8" s="16">
        <f>IF(($H8       =0),0,((($J8       -$H8       )/$H8       )*100))</f>
        <v>178.60721442885773</v>
      </c>
      <c r="S8" s="17">
        <f>IF(($I8       =0),0,((($K8       -$I8       )/$I8       )*100))</f>
        <v>176.62078104919823</v>
      </c>
      <c r="T8" s="16">
        <f>IF(($E8       =0),0,(($P8       /$E8       )*100))</f>
        <v>37.97741892254087</v>
      </c>
      <c r="U8" s="18">
        <f>IF(($E8       =0),0,(($Q8       /$E8       )*100))</f>
        <v>37.776365250603057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44890000</v>
      </c>
      <c r="C9" s="39">
        <f t="shared" si="2"/>
        <v>0</v>
      </c>
      <c r="D9" s="39">
        <f t="shared" si="2"/>
        <v>0</v>
      </c>
      <c r="E9" s="39">
        <f t="shared" si="2"/>
        <v>44890000</v>
      </c>
      <c r="F9" s="40">
        <f t="shared" si="2"/>
        <v>44890000</v>
      </c>
      <c r="G9" s="41">
        <f t="shared" si="2"/>
        <v>21866000</v>
      </c>
      <c r="H9" s="40">
        <f t="shared" si="2"/>
        <v>5764000</v>
      </c>
      <c r="I9" s="41">
        <f t="shared" si="2"/>
        <v>5763715</v>
      </c>
      <c r="J9" s="40">
        <f t="shared" si="2"/>
        <v>12766000</v>
      </c>
      <c r="K9" s="41">
        <f t="shared" si="2"/>
        <v>12634084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18530000</v>
      </c>
      <c r="Q9" s="41">
        <f t="shared" si="2"/>
        <v>18397799</v>
      </c>
      <c r="R9" s="20">
        <f>IF(($H9       =0),0,((($J9       -$H9       )/$H9       )*100))</f>
        <v>121.47814018043026</v>
      </c>
      <c r="S9" s="21">
        <f>IF(($I9       =0),0,((($K9       -$I9       )/$I9       )*100))</f>
        <v>119.20035949036343</v>
      </c>
      <c r="T9" s="20">
        <f>IF(($E9       =0),0,(($P9       /$E9       )*100))</f>
        <v>41.278681220761868</v>
      </c>
      <c r="U9" s="22">
        <f>IF(($E9       =0),0,(($Q9       /$E9       )*100))</f>
        <v>40.984181332145241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39035000</v>
      </c>
      <c r="C10" s="42"/>
      <c r="D10" s="42"/>
      <c r="E10" s="42">
        <f t="shared" ref="E10:E41" si="4">$B10      +$C10      +$D10</f>
        <v>39035000</v>
      </c>
      <c r="F10" s="43">
        <v>39035000</v>
      </c>
      <c r="G10" s="44">
        <v>19231000</v>
      </c>
      <c r="H10" s="43">
        <v>5764000</v>
      </c>
      <c r="I10" s="44">
        <v>5763715</v>
      </c>
      <c r="J10" s="43">
        <v>12766000</v>
      </c>
      <c r="K10" s="44">
        <v>12634084</v>
      </c>
      <c r="L10" s="43"/>
      <c r="M10" s="44"/>
      <c r="N10" s="43"/>
      <c r="O10" s="44"/>
      <c r="P10" s="43">
        <f t="shared" ref="P10:P41" si="5">$H10      +$J10      +$L10      +$N10</f>
        <v>18530000</v>
      </c>
      <c r="Q10" s="44">
        <f t="shared" ref="Q10:Q41" si="6">$I10      +$K10      +$M10      +$O10</f>
        <v>18397799</v>
      </c>
      <c r="R10" s="24">
        <f t="shared" ref="R10:R41" si="7">IF(($H10      =0),0,((($J10      -$H10      )/$H10      )*100))</f>
        <v>121.47814018043026</v>
      </c>
      <c r="S10" s="25">
        <f t="shared" ref="S10:S41" si="8">IF(($I10      =0),0,((($K10      -$I10      )/$I10      )*100))</f>
        <v>119.20035949036343</v>
      </c>
      <c r="T10" s="24">
        <f t="shared" ref="T10:T41" si="9">IF(($E10      =0),0,(($P10      /$E10      )*100))</f>
        <v>47.470219034200078</v>
      </c>
      <c r="U10" s="26">
        <f t="shared" ref="U10:U41" si="10">IF(($E10      =0),0,(($Q10      /$E10      )*100))</f>
        <v>47.131546048418087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5855000</v>
      </c>
      <c r="C13" s="42"/>
      <c r="D13" s="42"/>
      <c r="E13" s="42">
        <f t="shared" si="4"/>
        <v>5855000</v>
      </c>
      <c r="F13" s="43">
        <v>5855000</v>
      </c>
      <c r="G13" s="44">
        <v>2635000</v>
      </c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4806000</v>
      </c>
      <c r="C28" s="39">
        <f t="shared" si="11"/>
        <v>10000000</v>
      </c>
      <c r="D28" s="39">
        <f t="shared" si="11"/>
        <v>0</v>
      </c>
      <c r="E28" s="39">
        <f t="shared" si="11"/>
        <v>14806000</v>
      </c>
      <c r="F28" s="40">
        <f t="shared" si="11"/>
        <v>14806000</v>
      </c>
      <c r="G28" s="41">
        <f t="shared" si="11"/>
        <v>14265000</v>
      </c>
      <c r="H28" s="40">
        <f t="shared" si="11"/>
        <v>224000</v>
      </c>
      <c r="I28" s="41">
        <f t="shared" si="11"/>
        <v>224000</v>
      </c>
      <c r="J28" s="40">
        <f t="shared" si="11"/>
        <v>3917000</v>
      </c>
      <c r="K28" s="41">
        <f t="shared" si="11"/>
        <v>3929180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4141000</v>
      </c>
      <c r="Q28" s="41">
        <f t="shared" si="11"/>
        <v>4153180</v>
      </c>
      <c r="R28" s="20">
        <f t="shared" si="7"/>
        <v>1648.6607142857142</v>
      </c>
      <c r="S28" s="21">
        <f t="shared" si="8"/>
        <v>1654.0982142857142</v>
      </c>
      <c r="T28" s="20">
        <f t="shared" si="9"/>
        <v>27.96839119275969</v>
      </c>
      <c r="U28" s="22">
        <f t="shared" si="10"/>
        <v>28.050655139808185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224000</v>
      </c>
      <c r="I31" s="44">
        <v>224000</v>
      </c>
      <c r="J31" s="43">
        <v>1813000</v>
      </c>
      <c r="K31" s="44">
        <v>1812635</v>
      </c>
      <c r="L31" s="43"/>
      <c r="M31" s="44"/>
      <c r="N31" s="43"/>
      <c r="O31" s="44"/>
      <c r="P31" s="43">
        <f t="shared" si="5"/>
        <v>2037000</v>
      </c>
      <c r="Q31" s="44">
        <f t="shared" si="6"/>
        <v>2036635</v>
      </c>
      <c r="R31" s="24">
        <f t="shared" si="7"/>
        <v>709.375</v>
      </c>
      <c r="S31" s="25">
        <f t="shared" si="8"/>
        <v>709.21205357142856</v>
      </c>
      <c r="T31" s="24">
        <f t="shared" si="9"/>
        <v>67.900000000000006</v>
      </c>
      <c r="U31" s="26">
        <f t="shared" si="10"/>
        <v>67.887833333333333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1806000</v>
      </c>
      <c r="C33" s="42"/>
      <c r="D33" s="42"/>
      <c r="E33" s="42">
        <f t="shared" si="4"/>
        <v>1806000</v>
      </c>
      <c r="F33" s="43">
        <v>1806000</v>
      </c>
      <c r="G33" s="44">
        <v>1265000</v>
      </c>
      <c r="H33" s="43"/>
      <c r="I33" s="44"/>
      <c r="J33" s="43">
        <v>909000</v>
      </c>
      <c r="K33" s="44">
        <v>907798</v>
      </c>
      <c r="L33" s="43"/>
      <c r="M33" s="44"/>
      <c r="N33" s="43"/>
      <c r="O33" s="44"/>
      <c r="P33" s="43">
        <f t="shared" si="5"/>
        <v>909000</v>
      </c>
      <c r="Q33" s="44">
        <f t="shared" si="6"/>
        <v>907798</v>
      </c>
      <c r="R33" s="24">
        <f t="shared" si="7"/>
        <v>0</v>
      </c>
      <c r="S33" s="25">
        <f t="shared" si="8"/>
        <v>0</v>
      </c>
      <c r="T33" s="24">
        <f t="shared" si="9"/>
        <v>50.332225913621265</v>
      </c>
      <c r="U33" s="26">
        <f t="shared" si="10"/>
        <v>50.265669988925801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>
        <v>10000000</v>
      </c>
      <c r="D37" s="42"/>
      <c r="E37" s="42">
        <f t="shared" si="4"/>
        <v>10000000</v>
      </c>
      <c r="F37" s="43">
        <v>10000000</v>
      </c>
      <c r="G37" s="44">
        <v>10000000</v>
      </c>
      <c r="H37" s="43"/>
      <c r="I37" s="44"/>
      <c r="J37" s="43">
        <v>1195000</v>
      </c>
      <c r="K37" s="44">
        <v>1208747</v>
      </c>
      <c r="L37" s="43"/>
      <c r="M37" s="44"/>
      <c r="N37" s="43"/>
      <c r="O37" s="44"/>
      <c r="P37" s="43">
        <f t="shared" si="5"/>
        <v>1195000</v>
      </c>
      <c r="Q37" s="44">
        <f t="shared" si="6"/>
        <v>1208747</v>
      </c>
      <c r="R37" s="24">
        <f t="shared" si="7"/>
        <v>0</v>
      </c>
      <c r="S37" s="25">
        <f t="shared" si="8"/>
        <v>0</v>
      </c>
      <c r="T37" s="24">
        <f t="shared" si="9"/>
        <v>11.95</v>
      </c>
      <c r="U37" s="26">
        <f t="shared" si="10"/>
        <v>12.08747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1220000</v>
      </c>
      <c r="C43" s="45">
        <f t="shared" si="20"/>
        <v>0</v>
      </c>
      <c r="D43" s="45">
        <f t="shared" si="20"/>
        <v>0</v>
      </c>
      <c r="E43" s="45">
        <f t="shared" si="20"/>
        <v>1220000</v>
      </c>
      <c r="F43" s="46">
        <f t="shared" si="20"/>
        <v>1109000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1220000</v>
      </c>
      <c r="C44" s="39">
        <f t="shared" si="22"/>
        <v>0</v>
      </c>
      <c r="D44" s="39">
        <f t="shared" si="22"/>
        <v>0</v>
      </c>
      <c r="E44" s="39">
        <f t="shared" si="22"/>
        <v>1220000</v>
      </c>
      <c r="F44" s="40">
        <f t="shared" si="22"/>
        <v>1109000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1220000</v>
      </c>
      <c r="C46" s="42"/>
      <c r="D46" s="42"/>
      <c r="E46" s="42">
        <f t="shared" si="13"/>
        <v>1220000</v>
      </c>
      <c r="F46" s="43">
        <v>1109000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50916000</v>
      </c>
      <c r="C61" s="39">
        <f t="shared" si="26"/>
        <v>10000000</v>
      </c>
      <c r="D61" s="39">
        <f t="shared" si="26"/>
        <v>0</v>
      </c>
      <c r="E61" s="39">
        <f t="shared" si="26"/>
        <v>60916000</v>
      </c>
      <c r="F61" s="40">
        <f t="shared" si="26"/>
        <v>60805000</v>
      </c>
      <c r="G61" s="41">
        <f t="shared" si="26"/>
        <v>36131000</v>
      </c>
      <c r="H61" s="40">
        <f t="shared" si="26"/>
        <v>5988000</v>
      </c>
      <c r="I61" s="41">
        <f t="shared" si="26"/>
        <v>5987715</v>
      </c>
      <c r="J61" s="40">
        <f t="shared" si="26"/>
        <v>16683000</v>
      </c>
      <c r="K61" s="41">
        <f t="shared" si="26"/>
        <v>16563264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22671000</v>
      </c>
      <c r="Q61" s="41">
        <f t="shared" si="26"/>
        <v>22550979</v>
      </c>
      <c r="R61" s="20">
        <f t="shared" si="16"/>
        <v>178.60721442885773</v>
      </c>
      <c r="S61" s="21">
        <f t="shared" si="17"/>
        <v>176.62078104919823</v>
      </c>
      <c r="T61" s="20">
        <f t="shared" si="18"/>
        <v>37.216823166327401</v>
      </c>
      <c r="U61" s="22">
        <f t="shared" si="19"/>
        <v>37.019796112679757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50916000</v>
      </c>
      <c r="C65" s="48">
        <f t="shared" si="30"/>
        <v>10000000</v>
      </c>
      <c r="D65" s="48">
        <f t="shared" si="30"/>
        <v>0</v>
      </c>
      <c r="E65" s="48">
        <f t="shared" si="30"/>
        <v>60916000</v>
      </c>
      <c r="F65" s="49">
        <f t="shared" si="30"/>
        <v>60805000</v>
      </c>
      <c r="G65" s="50">
        <f t="shared" si="30"/>
        <v>36131000</v>
      </c>
      <c r="H65" s="49">
        <f t="shared" si="30"/>
        <v>5988000</v>
      </c>
      <c r="I65" s="50">
        <f t="shared" si="30"/>
        <v>5987715</v>
      </c>
      <c r="J65" s="49">
        <f t="shared" si="30"/>
        <v>16683000</v>
      </c>
      <c r="K65" s="50">
        <f t="shared" si="30"/>
        <v>16563264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22671000</v>
      </c>
      <c r="Q65" s="50">
        <f t="shared" si="30"/>
        <v>22550979</v>
      </c>
      <c r="R65" s="34">
        <f t="shared" si="16"/>
        <v>178.60721442885773</v>
      </c>
      <c r="S65" s="35">
        <f t="shared" si="17"/>
        <v>176.62078104919823</v>
      </c>
      <c r="T65" s="34">
        <f t="shared" si="18"/>
        <v>37.216823166327401</v>
      </c>
      <c r="U65" s="35">
        <f t="shared" si="19"/>
        <v>37.019796112679757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241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41222000</v>
      </c>
      <c r="C8" s="36">
        <f t="shared" si="0"/>
        <v>10000000</v>
      </c>
      <c r="D8" s="36">
        <f t="shared" si="0"/>
        <v>0</v>
      </c>
      <c r="E8" s="36">
        <f t="shared" si="0"/>
        <v>51222000</v>
      </c>
      <c r="F8" s="37">
        <f t="shared" si="0"/>
        <v>51222000</v>
      </c>
      <c r="G8" s="38">
        <f t="shared" si="0"/>
        <v>44760000</v>
      </c>
      <c r="H8" s="37">
        <f t="shared" si="0"/>
        <v>12069000</v>
      </c>
      <c r="I8" s="38">
        <f t="shared" si="0"/>
        <v>12335871</v>
      </c>
      <c r="J8" s="37">
        <f t="shared" si="0"/>
        <v>22325000</v>
      </c>
      <c r="K8" s="38">
        <f t="shared" si="0"/>
        <v>27356963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34394000</v>
      </c>
      <c r="Q8" s="38">
        <f t="shared" si="0"/>
        <v>39692834</v>
      </c>
      <c r="R8" s="16">
        <f>IF(($H8       =0),0,((($J8       -$H8       )/$H8       )*100))</f>
        <v>84.978042919877367</v>
      </c>
      <c r="S8" s="17">
        <f>IF(($I8       =0),0,((($K8       -$I8       )/$I8       )*100))</f>
        <v>121.76758333481277</v>
      </c>
      <c r="T8" s="16">
        <f>IF(($E8       =0),0,(($P8       /$E8       )*100))</f>
        <v>67.14692905392215</v>
      </c>
      <c r="U8" s="18">
        <f>IF(($E8       =0),0,(($Q8       /$E8       )*100))</f>
        <v>77.491769161688339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37810000</v>
      </c>
      <c r="C9" s="39">
        <f t="shared" si="2"/>
        <v>0</v>
      </c>
      <c r="D9" s="39">
        <f t="shared" si="2"/>
        <v>0</v>
      </c>
      <c r="E9" s="39">
        <f t="shared" si="2"/>
        <v>37810000</v>
      </c>
      <c r="F9" s="40">
        <f t="shared" si="2"/>
        <v>37810000</v>
      </c>
      <c r="G9" s="41">
        <f t="shared" si="2"/>
        <v>31802000</v>
      </c>
      <c r="H9" s="40">
        <f t="shared" si="2"/>
        <v>11436000</v>
      </c>
      <c r="I9" s="41">
        <f t="shared" si="2"/>
        <v>11428932</v>
      </c>
      <c r="J9" s="40">
        <f t="shared" si="2"/>
        <v>20366000</v>
      </c>
      <c r="K9" s="41">
        <f t="shared" si="2"/>
        <v>25175334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31802000</v>
      </c>
      <c r="Q9" s="41">
        <f t="shared" si="2"/>
        <v>36604266</v>
      </c>
      <c r="R9" s="20">
        <f>IF(($H9       =0),0,((($J9       -$H9       )/$H9       )*100))</f>
        <v>78.086743616649173</v>
      </c>
      <c r="S9" s="21">
        <f>IF(($I9       =0),0,((($K9       -$I9       )/$I9       )*100))</f>
        <v>120.27722275362211</v>
      </c>
      <c r="T9" s="20">
        <f>IF(($E9       =0),0,(($P9       /$E9       )*100))</f>
        <v>84.110023803226667</v>
      </c>
      <c r="U9" s="22">
        <f>IF(($E9       =0),0,(($Q9       /$E9       )*100))</f>
        <v>96.811071145199676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32439000</v>
      </c>
      <c r="C10" s="42"/>
      <c r="D10" s="42"/>
      <c r="E10" s="42">
        <f t="shared" ref="E10:E41" si="4">$B10      +$C10      +$D10</f>
        <v>32439000</v>
      </c>
      <c r="F10" s="43">
        <v>32439000</v>
      </c>
      <c r="G10" s="44">
        <v>28311000</v>
      </c>
      <c r="H10" s="43">
        <v>11436000</v>
      </c>
      <c r="I10" s="44">
        <v>11428932</v>
      </c>
      <c r="J10" s="43">
        <v>16875000</v>
      </c>
      <c r="K10" s="44">
        <v>20369611</v>
      </c>
      <c r="L10" s="43"/>
      <c r="M10" s="44"/>
      <c r="N10" s="43"/>
      <c r="O10" s="44"/>
      <c r="P10" s="43">
        <f t="shared" ref="P10:P41" si="5">$H10      +$J10      +$L10      +$N10</f>
        <v>28311000</v>
      </c>
      <c r="Q10" s="44">
        <f t="shared" ref="Q10:Q41" si="6">$I10      +$K10      +$M10      +$O10</f>
        <v>31798543</v>
      </c>
      <c r="R10" s="24">
        <f t="shared" ref="R10:R41" si="7">IF(($H10      =0),0,((($J10      -$H10      )/$H10      )*100))</f>
        <v>47.56033578174187</v>
      </c>
      <c r="S10" s="25">
        <f t="shared" ref="S10:S41" si="8">IF(($I10      =0),0,((($K10      -$I10      )/$I10      )*100))</f>
        <v>78.228473141672382</v>
      </c>
      <c r="T10" s="24">
        <f t="shared" ref="T10:T41" si="9">IF(($E10      =0),0,(($P10      /$E10      )*100))</f>
        <v>87.274576898178125</v>
      </c>
      <c r="U10" s="26">
        <f t="shared" ref="U10:U41" si="10">IF(($E10      =0),0,(($Q10      /$E10      )*100))</f>
        <v>98.025657387712315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5371000</v>
      </c>
      <c r="C13" s="42"/>
      <c r="D13" s="42"/>
      <c r="E13" s="42">
        <f t="shared" si="4"/>
        <v>5371000</v>
      </c>
      <c r="F13" s="43">
        <v>5371000</v>
      </c>
      <c r="G13" s="44">
        <v>3491000</v>
      </c>
      <c r="H13" s="43"/>
      <c r="I13" s="44"/>
      <c r="J13" s="43">
        <v>3491000</v>
      </c>
      <c r="K13" s="44">
        <v>4805723</v>
      </c>
      <c r="L13" s="43"/>
      <c r="M13" s="44"/>
      <c r="N13" s="43"/>
      <c r="O13" s="44"/>
      <c r="P13" s="43">
        <f t="shared" si="5"/>
        <v>3491000</v>
      </c>
      <c r="Q13" s="44">
        <f t="shared" si="6"/>
        <v>4805723</v>
      </c>
      <c r="R13" s="24">
        <f t="shared" si="7"/>
        <v>0</v>
      </c>
      <c r="S13" s="25">
        <f t="shared" si="8"/>
        <v>0</v>
      </c>
      <c r="T13" s="24">
        <f t="shared" si="9"/>
        <v>64.997207223980638</v>
      </c>
      <c r="U13" s="26">
        <f t="shared" si="10"/>
        <v>89.475386334016022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3412000</v>
      </c>
      <c r="C28" s="39">
        <f t="shared" si="11"/>
        <v>10000000</v>
      </c>
      <c r="D28" s="39">
        <f t="shared" si="11"/>
        <v>0</v>
      </c>
      <c r="E28" s="39">
        <f t="shared" si="11"/>
        <v>13412000</v>
      </c>
      <c r="F28" s="40">
        <f t="shared" si="11"/>
        <v>13412000</v>
      </c>
      <c r="G28" s="41">
        <f t="shared" si="11"/>
        <v>12958000</v>
      </c>
      <c r="H28" s="40">
        <f t="shared" si="11"/>
        <v>633000</v>
      </c>
      <c r="I28" s="41">
        <f t="shared" si="11"/>
        <v>906939</v>
      </c>
      <c r="J28" s="40">
        <f t="shared" si="11"/>
        <v>1959000</v>
      </c>
      <c r="K28" s="41">
        <f t="shared" si="11"/>
        <v>2181629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2592000</v>
      </c>
      <c r="Q28" s="41">
        <f t="shared" si="11"/>
        <v>3088568</v>
      </c>
      <c r="R28" s="20">
        <f t="shared" si="7"/>
        <v>209.478672985782</v>
      </c>
      <c r="S28" s="21">
        <f t="shared" si="8"/>
        <v>140.5485925734807</v>
      </c>
      <c r="T28" s="20">
        <f t="shared" si="9"/>
        <v>19.325976737250226</v>
      </c>
      <c r="U28" s="22">
        <f t="shared" si="10"/>
        <v>23.02839248434238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255000</v>
      </c>
      <c r="I31" s="44">
        <v>471427</v>
      </c>
      <c r="J31" s="43">
        <v>754000</v>
      </c>
      <c r="K31" s="44">
        <v>753864</v>
      </c>
      <c r="L31" s="43"/>
      <c r="M31" s="44"/>
      <c r="N31" s="43"/>
      <c r="O31" s="44"/>
      <c r="P31" s="43">
        <f t="shared" si="5"/>
        <v>1009000</v>
      </c>
      <c r="Q31" s="44">
        <f t="shared" si="6"/>
        <v>1225291</v>
      </c>
      <c r="R31" s="24">
        <f t="shared" si="7"/>
        <v>195.68627450980392</v>
      </c>
      <c r="S31" s="25">
        <f t="shared" si="8"/>
        <v>59.911078491473759</v>
      </c>
      <c r="T31" s="24">
        <f t="shared" si="9"/>
        <v>53.105263157894733</v>
      </c>
      <c r="U31" s="26">
        <f t="shared" si="10"/>
        <v>64.48899999999999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1512000</v>
      </c>
      <c r="C33" s="42"/>
      <c r="D33" s="42"/>
      <c r="E33" s="42">
        <f t="shared" si="4"/>
        <v>1512000</v>
      </c>
      <c r="F33" s="43">
        <v>1512000</v>
      </c>
      <c r="G33" s="44">
        <v>1058000</v>
      </c>
      <c r="H33" s="43">
        <v>378000</v>
      </c>
      <c r="I33" s="44">
        <v>435512</v>
      </c>
      <c r="J33" s="43">
        <v>632000</v>
      </c>
      <c r="K33" s="44">
        <v>852338</v>
      </c>
      <c r="L33" s="43"/>
      <c r="M33" s="44"/>
      <c r="N33" s="43"/>
      <c r="O33" s="44"/>
      <c r="P33" s="43">
        <f t="shared" si="5"/>
        <v>1010000</v>
      </c>
      <c r="Q33" s="44">
        <f t="shared" si="6"/>
        <v>1287850</v>
      </c>
      <c r="R33" s="24">
        <f t="shared" si="7"/>
        <v>67.195767195767203</v>
      </c>
      <c r="S33" s="25">
        <f t="shared" si="8"/>
        <v>95.709417880563564</v>
      </c>
      <c r="T33" s="24">
        <f t="shared" si="9"/>
        <v>66.798941798941797</v>
      </c>
      <c r="U33" s="26">
        <f t="shared" si="10"/>
        <v>85.175264550264558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>
        <v>10000000</v>
      </c>
      <c r="D37" s="42"/>
      <c r="E37" s="42">
        <f t="shared" si="4"/>
        <v>10000000</v>
      </c>
      <c r="F37" s="43">
        <v>10000000</v>
      </c>
      <c r="G37" s="44">
        <v>10000000</v>
      </c>
      <c r="H37" s="43"/>
      <c r="I37" s="44"/>
      <c r="J37" s="43">
        <v>573000</v>
      </c>
      <c r="K37" s="44">
        <v>575427</v>
      </c>
      <c r="L37" s="43"/>
      <c r="M37" s="44"/>
      <c r="N37" s="43"/>
      <c r="O37" s="44"/>
      <c r="P37" s="43">
        <f t="shared" si="5"/>
        <v>573000</v>
      </c>
      <c r="Q37" s="44">
        <f t="shared" si="6"/>
        <v>575427</v>
      </c>
      <c r="R37" s="24">
        <f t="shared" si="7"/>
        <v>0</v>
      </c>
      <c r="S37" s="25">
        <f t="shared" si="8"/>
        <v>0</v>
      </c>
      <c r="T37" s="24">
        <f t="shared" si="9"/>
        <v>5.7299999999999995</v>
      </c>
      <c r="U37" s="26">
        <f t="shared" si="10"/>
        <v>5.75427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1280000</v>
      </c>
      <c r="C43" s="45">
        <f t="shared" si="20"/>
        <v>0</v>
      </c>
      <c r="D43" s="45">
        <f t="shared" si="20"/>
        <v>0</v>
      </c>
      <c r="E43" s="45">
        <f t="shared" si="20"/>
        <v>1280000</v>
      </c>
      <c r="F43" s="46">
        <f t="shared" si="20"/>
        <v>1164000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1280000</v>
      </c>
      <c r="C44" s="39">
        <f t="shared" si="22"/>
        <v>0</v>
      </c>
      <c r="D44" s="39">
        <f t="shared" si="22"/>
        <v>0</v>
      </c>
      <c r="E44" s="39">
        <f t="shared" si="22"/>
        <v>1280000</v>
      </c>
      <c r="F44" s="40">
        <f t="shared" si="22"/>
        <v>1164000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1280000</v>
      </c>
      <c r="C46" s="42"/>
      <c r="D46" s="42"/>
      <c r="E46" s="42">
        <f t="shared" si="13"/>
        <v>1280000</v>
      </c>
      <c r="F46" s="43">
        <v>1164000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42502000</v>
      </c>
      <c r="C61" s="39">
        <f t="shared" si="26"/>
        <v>10000000</v>
      </c>
      <c r="D61" s="39">
        <f t="shared" si="26"/>
        <v>0</v>
      </c>
      <c r="E61" s="39">
        <f t="shared" si="26"/>
        <v>52502000</v>
      </c>
      <c r="F61" s="40">
        <f t="shared" si="26"/>
        <v>52386000</v>
      </c>
      <c r="G61" s="41">
        <f t="shared" si="26"/>
        <v>44760000</v>
      </c>
      <c r="H61" s="40">
        <f t="shared" si="26"/>
        <v>12069000</v>
      </c>
      <c r="I61" s="41">
        <f t="shared" si="26"/>
        <v>12335871</v>
      </c>
      <c r="J61" s="40">
        <f t="shared" si="26"/>
        <v>22325000</v>
      </c>
      <c r="K61" s="41">
        <f t="shared" si="26"/>
        <v>27356963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34394000</v>
      </c>
      <c r="Q61" s="41">
        <f t="shared" si="26"/>
        <v>39692834</v>
      </c>
      <c r="R61" s="20">
        <f t="shared" si="16"/>
        <v>84.978042919877367</v>
      </c>
      <c r="S61" s="21">
        <f t="shared" si="17"/>
        <v>121.76758333481277</v>
      </c>
      <c r="T61" s="20">
        <f t="shared" si="18"/>
        <v>65.509885337701419</v>
      </c>
      <c r="U61" s="22">
        <f t="shared" si="19"/>
        <v>75.602517999314315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42502000</v>
      </c>
      <c r="C65" s="48">
        <f t="shared" si="30"/>
        <v>10000000</v>
      </c>
      <c r="D65" s="48">
        <f t="shared" si="30"/>
        <v>0</v>
      </c>
      <c r="E65" s="48">
        <f t="shared" si="30"/>
        <v>52502000</v>
      </c>
      <c r="F65" s="49">
        <f t="shared" si="30"/>
        <v>52386000</v>
      </c>
      <c r="G65" s="50">
        <f t="shared" si="30"/>
        <v>44760000</v>
      </c>
      <c r="H65" s="49">
        <f t="shared" si="30"/>
        <v>12069000</v>
      </c>
      <c r="I65" s="50">
        <f t="shared" si="30"/>
        <v>12335871</v>
      </c>
      <c r="J65" s="49">
        <f t="shared" si="30"/>
        <v>22325000</v>
      </c>
      <c r="K65" s="50">
        <f t="shared" si="30"/>
        <v>27356963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34394000</v>
      </c>
      <c r="Q65" s="50">
        <f t="shared" si="30"/>
        <v>39692834</v>
      </c>
      <c r="R65" s="34">
        <f t="shared" si="16"/>
        <v>84.978042919877367</v>
      </c>
      <c r="S65" s="35">
        <f t="shared" si="17"/>
        <v>121.76758333481277</v>
      </c>
      <c r="T65" s="34">
        <f t="shared" si="18"/>
        <v>65.509885337701419</v>
      </c>
      <c r="U65" s="35">
        <f t="shared" si="19"/>
        <v>75.602517999314315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242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40228000</v>
      </c>
      <c r="C8" s="36">
        <f t="shared" si="0"/>
        <v>0</v>
      </c>
      <c r="D8" s="36">
        <f t="shared" si="0"/>
        <v>0</v>
      </c>
      <c r="E8" s="36">
        <f t="shared" si="0"/>
        <v>40228000</v>
      </c>
      <c r="F8" s="37">
        <f t="shared" si="0"/>
        <v>40228000</v>
      </c>
      <c r="G8" s="38">
        <f t="shared" si="0"/>
        <v>33972000</v>
      </c>
      <c r="H8" s="37">
        <f t="shared" si="0"/>
        <v>18887000</v>
      </c>
      <c r="I8" s="38">
        <f t="shared" si="0"/>
        <v>0</v>
      </c>
      <c r="J8" s="37">
        <f t="shared" si="0"/>
        <v>9686000</v>
      </c>
      <c r="K8" s="38">
        <f t="shared" si="0"/>
        <v>0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28573000</v>
      </c>
      <c r="Q8" s="38">
        <f t="shared" si="0"/>
        <v>0</v>
      </c>
      <c r="R8" s="16">
        <f>IF(($H8       =0),0,((($J8       -$H8       )/$H8       )*100))</f>
        <v>-48.716048075395776</v>
      </c>
      <c r="S8" s="17">
        <f>IF(($I8       =0),0,((($K8       -$I8       )/$I8       )*100))</f>
        <v>0</v>
      </c>
      <c r="T8" s="16">
        <f>IF(($E8       =0),0,(($P8       /$E8       )*100))</f>
        <v>71.027642438102816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35242000</v>
      </c>
      <c r="C9" s="39">
        <f t="shared" si="2"/>
        <v>0</v>
      </c>
      <c r="D9" s="39">
        <f t="shared" si="2"/>
        <v>0</v>
      </c>
      <c r="E9" s="39">
        <f t="shared" si="2"/>
        <v>35242000</v>
      </c>
      <c r="F9" s="40">
        <f t="shared" si="2"/>
        <v>35242000</v>
      </c>
      <c r="G9" s="41">
        <f t="shared" si="2"/>
        <v>29581000</v>
      </c>
      <c r="H9" s="40">
        <f t="shared" si="2"/>
        <v>18136000</v>
      </c>
      <c r="I9" s="41">
        <f t="shared" si="2"/>
        <v>0</v>
      </c>
      <c r="J9" s="40">
        <f t="shared" si="2"/>
        <v>6605000</v>
      </c>
      <c r="K9" s="41">
        <f t="shared" si="2"/>
        <v>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24741000</v>
      </c>
      <c r="Q9" s="41">
        <f t="shared" si="2"/>
        <v>0</v>
      </c>
      <c r="R9" s="20">
        <f>IF(($H9       =0),0,((($J9       -$H9       )/$H9       )*100))</f>
        <v>-63.580723423026029</v>
      </c>
      <c r="S9" s="21">
        <f>IF(($I9       =0),0,((($K9       -$I9       )/$I9       )*100))</f>
        <v>0</v>
      </c>
      <c r="T9" s="20">
        <f>IF(($E9       =0),0,(($P9       /$E9       )*100))</f>
        <v>70.203166676125079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35242000</v>
      </c>
      <c r="C10" s="42"/>
      <c r="D10" s="42"/>
      <c r="E10" s="42">
        <f t="shared" ref="E10:E41" si="4">$B10      +$C10      +$D10</f>
        <v>35242000</v>
      </c>
      <c r="F10" s="43">
        <v>35242000</v>
      </c>
      <c r="G10" s="44">
        <v>29581000</v>
      </c>
      <c r="H10" s="43">
        <v>18136000</v>
      </c>
      <c r="I10" s="44"/>
      <c r="J10" s="43">
        <v>6605000</v>
      </c>
      <c r="K10" s="44"/>
      <c r="L10" s="43"/>
      <c r="M10" s="44"/>
      <c r="N10" s="43"/>
      <c r="O10" s="44"/>
      <c r="P10" s="43">
        <f t="shared" ref="P10:P41" si="5">$H10      +$J10      +$L10      +$N10</f>
        <v>24741000</v>
      </c>
      <c r="Q10" s="44">
        <f t="shared" ref="Q10:Q41" si="6">$I10      +$K10      +$M10      +$O10</f>
        <v>0</v>
      </c>
      <c r="R10" s="24">
        <f t="shared" ref="R10:R41" si="7">IF(($H10      =0),0,((($J10      -$H10      )/$H10      )*100))</f>
        <v>-63.580723423026029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70.203166676125079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4986000</v>
      </c>
      <c r="C28" s="39">
        <f t="shared" si="11"/>
        <v>0</v>
      </c>
      <c r="D28" s="39">
        <f t="shared" si="11"/>
        <v>0</v>
      </c>
      <c r="E28" s="39">
        <f t="shared" si="11"/>
        <v>4986000</v>
      </c>
      <c r="F28" s="40">
        <f t="shared" si="11"/>
        <v>4986000</v>
      </c>
      <c r="G28" s="41">
        <f t="shared" si="11"/>
        <v>4391000</v>
      </c>
      <c r="H28" s="40">
        <f t="shared" si="11"/>
        <v>751000</v>
      </c>
      <c r="I28" s="41">
        <f t="shared" si="11"/>
        <v>0</v>
      </c>
      <c r="J28" s="40">
        <f t="shared" si="11"/>
        <v>3081000</v>
      </c>
      <c r="K28" s="41">
        <f t="shared" si="11"/>
        <v>0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3832000</v>
      </c>
      <c r="Q28" s="41">
        <f t="shared" si="11"/>
        <v>0</v>
      </c>
      <c r="R28" s="20">
        <f t="shared" si="7"/>
        <v>310.25299600532622</v>
      </c>
      <c r="S28" s="21">
        <f t="shared" si="8"/>
        <v>0</v>
      </c>
      <c r="T28" s="20">
        <f t="shared" si="9"/>
        <v>76.855194544725236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254000</v>
      </c>
      <c r="I31" s="44"/>
      <c r="J31" s="43">
        <v>2351000</v>
      </c>
      <c r="K31" s="44"/>
      <c r="L31" s="43"/>
      <c r="M31" s="44"/>
      <c r="N31" s="43"/>
      <c r="O31" s="44"/>
      <c r="P31" s="43">
        <f t="shared" si="5"/>
        <v>2605000</v>
      </c>
      <c r="Q31" s="44">
        <f t="shared" si="6"/>
        <v>0</v>
      </c>
      <c r="R31" s="24">
        <f t="shared" si="7"/>
        <v>825.59055118110246</v>
      </c>
      <c r="S31" s="25">
        <f t="shared" si="8"/>
        <v>0</v>
      </c>
      <c r="T31" s="24">
        <f t="shared" si="9"/>
        <v>86.833333333333329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1986000</v>
      </c>
      <c r="C33" s="42"/>
      <c r="D33" s="42"/>
      <c r="E33" s="42">
        <f t="shared" si="4"/>
        <v>1986000</v>
      </c>
      <c r="F33" s="43">
        <v>1986000</v>
      </c>
      <c r="G33" s="44">
        <v>1391000</v>
      </c>
      <c r="H33" s="43">
        <v>497000</v>
      </c>
      <c r="I33" s="44"/>
      <c r="J33" s="43">
        <v>730000</v>
      </c>
      <c r="K33" s="44"/>
      <c r="L33" s="43"/>
      <c r="M33" s="44"/>
      <c r="N33" s="43"/>
      <c r="O33" s="44"/>
      <c r="P33" s="43">
        <f t="shared" si="5"/>
        <v>1227000</v>
      </c>
      <c r="Q33" s="44">
        <f t="shared" si="6"/>
        <v>0</v>
      </c>
      <c r="R33" s="24">
        <f t="shared" si="7"/>
        <v>46.881287726358153</v>
      </c>
      <c r="S33" s="25">
        <f t="shared" si="8"/>
        <v>0</v>
      </c>
      <c r="T33" s="24">
        <f t="shared" si="9"/>
        <v>61.782477341389729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1524000</v>
      </c>
      <c r="C43" s="45">
        <f t="shared" si="20"/>
        <v>0</v>
      </c>
      <c r="D43" s="45">
        <f t="shared" si="20"/>
        <v>0</v>
      </c>
      <c r="E43" s="45">
        <f t="shared" si="20"/>
        <v>1524000</v>
      </c>
      <c r="F43" s="46">
        <f t="shared" si="20"/>
        <v>1386000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1524000</v>
      </c>
      <c r="C44" s="39">
        <f t="shared" si="22"/>
        <v>0</v>
      </c>
      <c r="D44" s="39">
        <f t="shared" si="22"/>
        <v>0</v>
      </c>
      <c r="E44" s="39">
        <f t="shared" si="22"/>
        <v>1524000</v>
      </c>
      <c r="F44" s="40">
        <f t="shared" si="22"/>
        <v>1386000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1524000</v>
      </c>
      <c r="C46" s="42"/>
      <c r="D46" s="42"/>
      <c r="E46" s="42">
        <f t="shared" si="13"/>
        <v>1524000</v>
      </c>
      <c r="F46" s="43">
        <v>1386000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41752000</v>
      </c>
      <c r="C61" s="39">
        <f t="shared" si="26"/>
        <v>0</v>
      </c>
      <c r="D61" s="39">
        <f t="shared" si="26"/>
        <v>0</v>
      </c>
      <c r="E61" s="39">
        <f t="shared" si="26"/>
        <v>41752000</v>
      </c>
      <c r="F61" s="40">
        <f t="shared" si="26"/>
        <v>41614000</v>
      </c>
      <c r="G61" s="41">
        <f t="shared" si="26"/>
        <v>33972000</v>
      </c>
      <c r="H61" s="40">
        <f t="shared" si="26"/>
        <v>18887000</v>
      </c>
      <c r="I61" s="41">
        <f t="shared" si="26"/>
        <v>0</v>
      </c>
      <c r="J61" s="40">
        <f t="shared" si="26"/>
        <v>9686000</v>
      </c>
      <c r="K61" s="41">
        <f t="shared" si="26"/>
        <v>0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28573000</v>
      </c>
      <c r="Q61" s="41">
        <f t="shared" si="26"/>
        <v>0</v>
      </c>
      <c r="R61" s="20">
        <f t="shared" si="16"/>
        <v>-48.716048075395776</v>
      </c>
      <c r="S61" s="21">
        <f t="shared" si="17"/>
        <v>0</v>
      </c>
      <c r="T61" s="20">
        <f t="shared" si="18"/>
        <v>68.435045027783104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41752000</v>
      </c>
      <c r="C65" s="48">
        <f t="shared" si="30"/>
        <v>0</v>
      </c>
      <c r="D65" s="48">
        <f t="shared" si="30"/>
        <v>0</v>
      </c>
      <c r="E65" s="48">
        <f t="shared" si="30"/>
        <v>41752000</v>
      </c>
      <c r="F65" s="49">
        <f t="shared" si="30"/>
        <v>41614000</v>
      </c>
      <c r="G65" s="50">
        <f t="shared" si="30"/>
        <v>33972000</v>
      </c>
      <c r="H65" s="49">
        <f t="shared" si="30"/>
        <v>18887000</v>
      </c>
      <c r="I65" s="50">
        <f t="shared" si="30"/>
        <v>0</v>
      </c>
      <c r="J65" s="49">
        <f t="shared" si="30"/>
        <v>9686000</v>
      </c>
      <c r="K65" s="50">
        <f t="shared" si="30"/>
        <v>0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28573000</v>
      </c>
      <c r="Q65" s="50">
        <f t="shared" si="30"/>
        <v>0</v>
      </c>
      <c r="R65" s="34">
        <f t="shared" si="16"/>
        <v>-48.716048075395776</v>
      </c>
      <c r="S65" s="35">
        <f t="shared" si="17"/>
        <v>0</v>
      </c>
      <c r="T65" s="34">
        <f t="shared" si="18"/>
        <v>68.435045027783104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243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162034000</v>
      </c>
      <c r="C8" s="36">
        <f t="shared" si="0"/>
        <v>0</v>
      </c>
      <c r="D8" s="36">
        <f t="shared" si="0"/>
        <v>0</v>
      </c>
      <c r="E8" s="36">
        <f t="shared" si="0"/>
        <v>162034000</v>
      </c>
      <c r="F8" s="37">
        <f t="shared" si="0"/>
        <v>162034000</v>
      </c>
      <c r="G8" s="38">
        <f t="shared" si="0"/>
        <v>115485000</v>
      </c>
      <c r="H8" s="37">
        <f t="shared" si="0"/>
        <v>63985000</v>
      </c>
      <c r="I8" s="38">
        <f t="shared" si="0"/>
        <v>66085410</v>
      </c>
      <c r="J8" s="37">
        <f t="shared" si="0"/>
        <v>48559000</v>
      </c>
      <c r="K8" s="38">
        <f t="shared" si="0"/>
        <v>56967299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112544000</v>
      </c>
      <c r="Q8" s="38">
        <f t="shared" si="0"/>
        <v>123052709</v>
      </c>
      <c r="R8" s="16">
        <f>IF(($H8       =0),0,((($J8       -$H8       )/$H8       )*100))</f>
        <v>-24.108775494256466</v>
      </c>
      <c r="S8" s="17">
        <f>IF(($I8       =0),0,((($K8       -$I8       )/$I8       )*100))</f>
        <v>-13.797464523561251</v>
      </c>
      <c r="T8" s="16">
        <f>IF(($E8       =0),0,(($P8       /$E8       )*100))</f>
        <v>69.45702753743042</v>
      </c>
      <c r="U8" s="18">
        <f>IF(($E8       =0),0,(($Q8       /$E8       )*100))</f>
        <v>75.94252379130306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147532000</v>
      </c>
      <c r="C9" s="39">
        <f t="shared" si="2"/>
        <v>0</v>
      </c>
      <c r="D9" s="39">
        <f t="shared" si="2"/>
        <v>0</v>
      </c>
      <c r="E9" s="39">
        <f t="shared" si="2"/>
        <v>147532000</v>
      </c>
      <c r="F9" s="40">
        <f t="shared" si="2"/>
        <v>147532000</v>
      </c>
      <c r="G9" s="41">
        <f t="shared" si="2"/>
        <v>104923000</v>
      </c>
      <c r="H9" s="40">
        <f t="shared" si="2"/>
        <v>61815000</v>
      </c>
      <c r="I9" s="41">
        <f t="shared" si="2"/>
        <v>63914114</v>
      </c>
      <c r="J9" s="40">
        <f t="shared" si="2"/>
        <v>43108000</v>
      </c>
      <c r="K9" s="41">
        <f t="shared" si="2"/>
        <v>50386350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104923000</v>
      </c>
      <c r="Q9" s="41">
        <f t="shared" si="2"/>
        <v>114300464</v>
      </c>
      <c r="R9" s="20">
        <f>IF(($H9       =0),0,((($J9       -$H9       )/$H9       )*100))</f>
        <v>-30.262881177707673</v>
      </c>
      <c r="S9" s="21">
        <f>IF(($I9       =0),0,((($K9       -$I9       )/$I9       )*100))</f>
        <v>-21.165534736193013</v>
      </c>
      <c r="T9" s="20">
        <f>IF(($E9       =0),0,(($P9       /$E9       )*100))</f>
        <v>71.118808122983495</v>
      </c>
      <c r="U9" s="22">
        <f>IF(($E9       =0),0,(($Q9       /$E9       )*100))</f>
        <v>77.475031857495324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138751000</v>
      </c>
      <c r="C10" s="42"/>
      <c r="D10" s="42"/>
      <c r="E10" s="42">
        <f t="shared" ref="E10:E41" si="4">$B10      +$C10      +$D10</f>
        <v>138751000</v>
      </c>
      <c r="F10" s="43">
        <v>138751000</v>
      </c>
      <c r="G10" s="44">
        <v>101917000</v>
      </c>
      <c r="H10" s="43">
        <v>61815000</v>
      </c>
      <c r="I10" s="44">
        <v>61814114</v>
      </c>
      <c r="J10" s="43">
        <v>40102000</v>
      </c>
      <c r="K10" s="44">
        <v>50386350</v>
      </c>
      <c r="L10" s="43"/>
      <c r="M10" s="44"/>
      <c r="N10" s="43"/>
      <c r="O10" s="44"/>
      <c r="P10" s="43">
        <f t="shared" ref="P10:P41" si="5">$H10      +$J10      +$L10      +$N10</f>
        <v>101917000</v>
      </c>
      <c r="Q10" s="44">
        <f t="shared" ref="Q10:Q41" si="6">$I10      +$K10      +$M10      +$O10</f>
        <v>112200464</v>
      </c>
      <c r="R10" s="24">
        <f t="shared" ref="R10:R41" si="7">IF(($H10      =0),0,((($J10      -$H10      )/$H10      )*100))</f>
        <v>-35.125778532718591</v>
      </c>
      <c r="S10" s="25">
        <f t="shared" ref="S10:S41" si="8">IF(($I10      =0),0,((($K10      -$I10      )/$I10      )*100))</f>
        <v>-18.487305342595381</v>
      </c>
      <c r="T10" s="24">
        <f t="shared" ref="T10:T41" si="9">IF(($E10      =0),0,(($P10      /$E10      )*100))</f>
        <v>73.453164301518541</v>
      </c>
      <c r="U10" s="26">
        <f t="shared" ref="U10:U41" si="10">IF(($E10      =0),0,(($Q10      /$E10      )*100))</f>
        <v>80.864616471232637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6681000</v>
      </c>
      <c r="C13" s="42"/>
      <c r="D13" s="42"/>
      <c r="E13" s="42">
        <f t="shared" si="4"/>
        <v>6681000</v>
      </c>
      <c r="F13" s="43">
        <v>6681000</v>
      </c>
      <c r="G13" s="44">
        <v>3006000</v>
      </c>
      <c r="H13" s="43"/>
      <c r="I13" s="44"/>
      <c r="J13" s="43">
        <v>3006000</v>
      </c>
      <c r="K13" s="44"/>
      <c r="L13" s="43"/>
      <c r="M13" s="44"/>
      <c r="N13" s="43"/>
      <c r="O13" s="44"/>
      <c r="P13" s="43">
        <f t="shared" si="5"/>
        <v>3006000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44.993264481365067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>
        <v>2100000</v>
      </c>
      <c r="C14" s="42"/>
      <c r="D14" s="42"/>
      <c r="E14" s="42">
        <f t="shared" si="4"/>
        <v>2100000</v>
      </c>
      <c r="F14" s="43">
        <v>2100000</v>
      </c>
      <c r="G14" s="44"/>
      <c r="H14" s="43"/>
      <c r="I14" s="44">
        <v>2100000</v>
      </c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2100000</v>
      </c>
      <c r="R14" s="24">
        <f t="shared" si="7"/>
        <v>0</v>
      </c>
      <c r="S14" s="25">
        <f t="shared" si="8"/>
        <v>-100</v>
      </c>
      <c r="T14" s="24">
        <f t="shared" si="9"/>
        <v>0</v>
      </c>
      <c r="U14" s="26">
        <f t="shared" si="10"/>
        <v>100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14502000</v>
      </c>
      <c r="C28" s="39">
        <f t="shared" si="11"/>
        <v>0</v>
      </c>
      <c r="D28" s="39">
        <f t="shared" si="11"/>
        <v>0</v>
      </c>
      <c r="E28" s="39">
        <f t="shared" si="11"/>
        <v>14502000</v>
      </c>
      <c r="F28" s="40">
        <f t="shared" si="11"/>
        <v>14502000</v>
      </c>
      <c r="G28" s="41">
        <f t="shared" si="11"/>
        <v>10562000</v>
      </c>
      <c r="H28" s="40">
        <f t="shared" si="11"/>
        <v>2170000</v>
      </c>
      <c r="I28" s="41">
        <f t="shared" si="11"/>
        <v>2171296</v>
      </c>
      <c r="J28" s="40">
        <f t="shared" si="11"/>
        <v>5451000</v>
      </c>
      <c r="K28" s="41">
        <f t="shared" si="11"/>
        <v>6580949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7621000</v>
      </c>
      <c r="Q28" s="41">
        <f t="shared" si="11"/>
        <v>8752245</v>
      </c>
      <c r="R28" s="20">
        <f t="shared" si="7"/>
        <v>151.19815668202764</v>
      </c>
      <c r="S28" s="21">
        <f t="shared" si="8"/>
        <v>203.08852408883911</v>
      </c>
      <c r="T28" s="20">
        <f t="shared" si="9"/>
        <v>52.551372224520755</v>
      </c>
      <c r="U28" s="22">
        <f t="shared" si="10"/>
        <v>60.351985932974763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128000</v>
      </c>
      <c r="I31" s="44">
        <v>127500</v>
      </c>
      <c r="J31" s="43">
        <v>1277000</v>
      </c>
      <c r="K31" s="44">
        <v>1275500</v>
      </c>
      <c r="L31" s="43"/>
      <c r="M31" s="44"/>
      <c r="N31" s="43"/>
      <c r="O31" s="44"/>
      <c r="P31" s="43">
        <f t="shared" si="5"/>
        <v>1405000</v>
      </c>
      <c r="Q31" s="44">
        <f t="shared" si="6"/>
        <v>1403000</v>
      </c>
      <c r="R31" s="24">
        <f t="shared" si="7"/>
        <v>897.65625</v>
      </c>
      <c r="S31" s="25">
        <f t="shared" si="8"/>
        <v>900.39215686274508</v>
      </c>
      <c r="T31" s="24">
        <f t="shared" si="9"/>
        <v>73.94736842105263</v>
      </c>
      <c r="U31" s="26">
        <f t="shared" si="10"/>
        <v>73.842105263157904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3802000</v>
      </c>
      <c r="C33" s="42"/>
      <c r="D33" s="42"/>
      <c r="E33" s="42">
        <f t="shared" si="4"/>
        <v>3802000</v>
      </c>
      <c r="F33" s="43">
        <v>3802000</v>
      </c>
      <c r="G33" s="44">
        <v>2662000</v>
      </c>
      <c r="H33" s="43">
        <v>951000</v>
      </c>
      <c r="I33" s="44">
        <v>951000</v>
      </c>
      <c r="J33" s="43">
        <v>1711000</v>
      </c>
      <c r="K33" s="44">
        <v>1711000</v>
      </c>
      <c r="L33" s="43"/>
      <c r="M33" s="44"/>
      <c r="N33" s="43"/>
      <c r="O33" s="44"/>
      <c r="P33" s="43">
        <f t="shared" si="5"/>
        <v>2662000</v>
      </c>
      <c r="Q33" s="44">
        <f t="shared" si="6"/>
        <v>2662000</v>
      </c>
      <c r="R33" s="24">
        <f t="shared" si="7"/>
        <v>79.915878023133544</v>
      </c>
      <c r="S33" s="25">
        <f t="shared" si="8"/>
        <v>79.915878023133544</v>
      </c>
      <c r="T33" s="24">
        <f t="shared" si="9"/>
        <v>70.015781167806409</v>
      </c>
      <c r="U33" s="26">
        <f t="shared" si="10"/>
        <v>70.015781167806409</v>
      </c>
      <c r="V33" s="43"/>
      <c r="W33" s="44"/>
    </row>
    <row r="34" spans="1:23" ht="13" x14ac:dyDescent="0.3">
      <c r="A34" s="23" t="s">
        <v>60</v>
      </c>
      <c r="B34" s="42">
        <v>4800000</v>
      </c>
      <c r="C34" s="42"/>
      <c r="D34" s="42"/>
      <c r="E34" s="42">
        <f t="shared" si="4"/>
        <v>4800000</v>
      </c>
      <c r="F34" s="43">
        <v>4800000</v>
      </c>
      <c r="G34" s="44">
        <v>3000000</v>
      </c>
      <c r="H34" s="43">
        <v>1091000</v>
      </c>
      <c r="I34" s="44">
        <v>1092796</v>
      </c>
      <c r="J34" s="43">
        <v>901000</v>
      </c>
      <c r="K34" s="44">
        <v>901570</v>
      </c>
      <c r="L34" s="43"/>
      <c r="M34" s="44"/>
      <c r="N34" s="43"/>
      <c r="O34" s="44"/>
      <c r="P34" s="43">
        <f t="shared" si="5"/>
        <v>1992000</v>
      </c>
      <c r="Q34" s="44">
        <f t="shared" si="6"/>
        <v>1994366</v>
      </c>
      <c r="R34" s="24">
        <f t="shared" si="7"/>
        <v>-17.415215398716775</v>
      </c>
      <c r="S34" s="25">
        <f t="shared" si="8"/>
        <v>-17.498782938444137</v>
      </c>
      <c r="T34" s="24">
        <f t="shared" si="9"/>
        <v>41.5</v>
      </c>
      <c r="U34" s="26">
        <f t="shared" si="10"/>
        <v>41.549291666666669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3000000</v>
      </c>
      <c r="H36" s="43"/>
      <c r="I36" s="44"/>
      <c r="J36" s="43">
        <v>1562000</v>
      </c>
      <c r="K36" s="44">
        <v>2692879</v>
      </c>
      <c r="L36" s="43"/>
      <c r="M36" s="44"/>
      <c r="N36" s="43"/>
      <c r="O36" s="44"/>
      <c r="P36" s="43">
        <f t="shared" si="5"/>
        <v>1562000</v>
      </c>
      <c r="Q36" s="44">
        <f t="shared" si="6"/>
        <v>2692879</v>
      </c>
      <c r="R36" s="24">
        <f t="shared" si="7"/>
        <v>0</v>
      </c>
      <c r="S36" s="25">
        <f t="shared" si="8"/>
        <v>0</v>
      </c>
      <c r="T36" s="24">
        <f t="shared" si="9"/>
        <v>39.050000000000004</v>
      </c>
      <c r="U36" s="26">
        <f t="shared" si="10"/>
        <v>67.321974999999995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58514000</v>
      </c>
      <c r="C43" s="45">
        <f t="shared" si="20"/>
        <v>0</v>
      </c>
      <c r="D43" s="45">
        <f t="shared" si="20"/>
        <v>0</v>
      </c>
      <c r="E43" s="45">
        <f t="shared" si="20"/>
        <v>58514000</v>
      </c>
      <c r="F43" s="46">
        <f t="shared" si="20"/>
        <v>53247000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58514000</v>
      </c>
      <c r="C44" s="39">
        <f t="shared" si="22"/>
        <v>0</v>
      </c>
      <c r="D44" s="39">
        <f t="shared" si="22"/>
        <v>0</v>
      </c>
      <c r="E44" s="39">
        <f t="shared" si="22"/>
        <v>58514000</v>
      </c>
      <c r="F44" s="40">
        <f t="shared" si="22"/>
        <v>53247000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58014000</v>
      </c>
      <c r="C46" s="42"/>
      <c r="D46" s="42"/>
      <c r="E46" s="42">
        <f t="shared" si="13"/>
        <v>58014000</v>
      </c>
      <c r="F46" s="43">
        <v>52747000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500000</v>
      </c>
      <c r="C47" s="42"/>
      <c r="D47" s="42"/>
      <c r="E47" s="42">
        <f t="shared" si="13"/>
        <v>500000</v>
      </c>
      <c r="F47" s="43">
        <v>500000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220548000</v>
      </c>
      <c r="C61" s="39">
        <f t="shared" si="26"/>
        <v>0</v>
      </c>
      <c r="D61" s="39">
        <f t="shared" si="26"/>
        <v>0</v>
      </c>
      <c r="E61" s="39">
        <f t="shared" si="26"/>
        <v>220548000</v>
      </c>
      <c r="F61" s="40">
        <f t="shared" si="26"/>
        <v>215281000</v>
      </c>
      <c r="G61" s="41">
        <f t="shared" si="26"/>
        <v>115485000</v>
      </c>
      <c r="H61" s="40">
        <f t="shared" si="26"/>
        <v>63985000</v>
      </c>
      <c r="I61" s="41">
        <f t="shared" si="26"/>
        <v>66085410</v>
      </c>
      <c r="J61" s="40">
        <f t="shared" si="26"/>
        <v>48559000</v>
      </c>
      <c r="K61" s="41">
        <f t="shared" si="26"/>
        <v>56967299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112544000</v>
      </c>
      <c r="Q61" s="41">
        <f t="shared" si="26"/>
        <v>123052709</v>
      </c>
      <c r="R61" s="20">
        <f t="shared" si="16"/>
        <v>-24.108775494256466</v>
      </c>
      <c r="S61" s="21">
        <f t="shared" si="17"/>
        <v>-13.797464523561251</v>
      </c>
      <c r="T61" s="20">
        <f t="shared" si="18"/>
        <v>51.029254402669707</v>
      </c>
      <c r="U61" s="22">
        <f t="shared" si="19"/>
        <v>55.794071585323834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220548000</v>
      </c>
      <c r="C65" s="48">
        <f t="shared" si="30"/>
        <v>0</v>
      </c>
      <c r="D65" s="48">
        <f t="shared" si="30"/>
        <v>0</v>
      </c>
      <c r="E65" s="48">
        <f t="shared" si="30"/>
        <v>220548000</v>
      </c>
      <c r="F65" s="49">
        <f t="shared" si="30"/>
        <v>215281000</v>
      </c>
      <c r="G65" s="50">
        <f t="shared" si="30"/>
        <v>115485000</v>
      </c>
      <c r="H65" s="49">
        <f t="shared" si="30"/>
        <v>63985000</v>
      </c>
      <c r="I65" s="50">
        <f t="shared" si="30"/>
        <v>66085410</v>
      </c>
      <c r="J65" s="49">
        <f t="shared" si="30"/>
        <v>48559000</v>
      </c>
      <c r="K65" s="50">
        <f t="shared" si="30"/>
        <v>56967299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112544000</v>
      </c>
      <c r="Q65" s="50">
        <f t="shared" si="30"/>
        <v>123052709</v>
      </c>
      <c r="R65" s="34">
        <f t="shared" si="16"/>
        <v>-24.108775494256466</v>
      </c>
      <c r="S65" s="35">
        <f t="shared" si="17"/>
        <v>-13.797464523561251</v>
      </c>
      <c r="T65" s="34">
        <f t="shared" si="18"/>
        <v>51.029254402669707</v>
      </c>
      <c r="U65" s="35">
        <f t="shared" si="19"/>
        <v>55.794071585323834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244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137917000</v>
      </c>
      <c r="C8" s="36">
        <f t="shared" si="0"/>
        <v>0</v>
      </c>
      <c r="D8" s="36">
        <f t="shared" si="0"/>
        <v>0</v>
      </c>
      <c r="E8" s="36">
        <f t="shared" si="0"/>
        <v>137917000</v>
      </c>
      <c r="F8" s="37">
        <f t="shared" si="0"/>
        <v>137917000</v>
      </c>
      <c r="G8" s="38">
        <f t="shared" si="0"/>
        <v>120997000</v>
      </c>
      <c r="H8" s="37">
        <f t="shared" si="0"/>
        <v>33797000</v>
      </c>
      <c r="I8" s="38">
        <f t="shared" si="0"/>
        <v>32396433</v>
      </c>
      <c r="J8" s="37">
        <f t="shared" si="0"/>
        <v>41126000</v>
      </c>
      <c r="K8" s="38">
        <f t="shared" si="0"/>
        <v>34516284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74923000</v>
      </c>
      <c r="Q8" s="38">
        <f t="shared" si="0"/>
        <v>66912717</v>
      </c>
      <c r="R8" s="16">
        <f>IF(($H8       =0),0,((($J8       -$H8       )/$H8       )*100))</f>
        <v>21.685356688463472</v>
      </c>
      <c r="S8" s="17">
        <f>IF(($I8       =0),0,((($K8       -$I8       )/$I8       )*100))</f>
        <v>6.543470387619525</v>
      </c>
      <c r="T8" s="16">
        <f>IF(($E8       =0),0,(($P8       /$E8       )*100))</f>
        <v>54.324702538483294</v>
      </c>
      <c r="U8" s="18">
        <f>IF(($E8       =0),0,(($Q8       /$E8       )*100))</f>
        <v>48.516656394788171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132594000</v>
      </c>
      <c r="C9" s="39">
        <f t="shared" si="2"/>
        <v>0</v>
      </c>
      <c r="D9" s="39">
        <f t="shared" si="2"/>
        <v>0</v>
      </c>
      <c r="E9" s="39">
        <f t="shared" si="2"/>
        <v>132594000</v>
      </c>
      <c r="F9" s="40">
        <f t="shared" si="2"/>
        <v>132594000</v>
      </c>
      <c r="G9" s="41">
        <f t="shared" si="2"/>
        <v>116671000</v>
      </c>
      <c r="H9" s="40">
        <f t="shared" si="2"/>
        <v>32457000</v>
      </c>
      <c r="I9" s="41">
        <f t="shared" si="2"/>
        <v>31057573</v>
      </c>
      <c r="J9" s="40">
        <f t="shared" si="2"/>
        <v>39764000</v>
      </c>
      <c r="K9" s="41">
        <f t="shared" si="2"/>
        <v>33430696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72221000</v>
      </c>
      <c r="Q9" s="41">
        <f t="shared" si="2"/>
        <v>64488269</v>
      </c>
      <c r="R9" s="20">
        <f>IF(($H9       =0),0,((($J9       -$H9       )/$H9       )*100))</f>
        <v>22.512863172813262</v>
      </c>
      <c r="S9" s="21">
        <f>IF(($I9       =0),0,((($K9       -$I9       )/$I9       )*100))</f>
        <v>7.6410445851644626</v>
      </c>
      <c r="T9" s="20">
        <f>IF(($E9       =0),0,(($P9       /$E9       )*100))</f>
        <v>54.467773805752898</v>
      </c>
      <c r="U9" s="22">
        <f>IF(($E9       =0),0,(($Q9       /$E9       )*100))</f>
        <v>48.635887747560218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111407000</v>
      </c>
      <c r="C10" s="42"/>
      <c r="D10" s="42"/>
      <c r="E10" s="42">
        <f t="shared" ref="E10:E41" si="4">$B10      +$C10      +$D10</f>
        <v>111407000</v>
      </c>
      <c r="F10" s="43">
        <v>111407000</v>
      </c>
      <c r="G10" s="44">
        <v>100798000</v>
      </c>
      <c r="H10" s="43">
        <v>28907000</v>
      </c>
      <c r="I10" s="44">
        <v>26657237</v>
      </c>
      <c r="J10" s="43">
        <v>31082000</v>
      </c>
      <c r="K10" s="44">
        <v>33106577</v>
      </c>
      <c r="L10" s="43"/>
      <c r="M10" s="44"/>
      <c r="N10" s="43"/>
      <c r="O10" s="44"/>
      <c r="P10" s="43">
        <f t="shared" ref="P10:P41" si="5">$H10      +$J10      +$L10      +$N10</f>
        <v>59989000</v>
      </c>
      <c r="Q10" s="44">
        <f t="shared" ref="Q10:Q41" si="6">$I10      +$K10      +$M10      +$O10</f>
        <v>59763814</v>
      </c>
      <c r="R10" s="24">
        <f t="shared" ref="R10:R41" si="7">IF(($H10      =0),0,((($J10      -$H10      )/$H10      )*100))</f>
        <v>7.5241291036773097</v>
      </c>
      <c r="S10" s="25">
        <f t="shared" ref="S10:S41" si="8">IF(($I10      =0),0,((($K10      -$I10      )/$I10      )*100))</f>
        <v>24.193580152361626</v>
      </c>
      <c r="T10" s="24">
        <f t="shared" ref="T10:T41" si="9">IF(($E10      =0),0,(($P10      /$E10      )*100))</f>
        <v>53.846706221332596</v>
      </c>
      <c r="U10" s="26">
        <f t="shared" ref="U10:U41" si="10">IF(($E10      =0),0,(($Q10      /$E10      )*100))</f>
        <v>53.644577091206116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15181000</v>
      </c>
      <c r="C13" s="42"/>
      <c r="D13" s="42"/>
      <c r="E13" s="42">
        <f t="shared" si="4"/>
        <v>15181000</v>
      </c>
      <c r="F13" s="43">
        <v>15181000</v>
      </c>
      <c r="G13" s="44">
        <v>9867000</v>
      </c>
      <c r="H13" s="43">
        <v>3550000</v>
      </c>
      <c r="I13" s="44">
        <v>4400336</v>
      </c>
      <c r="J13" s="43">
        <v>6095000</v>
      </c>
      <c r="K13" s="44">
        <v>324119</v>
      </c>
      <c r="L13" s="43"/>
      <c r="M13" s="44"/>
      <c r="N13" s="43"/>
      <c r="O13" s="44"/>
      <c r="P13" s="43">
        <f t="shared" si="5"/>
        <v>9645000</v>
      </c>
      <c r="Q13" s="44">
        <f t="shared" si="6"/>
        <v>4724455</v>
      </c>
      <c r="R13" s="24">
        <f t="shared" si="7"/>
        <v>71.690140845070431</v>
      </c>
      <c r="S13" s="25">
        <f t="shared" si="8"/>
        <v>-92.63422156853477</v>
      </c>
      <c r="T13" s="24">
        <f t="shared" si="9"/>
        <v>63.533364073512942</v>
      </c>
      <c r="U13" s="26">
        <f t="shared" si="10"/>
        <v>31.120841841775903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6006000</v>
      </c>
      <c r="C20" s="42"/>
      <c r="D20" s="42"/>
      <c r="E20" s="42">
        <f t="shared" si="4"/>
        <v>6006000</v>
      </c>
      <c r="F20" s="43">
        <v>6006000</v>
      </c>
      <c r="G20" s="44">
        <v>6006000</v>
      </c>
      <c r="H20" s="43"/>
      <c r="I20" s="44"/>
      <c r="J20" s="43">
        <v>2587000</v>
      </c>
      <c r="K20" s="44"/>
      <c r="L20" s="43"/>
      <c r="M20" s="44"/>
      <c r="N20" s="43"/>
      <c r="O20" s="44"/>
      <c r="P20" s="43">
        <f t="shared" si="5"/>
        <v>2587000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43.073593073593074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5323000</v>
      </c>
      <c r="C28" s="39">
        <f t="shared" si="11"/>
        <v>0</v>
      </c>
      <c r="D28" s="39">
        <f t="shared" si="11"/>
        <v>0</v>
      </c>
      <c r="E28" s="39">
        <f t="shared" si="11"/>
        <v>5323000</v>
      </c>
      <c r="F28" s="40">
        <f t="shared" si="11"/>
        <v>5323000</v>
      </c>
      <c r="G28" s="41">
        <f t="shared" si="11"/>
        <v>4326000</v>
      </c>
      <c r="H28" s="40">
        <f t="shared" si="11"/>
        <v>1340000</v>
      </c>
      <c r="I28" s="41">
        <f t="shared" si="11"/>
        <v>1338860</v>
      </c>
      <c r="J28" s="40">
        <f t="shared" si="11"/>
        <v>1362000</v>
      </c>
      <c r="K28" s="41">
        <f t="shared" si="11"/>
        <v>1085588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2702000</v>
      </c>
      <c r="Q28" s="41">
        <f t="shared" si="11"/>
        <v>2424448</v>
      </c>
      <c r="R28" s="20">
        <f t="shared" si="7"/>
        <v>1.6417910447761193</v>
      </c>
      <c r="S28" s="21">
        <f t="shared" si="8"/>
        <v>-18.916989080262312</v>
      </c>
      <c r="T28" s="20">
        <f t="shared" si="9"/>
        <v>50.76084914521887</v>
      </c>
      <c r="U28" s="22">
        <f t="shared" si="10"/>
        <v>45.54664662784144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509000</v>
      </c>
      <c r="I31" s="44">
        <v>507859</v>
      </c>
      <c r="J31" s="43">
        <v>532000</v>
      </c>
      <c r="K31" s="44">
        <v>531504</v>
      </c>
      <c r="L31" s="43"/>
      <c r="M31" s="44"/>
      <c r="N31" s="43"/>
      <c r="O31" s="44"/>
      <c r="P31" s="43">
        <f t="shared" si="5"/>
        <v>1041000</v>
      </c>
      <c r="Q31" s="44">
        <f t="shared" si="6"/>
        <v>1039363</v>
      </c>
      <c r="R31" s="24">
        <f t="shared" si="7"/>
        <v>4.5186640471512778</v>
      </c>
      <c r="S31" s="25">
        <f t="shared" si="8"/>
        <v>4.6558198240062696</v>
      </c>
      <c r="T31" s="24">
        <f t="shared" si="9"/>
        <v>52.05</v>
      </c>
      <c r="U31" s="26">
        <f t="shared" si="10"/>
        <v>51.968150000000001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3323000</v>
      </c>
      <c r="C33" s="42"/>
      <c r="D33" s="42"/>
      <c r="E33" s="42">
        <f t="shared" si="4"/>
        <v>3323000</v>
      </c>
      <c r="F33" s="43">
        <v>3323000</v>
      </c>
      <c r="G33" s="44">
        <v>2326000</v>
      </c>
      <c r="H33" s="43">
        <v>831000</v>
      </c>
      <c r="I33" s="44">
        <v>831001</v>
      </c>
      <c r="J33" s="43">
        <v>830000</v>
      </c>
      <c r="K33" s="44">
        <v>554084</v>
      </c>
      <c r="L33" s="43"/>
      <c r="M33" s="44"/>
      <c r="N33" s="43"/>
      <c r="O33" s="44"/>
      <c r="P33" s="43">
        <f t="shared" si="5"/>
        <v>1661000</v>
      </c>
      <c r="Q33" s="44">
        <f t="shared" si="6"/>
        <v>1385085</v>
      </c>
      <c r="R33" s="24">
        <f t="shared" si="7"/>
        <v>-0.12033694344163659</v>
      </c>
      <c r="S33" s="25">
        <f t="shared" si="8"/>
        <v>-33.323305266780665</v>
      </c>
      <c r="T33" s="24">
        <f t="shared" si="9"/>
        <v>49.984953355401743</v>
      </c>
      <c r="U33" s="26">
        <f t="shared" si="10"/>
        <v>41.681763466746915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29331000</v>
      </c>
      <c r="C43" s="45">
        <f t="shared" si="20"/>
        <v>0</v>
      </c>
      <c r="D43" s="45">
        <f t="shared" si="20"/>
        <v>0</v>
      </c>
      <c r="E43" s="45">
        <f t="shared" si="20"/>
        <v>29331000</v>
      </c>
      <c r="F43" s="46">
        <f t="shared" si="20"/>
        <v>26668000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29331000</v>
      </c>
      <c r="C44" s="39">
        <f t="shared" si="22"/>
        <v>0</v>
      </c>
      <c r="D44" s="39">
        <f t="shared" si="22"/>
        <v>0</v>
      </c>
      <c r="E44" s="39">
        <f t="shared" si="22"/>
        <v>29331000</v>
      </c>
      <c r="F44" s="40">
        <f t="shared" si="22"/>
        <v>26668000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29331000</v>
      </c>
      <c r="C46" s="42"/>
      <c r="D46" s="42"/>
      <c r="E46" s="42">
        <f t="shared" si="13"/>
        <v>29331000</v>
      </c>
      <c r="F46" s="43">
        <v>26668000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167248000</v>
      </c>
      <c r="C61" s="39">
        <f t="shared" si="26"/>
        <v>0</v>
      </c>
      <c r="D61" s="39">
        <f t="shared" si="26"/>
        <v>0</v>
      </c>
      <c r="E61" s="39">
        <f t="shared" si="26"/>
        <v>167248000</v>
      </c>
      <c r="F61" s="40">
        <f t="shared" si="26"/>
        <v>164585000</v>
      </c>
      <c r="G61" s="41">
        <f t="shared" si="26"/>
        <v>120997000</v>
      </c>
      <c r="H61" s="40">
        <f t="shared" si="26"/>
        <v>33797000</v>
      </c>
      <c r="I61" s="41">
        <f t="shared" si="26"/>
        <v>32396433</v>
      </c>
      <c r="J61" s="40">
        <f t="shared" si="26"/>
        <v>41126000</v>
      </c>
      <c r="K61" s="41">
        <f t="shared" si="26"/>
        <v>34516284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74923000</v>
      </c>
      <c r="Q61" s="41">
        <f t="shared" si="26"/>
        <v>66912717</v>
      </c>
      <c r="R61" s="20">
        <f t="shared" si="16"/>
        <v>21.685356688463472</v>
      </c>
      <c r="S61" s="21">
        <f t="shared" si="17"/>
        <v>6.543470387619525</v>
      </c>
      <c r="T61" s="20">
        <f t="shared" si="18"/>
        <v>44.797546158997413</v>
      </c>
      <c r="U61" s="22">
        <f t="shared" si="19"/>
        <v>40.008082009949298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167248000</v>
      </c>
      <c r="C65" s="48">
        <f t="shared" si="30"/>
        <v>0</v>
      </c>
      <c r="D65" s="48">
        <f t="shared" si="30"/>
        <v>0</v>
      </c>
      <c r="E65" s="48">
        <f t="shared" si="30"/>
        <v>167248000</v>
      </c>
      <c r="F65" s="49">
        <f t="shared" si="30"/>
        <v>164585000</v>
      </c>
      <c r="G65" s="50">
        <f t="shared" si="30"/>
        <v>120997000</v>
      </c>
      <c r="H65" s="49">
        <f t="shared" si="30"/>
        <v>33797000</v>
      </c>
      <c r="I65" s="50">
        <f t="shared" si="30"/>
        <v>32396433</v>
      </c>
      <c r="J65" s="49">
        <f t="shared" si="30"/>
        <v>41126000</v>
      </c>
      <c r="K65" s="50">
        <f t="shared" si="30"/>
        <v>34516284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74923000</v>
      </c>
      <c r="Q65" s="50">
        <f t="shared" si="30"/>
        <v>66912717</v>
      </c>
      <c r="R65" s="34">
        <f t="shared" si="16"/>
        <v>21.685356688463472</v>
      </c>
      <c r="S65" s="35">
        <f t="shared" si="17"/>
        <v>6.543470387619525</v>
      </c>
      <c r="T65" s="34">
        <f t="shared" si="18"/>
        <v>44.797546158997413</v>
      </c>
      <c r="U65" s="35">
        <f t="shared" si="19"/>
        <v>40.008082009949298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245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116169000</v>
      </c>
      <c r="C8" s="36">
        <f t="shared" si="0"/>
        <v>0</v>
      </c>
      <c r="D8" s="36">
        <f t="shared" si="0"/>
        <v>0</v>
      </c>
      <c r="E8" s="36">
        <f t="shared" si="0"/>
        <v>116169000</v>
      </c>
      <c r="F8" s="37">
        <f t="shared" si="0"/>
        <v>116169000</v>
      </c>
      <c r="G8" s="38">
        <f t="shared" si="0"/>
        <v>99509000</v>
      </c>
      <c r="H8" s="37">
        <f t="shared" si="0"/>
        <v>22800000</v>
      </c>
      <c r="I8" s="38">
        <f t="shared" si="0"/>
        <v>15588825</v>
      </c>
      <c r="J8" s="37">
        <f t="shared" si="0"/>
        <v>51722000</v>
      </c>
      <c r="K8" s="38">
        <f t="shared" si="0"/>
        <v>39642440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74522000</v>
      </c>
      <c r="Q8" s="38">
        <f t="shared" si="0"/>
        <v>55231265</v>
      </c>
      <c r="R8" s="16">
        <f>IF(($H8       =0),0,((($J8       -$H8       )/$H8       )*100))</f>
        <v>126.85087719298245</v>
      </c>
      <c r="S8" s="17">
        <f>IF(($I8       =0),0,((($K8       -$I8       )/$I8       )*100))</f>
        <v>154.30037222176784</v>
      </c>
      <c r="T8" s="16">
        <f>IF(($E8       =0),0,(($P8       /$E8       )*100))</f>
        <v>64.149644053060626</v>
      </c>
      <c r="U8" s="18">
        <f>IF(($E8       =0),0,(($Q8       /$E8       )*100))</f>
        <v>47.543892949065587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111521000</v>
      </c>
      <c r="C9" s="39">
        <f t="shared" si="2"/>
        <v>0</v>
      </c>
      <c r="D9" s="39">
        <f t="shared" si="2"/>
        <v>0</v>
      </c>
      <c r="E9" s="39">
        <f t="shared" si="2"/>
        <v>111521000</v>
      </c>
      <c r="F9" s="40">
        <f t="shared" si="2"/>
        <v>111521000</v>
      </c>
      <c r="G9" s="41">
        <f t="shared" si="2"/>
        <v>95505000</v>
      </c>
      <c r="H9" s="40">
        <f t="shared" si="2"/>
        <v>21966000</v>
      </c>
      <c r="I9" s="41">
        <f t="shared" si="2"/>
        <v>15015904</v>
      </c>
      <c r="J9" s="40">
        <f t="shared" si="2"/>
        <v>50966000</v>
      </c>
      <c r="K9" s="41">
        <f t="shared" si="2"/>
        <v>38720401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72932000</v>
      </c>
      <c r="Q9" s="41">
        <f t="shared" si="2"/>
        <v>53736305</v>
      </c>
      <c r="R9" s="20">
        <f>IF(($H9       =0),0,((($J9       -$H9       )/$H9       )*100))</f>
        <v>132.02221615223527</v>
      </c>
      <c r="S9" s="21">
        <f>IF(($I9       =0),0,((($K9       -$I9       )/$I9       )*100))</f>
        <v>157.86260354354954</v>
      </c>
      <c r="T9" s="20">
        <f>IF(($E9       =0),0,(($P9       /$E9       )*100))</f>
        <v>65.397548443790853</v>
      </c>
      <c r="U9" s="22">
        <f>IF(($E9       =0),0,(($Q9       /$E9       )*100))</f>
        <v>48.184920328906664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101908000</v>
      </c>
      <c r="C10" s="42"/>
      <c r="D10" s="42"/>
      <c r="E10" s="42">
        <f t="shared" ref="E10:E41" si="4">$B10      +$C10      +$D10</f>
        <v>101908000</v>
      </c>
      <c r="F10" s="43">
        <v>101908000</v>
      </c>
      <c r="G10" s="44">
        <v>89256000</v>
      </c>
      <c r="H10" s="43">
        <v>21966000</v>
      </c>
      <c r="I10" s="44">
        <v>15015904</v>
      </c>
      <c r="J10" s="43">
        <v>45436000</v>
      </c>
      <c r="K10" s="44">
        <v>34939098</v>
      </c>
      <c r="L10" s="43"/>
      <c r="M10" s="44"/>
      <c r="N10" s="43"/>
      <c r="O10" s="44"/>
      <c r="P10" s="43">
        <f t="shared" ref="P10:P41" si="5">$H10      +$J10      +$L10      +$N10</f>
        <v>67402000</v>
      </c>
      <c r="Q10" s="44">
        <f t="shared" ref="Q10:Q41" si="6">$I10      +$K10      +$M10      +$O10</f>
        <v>49955002</v>
      </c>
      <c r="R10" s="24">
        <f t="shared" ref="R10:R41" si="7">IF(($H10      =0),0,((($J10      -$H10      )/$H10      )*100))</f>
        <v>106.84694527906764</v>
      </c>
      <c r="S10" s="25">
        <f t="shared" ref="S10:S41" si="8">IF(($I10      =0),0,((($K10      -$I10      )/$I10      )*100))</f>
        <v>132.68061649834735</v>
      </c>
      <c r="T10" s="24">
        <f t="shared" ref="T10:T41" si="9">IF(($E10      =0),0,(($P10      /$E10      )*100))</f>
        <v>66.140047886328844</v>
      </c>
      <c r="U10" s="26">
        <f t="shared" ref="U10:U41" si="10">IF(($E10      =0),0,(($Q10      /$E10      )*100))</f>
        <v>49.01970600934176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9613000</v>
      </c>
      <c r="C13" s="42"/>
      <c r="D13" s="42"/>
      <c r="E13" s="42">
        <f t="shared" si="4"/>
        <v>9613000</v>
      </c>
      <c r="F13" s="43">
        <v>9613000</v>
      </c>
      <c r="G13" s="44">
        <v>6249000</v>
      </c>
      <c r="H13" s="43"/>
      <c r="I13" s="44"/>
      <c r="J13" s="43">
        <v>5530000</v>
      </c>
      <c r="K13" s="44">
        <v>3781303</v>
      </c>
      <c r="L13" s="43"/>
      <c r="M13" s="44"/>
      <c r="N13" s="43"/>
      <c r="O13" s="44"/>
      <c r="P13" s="43">
        <f t="shared" si="5"/>
        <v>5530000</v>
      </c>
      <c r="Q13" s="44">
        <f t="shared" si="6"/>
        <v>3781303</v>
      </c>
      <c r="R13" s="24">
        <f t="shared" si="7"/>
        <v>0</v>
      </c>
      <c r="S13" s="25">
        <f t="shared" si="8"/>
        <v>0</v>
      </c>
      <c r="T13" s="24">
        <f t="shared" si="9"/>
        <v>57.526266514095489</v>
      </c>
      <c r="U13" s="26">
        <f t="shared" si="10"/>
        <v>39.335306355976279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4648000</v>
      </c>
      <c r="C28" s="39">
        <f t="shared" si="11"/>
        <v>0</v>
      </c>
      <c r="D28" s="39">
        <f t="shared" si="11"/>
        <v>0</v>
      </c>
      <c r="E28" s="39">
        <f t="shared" si="11"/>
        <v>4648000</v>
      </c>
      <c r="F28" s="40">
        <f t="shared" si="11"/>
        <v>4648000</v>
      </c>
      <c r="G28" s="41">
        <f t="shared" si="11"/>
        <v>4004000</v>
      </c>
      <c r="H28" s="40">
        <f t="shared" si="11"/>
        <v>834000</v>
      </c>
      <c r="I28" s="41">
        <f t="shared" si="11"/>
        <v>572921</v>
      </c>
      <c r="J28" s="40">
        <f t="shared" si="11"/>
        <v>756000</v>
      </c>
      <c r="K28" s="41">
        <f t="shared" si="11"/>
        <v>922039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1590000</v>
      </c>
      <c r="Q28" s="41">
        <f t="shared" si="11"/>
        <v>1494960</v>
      </c>
      <c r="R28" s="20">
        <f t="shared" si="7"/>
        <v>-9.3525179856115113</v>
      </c>
      <c r="S28" s="21">
        <f t="shared" si="8"/>
        <v>60.936499098479544</v>
      </c>
      <c r="T28" s="20">
        <f t="shared" si="9"/>
        <v>34.20826161790017</v>
      </c>
      <c r="U28" s="22">
        <f t="shared" si="10"/>
        <v>32.163511187607575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2500000</v>
      </c>
      <c r="C31" s="42"/>
      <c r="D31" s="42"/>
      <c r="E31" s="42">
        <f t="shared" si="4"/>
        <v>2500000</v>
      </c>
      <c r="F31" s="43">
        <v>2500000</v>
      </c>
      <c r="G31" s="44">
        <v>2500000</v>
      </c>
      <c r="H31" s="43">
        <v>297000</v>
      </c>
      <c r="I31" s="44"/>
      <c r="J31" s="43">
        <v>174000</v>
      </c>
      <c r="K31" s="44">
        <v>350000</v>
      </c>
      <c r="L31" s="43"/>
      <c r="M31" s="44"/>
      <c r="N31" s="43"/>
      <c r="O31" s="44"/>
      <c r="P31" s="43">
        <f t="shared" si="5"/>
        <v>471000</v>
      </c>
      <c r="Q31" s="44">
        <f t="shared" si="6"/>
        <v>350000</v>
      </c>
      <c r="R31" s="24">
        <f t="shared" si="7"/>
        <v>-41.414141414141412</v>
      </c>
      <c r="S31" s="25">
        <f t="shared" si="8"/>
        <v>0</v>
      </c>
      <c r="T31" s="24">
        <f t="shared" si="9"/>
        <v>18.84</v>
      </c>
      <c r="U31" s="26">
        <f t="shared" si="10"/>
        <v>14.000000000000002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2148000</v>
      </c>
      <c r="C33" s="42"/>
      <c r="D33" s="42"/>
      <c r="E33" s="42">
        <f t="shared" si="4"/>
        <v>2148000</v>
      </c>
      <c r="F33" s="43">
        <v>2148000</v>
      </c>
      <c r="G33" s="44">
        <v>1504000</v>
      </c>
      <c r="H33" s="43">
        <v>537000</v>
      </c>
      <c r="I33" s="44">
        <v>572921</v>
      </c>
      <c r="J33" s="43">
        <v>582000</v>
      </c>
      <c r="K33" s="44">
        <v>572039</v>
      </c>
      <c r="L33" s="43"/>
      <c r="M33" s="44"/>
      <c r="N33" s="43"/>
      <c r="O33" s="44"/>
      <c r="P33" s="43">
        <f t="shared" si="5"/>
        <v>1119000</v>
      </c>
      <c r="Q33" s="44">
        <f t="shared" si="6"/>
        <v>1144960</v>
      </c>
      <c r="R33" s="24">
        <f t="shared" si="7"/>
        <v>8.3798882681564244</v>
      </c>
      <c r="S33" s="25">
        <f t="shared" si="8"/>
        <v>-0.15394792650295591</v>
      </c>
      <c r="T33" s="24">
        <f t="shared" si="9"/>
        <v>52.094972067039102</v>
      </c>
      <c r="U33" s="26">
        <f t="shared" si="10"/>
        <v>53.303538175046548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7141000</v>
      </c>
      <c r="C43" s="45">
        <f t="shared" si="20"/>
        <v>0</v>
      </c>
      <c r="D43" s="45">
        <f t="shared" si="20"/>
        <v>0</v>
      </c>
      <c r="E43" s="45">
        <f t="shared" si="20"/>
        <v>7141000</v>
      </c>
      <c r="F43" s="46">
        <f t="shared" si="20"/>
        <v>6584000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7141000</v>
      </c>
      <c r="C44" s="39">
        <f t="shared" si="22"/>
        <v>0</v>
      </c>
      <c r="D44" s="39">
        <f t="shared" si="22"/>
        <v>0</v>
      </c>
      <c r="E44" s="39">
        <f t="shared" si="22"/>
        <v>7141000</v>
      </c>
      <c r="F44" s="40">
        <f t="shared" si="22"/>
        <v>6584000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6141000</v>
      </c>
      <c r="C46" s="42"/>
      <c r="D46" s="42"/>
      <c r="E46" s="42">
        <f t="shared" si="13"/>
        <v>6141000</v>
      </c>
      <c r="F46" s="43">
        <v>5584000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1000000</v>
      </c>
      <c r="C47" s="42"/>
      <c r="D47" s="42"/>
      <c r="E47" s="42">
        <f t="shared" si="13"/>
        <v>1000000</v>
      </c>
      <c r="F47" s="43">
        <v>1000000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123310000</v>
      </c>
      <c r="C61" s="39">
        <f t="shared" si="26"/>
        <v>0</v>
      </c>
      <c r="D61" s="39">
        <f t="shared" si="26"/>
        <v>0</v>
      </c>
      <c r="E61" s="39">
        <f t="shared" si="26"/>
        <v>123310000</v>
      </c>
      <c r="F61" s="40">
        <f t="shared" si="26"/>
        <v>122753000</v>
      </c>
      <c r="G61" s="41">
        <f t="shared" si="26"/>
        <v>99509000</v>
      </c>
      <c r="H61" s="40">
        <f t="shared" si="26"/>
        <v>22800000</v>
      </c>
      <c r="I61" s="41">
        <f t="shared" si="26"/>
        <v>15588825</v>
      </c>
      <c r="J61" s="40">
        <f t="shared" si="26"/>
        <v>51722000</v>
      </c>
      <c r="K61" s="41">
        <f t="shared" si="26"/>
        <v>39642440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74522000</v>
      </c>
      <c r="Q61" s="41">
        <f t="shared" si="26"/>
        <v>55231265</v>
      </c>
      <c r="R61" s="20">
        <f t="shared" si="16"/>
        <v>126.85087719298245</v>
      </c>
      <c r="S61" s="21">
        <f t="shared" si="17"/>
        <v>154.30037222176784</v>
      </c>
      <c r="T61" s="20">
        <f t="shared" si="18"/>
        <v>60.434676830751769</v>
      </c>
      <c r="U61" s="22">
        <f t="shared" si="19"/>
        <v>44.790580650393316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123310000</v>
      </c>
      <c r="C65" s="48">
        <f t="shared" si="30"/>
        <v>0</v>
      </c>
      <c r="D65" s="48">
        <f t="shared" si="30"/>
        <v>0</v>
      </c>
      <c r="E65" s="48">
        <f t="shared" si="30"/>
        <v>123310000</v>
      </c>
      <c r="F65" s="49">
        <f t="shared" si="30"/>
        <v>122753000</v>
      </c>
      <c r="G65" s="50">
        <f t="shared" si="30"/>
        <v>99509000</v>
      </c>
      <c r="H65" s="49">
        <f t="shared" si="30"/>
        <v>22800000</v>
      </c>
      <c r="I65" s="50">
        <f t="shared" si="30"/>
        <v>15588825</v>
      </c>
      <c r="J65" s="49">
        <f t="shared" si="30"/>
        <v>51722000</v>
      </c>
      <c r="K65" s="50">
        <f t="shared" si="30"/>
        <v>39642440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74522000</v>
      </c>
      <c r="Q65" s="50">
        <f t="shared" si="30"/>
        <v>55231265</v>
      </c>
      <c r="R65" s="34">
        <f t="shared" si="16"/>
        <v>126.85087719298245</v>
      </c>
      <c r="S65" s="35">
        <f t="shared" si="17"/>
        <v>154.30037222176784</v>
      </c>
      <c r="T65" s="34">
        <f t="shared" si="18"/>
        <v>60.434676830751769</v>
      </c>
      <c r="U65" s="35">
        <f t="shared" si="19"/>
        <v>44.790580650393316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246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74410000</v>
      </c>
      <c r="C8" s="36">
        <f t="shared" si="0"/>
        <v>0</v>
      </c>
      <c r="D8" s="36">
        <f t="shared" si="0"/>
        <v>0</v>
      </c>
      <c r="E8" s="36">
        <f t="shared" si="0"/>
        <v>74410000</v>
      </c>
      <c r="F8" s="37">
        <f t="shared" si="0"/>
        <v>74410000</v>
      </c>
      <c r="G8" s="38">
        <f t="shared" si="0"/>
        <v>49616000</v>
      </c>
      <c r="H8" s="37">
        <f t="shared" si="0"/>
        <v>20066000</v>
      </c>
      <c r="I8" s="38">
        <f t="shared" si="0"/>
        <v>23196241</v>
      </c>
      <c r="J8" s="37">
        <f t="shared" si="0"/>
        <v>14217000</v>
      </c>
      <c r="K8" s="38">
        <f t="shared" si="0"/>
        <v>12268606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34283000</v>
      </c>
      <c r="Q8" s="38">
        <f t="shared" si="0"/>
        <v>35464847</v>
      </c>
      <c r="R8" s="16">
        <f>IF(($H8       =0),0,((($J8       -$H8       )/$H8       )*100))</f>
        <v>-29.148808930529253</v>
      </c>
      <c r="S8" s="17">
        <f>IF(($I8       =0),0,((($K8       -$I8       )/$I8       )*100))</f>
        <v>-47.109507958638645</v>
      </c>
      <c r="T8" s="16">
        <f>IF(($E8       =0),0,(($P8       /$E8       )*100))</f>
        <v>46.073108453164899</v>
      </c>
      <c r="U8" s="18">
        <f>IF(($E8       =0),0,(($Q8       /$E8       )*100))</f>
        <v>47.661399005510013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70241000</v>
      </c>
      <c r="C9" s="39">
        <f t="shared" si="2"/>
        <v>0</v>
      </c>
      <c r="D9" s="39">
        <f t="shared" si="2"/>
        <v>0</v>
      </c>
      <c r="E9" s="39">
        <f t="shared" si="2"/>
        <v>70241000</v>
      </c>
      <c r="F9" s="40">
        <f t="shared" si="2"/>
        <v>70241000</v>
      </c>
      <c r="G9" s="41">
        <f t="shared" si="2"/>
        <v>45978000</v>
      </c>
      <c r="H9" s="40">
        <f t="shared" si="2"/>
        <v>19624000</v>
      </c>
      <c r="I9" s="41">
        <f t="shared" si="2"/>
        <v>21420497</v>
      </c>
      <c r="J9" s="40">
        <f t="shared" si="2"/>
        <v>13372000</v>
      </c>
      <c r="K9" s="41">
        <f t="shared" si="2"/>
        <v>11342808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32996000</v>
      </c>
      <c r="Q9" s="41">
        <f t="shared" si="2"/>
        <v>32763305</v>
      </c>
      <c r="R9" s="20">
        <f>IF(($H9       =0),0,((($J9       -$H9       )/$H9       )*100))</f>
        <v>-31.858948226661234</v>
      </c>
      <c r="S9" s="21">
        <f>IF(($I9       =0),0,((($K9       -$I9       )/$I9       )*100))</f>
        <v>-47.04694293507756</v>
      </c>
      <c r="T9" s="20">
        <f>IF(($E9       =0),0,(($P9       /$E9       )*100))</f>
        <v>46.97541322019903</v>
      </c>
      <c r="U9" s="22">
        <f>IF(($E9       =0),0,(($Q9       /$E9       )*100))</f>
        <v>46.644132344357288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54524000</v>
      </c>
      <c r="C10" s="42"/>
      <c r="D10" s="42"/>
      <c r="E10" s="42">
        <f t="shared" ref="E10:E41" si="4">$B10      +$C10      +$D10</f>
        <v>54524000</v>
      </c>
      <c r="F10" s="43">
        <v>54524000</v>
      </c>
      <c r="G10" s="44">
        <v>41263000</v>
      </c>
      <c r="H10" s="43">
        <v>19624000</v>
      </c>
      <c r="I10" s="44">
        <v>21420497</v>
      </c>
      <c r="J10" s="43">
        <v>13372000</v>
      </c>
      <c r="K10" s="44">
        <v>11342808</v>
      </c>
      <c r="L10" s="43"/>
      <c r="M10" s="44"/>
      <c r="N10" s="43"/>
      <c r="O10" s="44"/>
      <c r="P10" s="43">
        <f t="shared" ref="P10:P41" si="5">$H10      +$J10      +$L10      +$N10</f>
        <v>32996000</v>
      </c>
      <c r="Q10" s="44">
        <f t="shared" ref="Q10:Q41" si="6">$I10      +$K10      +$M10      +$O10</f>
        <v>32763305</v>
      </c>
      <c r="R10" s="24">
        <f t="shared" ref="R10:R41" si="7">IF(($H10      =0),0,((($J10      -$H10      )/$H10      )*100))</f>
        <v>-31.858948226661234</v>
      </c>
      <c r="S10" s="25">
        <f t="shared" ref="S10:S41" si="8">IF(($I10      =0),0,((($K10      -$I10      )/$I10      )*100))</f>
        <v>-47.04694293507756</v>
      </c>
      <c r="T10" s="24">
        <f t="shared" ref="T10:T41" si="9">IF(($E10      =0),0,(($P10      /$E10      )*100))</f>
        <v>60.516469811459174</v>
      </c>
      <c r="U10" s="26">
        <f t="shared" ref="U10:U41" si="10">IF(($E10      =0),0,(($Q10      /$E10      )*100))</f>
        <v>60.089694446482277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15717000</v>
      </c>
      <c r="C20" s="42"/>
      <c r="D20" s="42"/>
      <c r="E20" s="42">
        <f t="shared" si="4"/>
        <v>15717000</v>
      </c>
      <c r="F20" s="43">
        <v>15717000</v>
      </c>
      <c r="G20" s="44">
        <v>4715000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4169000</v>
      </c>
      <c r="C28" s="39">
        <f t="shared" si="11"/>
        <v>0</v>
      </c>
      <c r="D28" s="39">
        <f t="shared" si="11"/>
        <v>0</v>
      </c>
      <c r="E28" s="39">
        <f t="shared" si="11"/>
        <v>4169000</v>
      </c>
      <c r="F28" s="40">
        <f t="shared" si="11"/>
        <v>4169000</v>
      </c>
      <c r="G28" s="41">
        <f t="shared" si="11"/>
        <v>3638000</v>
      </c>
      <c r="H28" s="40">
        <f t="shared" si="11"/>
        <v>442000</v>
      </c>
      <c r="I28" s="41">
        <f t="shared" si="11"/>
        <v>1775744</v>
      </c>
      <c r="J28" s="40">
        <f t="shared" si="11"/>
        <v>845000</v>
      </c>
      <c r="K28" s="41">
        <f t="shared" si="11"/>
        <v>925798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1287000</v>
      </c>
      <c r="Q28" s="41">
        <f t="shared" si="11"/>
        <v>2701542</v>
      </c>
      <c r="R28" s="20">
        <f t="shared" si="7"/>
        <v>91.17647058823529</v>
      </c>
      <c r="S28" s="21">
        <f t="shared" si="8"/>
        <v>-47.864219166726734</v>
      </c>
      <c r="T28" s="20">
        <f t="shared" si="9"/>
        <v>30.87071240105541</v>
      </c>
      <c r="U28" s="22">
        <f t="shared" si="10"/>
        <v>64.800719597025676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2400000</v>
      </c>
      <c r="C31" s="42"/>
      <c r="D31" s="42"/>
      <c r="E31" s="42">
        <f t="shared" si="4"/>
        <v>2400000</v>
      </c>
      <c r="F31" s="43">
        <v>2400000</v>
      </c>
      <c r="G31" s="44">
        <v>2400000</v>
      </c>
      <c r="H31" s="43"/>
      <c r="I31" s="44">
        <v>6744</v>
      </c>
      <c r="J31" s="43">
        <v>845000</v>
      </c>
      <c r="K31" s="44">
        <v>925798</v>
      </c>
      <c r="L31" s="43"/>
      <c r="M31" s="44"/>
      <c r="N31" s="43"/>
      <c r="O31" s="44"/>
      <c r="P31" s="43">
        <f t="shared" si="5"/>
        <v>845000</v>
      </c>
      <c r="Q31" s="44">
        <f t="shared" si="6"/>
        <v>932542</v>
      </c>
      <c r="R31" s="24">
        <f t="shared" si="7"/>
        <v>0</v>
      </c>
      <c r="S31" s="25">
        <f t="shared" si="8"/>
        <v>13627.728351126927</v>
      </c>
      <c r="T31" s="24">
        <f t="shared" si="9"/>
        <v>35.208333333333336</v>
      </c>
      <c r="U31" s="26">
        <f t="shared" si="10"/>
        <v>38.855916666666666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1769000</v>
      </c>
      <c r="C33" s="42"/>
      <c r="D33" s="42"/>
      <c r="E33" s="42">
        <f t="shared" si="4"/>
        <v>1769000</v>
      </c>
      <c r="F33" s="43">
        <v>1769000</v>
      </c>
      <c r="G33" s="44">
        <v>1238000</v>
      </c>
      <c r="H33" s="43">
        <v>442000</v>
      </c>
      <c r="I33" s="44">
        <v>1769000</v>
      </c>
      <c r="J33" s="43"/>
      <c r="K33" s="44"/>
      <c r="L33" s="43"/>
      <c r="M33" s="44"/>
      <c r="N33" s="43"/>
      <c r="O33" s="44"/>
      <c r="P33" s="43">
        <f t="shared" si="5"/>
        <v>442000</v>
      </c>
      <c r="Q33" s="44">
        <f t="shared" si="6"/>
        <v>1769000</v>
      </c>
      <c r="R33" s="24">
        <f t="shared" si="7"/>
        <v>-100</v>
      </c>
      <c r="S33" s="25">
        <f t="shared" si="8"/>
        <v>-100</v>
      </c>
      <c r="T33" s="24">
        <f t="shared" si="9"/>
        <v>24.985867721876769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4368000</v>
      </c>
      <c r="C43" s="45">
        <f t="shared" si="20"/>
        <v>0</v>
      </c>
      <c r="D43" s="45">
        <f t="shared" si="20"/>
        <v>0</v>
      </c>
      <c r="E43" s="45">
        <f t="shared" si="20"/>
        <v>4368000</v>
      </c>
      <c r="F43" s="46">
        <f t="shared" si="20"/>
        <v>3971000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4368000</v>
      </c>
      <c r="C44" s="39">
        <f t="shared" si="22"/>
        <v>0</v>
      </c>
      <c r="D44" s="39">
        <f t="shared" si="22"/>
        <v>0</v>
      </c>
      <c r="E44" s="39">
        <f t="shared" si="22"/>
        <v>4368000</v>
      </c>
      <c r="F44" s="40">
        <f t="shared" si="22"/>
        <v>3971000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4368000</v>
      </c>
      <c r="C46" s="42"/>
      <c r="D46" s="42"/>
      <c r="E46" s="42">
        <f t="shared" si="13"/>
        <v>4368000</v>
      </c>
      <c r="F46" s="43">
        <v>3971000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78778000</v>
      </c>
      <c r="C61" s="39">
        <f t="shared" si="26"/>
        <v>0</v>
      </c>
      <c r="D61" s="39">
        <f t="shared" si="26"/>
        <v>0</v>
      </c>
      <c r="E61" s="39">
        <f t="shared" si="26"/>
        <v>78778000</v>
      </c>
      <c r="F61" s="40">
        <f t="shared" si="26"/>
        <v>78381000</v>
      </c>
      <c r="G61" s="41">
        <f t="shared" si="26"/>
        <v>49616000</v>
      </c>
      <c r="H61" s="40">
        <f t="shared" si="26"/>
        <v>20066000</v>
      </c>
      <c r="I61" s="41">
        <f t="shared" si="26"/>
        <v>23196241</v>
      </c>
      <c r="J61" s="40">
        <f t="shared" si="26"/>
        <v>14217000</v>
      </c>
      <c r="K61" s="41">
        <f t="shared" si="26"/>
        <v>12268606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34283000</v>
      </c>
      <c r="Q61" s="41">
        <f t="shared" si="26"/>
        <v>35464847</v>
      </c>
      <c r="R61" s="20">
        <f t="shared" si="16"/>
        <v>-29.148808930529253</v>
      </c>
      <c r="S61" s="21">
        <f t="shared" si="17"/>
        <v>-47.109507958638645</v>
      </c>
      <c r="T61" s="20">
        <f t="shared" si="18"/>
        <v>43.518495011297567</v>
      </c>
      <c r="U61" s="22">
        <f t="shared" si="19"/>
        <v>45.01871969331539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78778000</v>
      </c>
      <c r="C65" s="48">
        <f t="shared" si="30"/>
        <v>0</v>
      </c>
      <c r="D65" s="48">
        <f t="shared" si="30"/>
        <v>0</v>
      </c>
      <c r="E65" s="48">
        <f t="shared" si="30"/>
        <v>78778000</v>
      </c>
      <c r="F65" s="49">
        <f t="shared" si="30"/>
        <v>78381000</v>
      </c>
      <c r="G65" s="50">
        <f t="shared" si="30"/>
        <v>49616000</v>
      </c>
      <c r="H65" s="49">
        <f t="shared" si="30"/>
        <v>20066000</v>
      </c>
      <c r="I65" s="50">
        <f t="shared" si="30"/>
        <v>23196241</v>
      </c>
      <c r="J65" s="49">
        <f t="shared" si="30"/>
        <v>14217000</v>
      </c>
      <c r="K65" s="50">
        <f t="shared" si="30"/>
        <v>12268606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34283000</v>
      </c>
      <c r="Q65" s="50">
        <f t="shared" si="30"/>
        <v>35464847</v>
      </c>
      <c r="R65" s="34">
        <f t="shared" si="16"/>
        <v>-29.148808930529253</v>
      </c>
      <c r="S65" s="35">
        <f t="shared" si="17"/>
        <v>-47.109507958638645</v>
      </c>
      <c r="T65" s="34">
        <f t="shared" si="18"/>
        <v>43.518495011297567</v>
      </c>
      <c r="U65" s="35">
        <f t="shared" si="19"/>
        <v>45.01871969331539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247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72505000</v>
      </c>
      <c r="C8" s="36">
        <f t="shared" si="0"/>
        <v>0</v>
      </c>
      <c r="D8" s="36">
        <f t="shared" si="0"/>
        <v>0</v>
      </c>
      <c r="E8" s="36">
        <f t="shared" si="0"/>
        <v>72505000</v>
      </c>
      <c r="F8" s="37">
        <f t="shared" si="0"/>
        <v>72505000</v>
      </c>
      <c r="G8" s="38">
        <f t="shared" si="0"/>
        <v>49843000</v>
      </c>
      <c r="H8" s="37">
        <f t="shared" si="0"/>
        <v>9463000</v>
      </c>
      <c r="I8" s="38">
        <f t="shared" si="0"/>
        <v>9425900</v>
      </c>
      <c r="J8" s="37">
        <f t="shared" si="0"/>
        <v>23193000</v>
      </c>
      <c r="K8" s="38">
        <f t="shared" si="0"/>
        <v>14009744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32656000</v>
      </c>
      <c r="Q8" s="38">
        <f t="shared" si="0"/>
        <v>23435644</v>
      </c>
      <c r="R8" s="16">
        <f>IF(($H8       =0),0,((($J8       -$H8       )/$H8       )*100))</f>
        <v>145.09140864419317</v>
      </c>
      <c r="S8" s="17">
        <f>IF(($I8       =0),0,((($K8       -$I8       )/$I8       )*100))</f>
        <v>48.630305859387434</v>
      </c>
      <c r="T8" s="16">
        <f>IF(($E8       =0),0,(($P8       /$E8       )*100))</f>
        <v>45.039652437762911</v>
      </c>
      <c r="U8" s="18">
        <f>IF(($E8       =0),0,(($Q8       /$E8       )*100))</f>
        <v>32.322797048479416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68900000</v>
      </c>
      <c r="C9" s="39">
        <f t="shared" si="2"/>
        <v>0</v>
      </c>
      <c r="D9" s="39">
        <f t="shared" si="2"/>
        <v>0</v>
      </c>
      <c r="E9" s="39">
        <f t="shared" si="2"/>
        <v>68900000</v>
      </c>
      <c r="F9" s="40">
        <f t="shared" si="2"/>
        <v>68900000</v>
      </c>
      <c r="G9" s="41">
        <f t="shared" si="2"/>
        <v>46661000</v>
      </c>
      <c r="H9" s="40">
        <f t="shared" si="2"/>
        <v>8922000</v>
      </c>
      <c r="I9" s="41">
        <f t="shared" si="2"/>
        <v>8270289</v>
      </c>
      <c r="J9" s="40">
        <f t="shared" si="2"/>
        <v>22701000</v>
      </c>
      <c r="K9" s="41">
        <f t="shared" si="2"/>
        <v>13314937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31623000</v>
      </c>
      <c r="Q9" s="41">
        <f t="shared" si="2"/>
        <v>21585226</v>
      </c>
      <c r="R9" s="20">
        <f>IF(($H9       =0),0,((($J9       -$H9       )/$H9       )*100))</f>
        <v>154.43846671149964</v>
      </c>
      <c r="S9" s="21">
        <f>IF(($I9       =0),0,((($K9       -$I9       )/$I9       )*100))</f>
        <v>60.99723963697037</v>
      </c>
      <c r="T9" s="20">
        <f>IF(($E9       =0),0,(($P9       /$E9       )*100))</f>
        <v>45.89695210449927</v>
      </c>
      <c r="U9" s="22">
        <f>IF(($E9       =0),0,(($Q9       /$E9       )*100))</f>
        <v>31.328339622641511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52929000</v>
      </c>
      <c r="C10" s="42"/>
      <c r="D10" s="42"/>
      <c r="E10" s="42">
        <f t="shared" ref="E10:E41" si="4">$B10      +$C10      +$D10</f>
        <v>52929000</v>
      </c>
      <c r="F10" s="43">
        <v>52929000</v>
      </c>
      <c r="G10" s="44">
        <v>36280000</v>
      </c>
      <c r="H10" s="43">
        <v>7755000</v>
      </c>
      <c r="I10" s="44">
        <v>8270289</v>
      </c>
      <c r="J10" s="43">
        <v>13487000</v>
      </c>
      <c r="K10" s="44">
        <v>13314937</v>
      </c>
      <c r="L10" s="43"/>
      <c r="M10" s="44"/>
      <c r="N10" s="43"/>
      <c r="O10" s="44"/>
      <c r="P10" s="43">
        <f t="shared" ref="P10:P41" si="5">$H10      +$J10      +$L10      +$N10</f>
        <v>21242000</v>
      </c>
      <c r="Q10" s="44">
        <f t="shared" ref="Q10:Q41" si="6">$I10      +$K10      +$M10      +$O10</f>
        <v>21585226</v>
      </c>
      <c r="R10" s="24">
        <f t="shared" ref="R10:R41" si="7">IF(($H10      =0),0,((($J10      -$H10      )/$H10      )*100))</f>
        <v>73.913604126370075</v>
      </c>
      <c r="S10" s="25">
        <f t="shared" ref="S10:S41" si="8">IF(($I10      =0),0,((($K10      -$I10      )/$I10      )*100))</f>
        <v>60.99723963697037</v>
      </c>
      <c r="T10" s="24">
        <f t="shared" ref="T10:T41" si="9">IF(($E10      =0),0,(($P10      /$E10      )*100))</f>
        <v>40.133008369702807</v>
      </c>
      <c r="U10" s="26">
        <f t="shared" ref="U10:U41" si="10">IF(($E10      =0),0,(($Q10      /$E10      )*100))</f>
        <v>40.781473294413274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15971000</v>
      </c>
      <c r="C13" s="42"/>
      <c r="D13" s="42"/>
      <c r="E13" s="42">
        <f t="shared" si="4"/>
        <v>15971000</v>
      </c>
      <c r="F13" s="43">
        <v>15971000</v>
      </c>
      <c r="G13" s="44">
        <v>10381000</v>
      </c>
      <c r="H13" s="43">
        <v>1167000</v>
      </c>
      <c r="I13" s="44"/>
      <c r="J13" s="43">
        <v>9214000</v>
      </c>
      <c r="K13" s="44"/>
      <c r="L13" s="43"/>
      <c r="M13" s="44"/>
      <c r="N13" s="43"/>
      <c r="O13" s="44"/>
      <c r="P13" s="43">
        <f t="shared" si="5"/>
        <v>10381000</v>
      </c>
      <c r="Q13" s="44">
        <f t="shared" si="6"/>
        <v>0</v>
      </c>
      <c r="R13" s="24">
        <f t="shared" si="7"/>
        <v>689.54584404455875</v>
      </c>
      <c r="S13" s="25">
        <f t="shared" si="8"/>
        <v>0</v>
      </c>
      <c r="T13" s="24">
        <f t="shared" si="9"/>
        <v>64.999060797695833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3605000</v>
      </c>
      <c r="C28" s="39">
        <f t="shared" si="11"/>
        <v>0</v>
      </c>
      <c r="D28" s="39">
        <f t="shared" si="11"/>
        <v>0</v>
      </c>
      <c r="E28" s="39">
        <f t="shared" si="11"/>
        <v>3605000</v>
      </c>
      <c r="F28" s="40">
        <f t="shared" si="11"/>
        <v>3605000</v>
      </c>
      <c r="G28" s="41">
        <f t="shared" si="11"/>
        <v>3182000</v>
      </c>
      <c r="H28" s="40">
        <f t="shared" si="11"/>
        <v>541000</v>
      </c>
      <c r="I28" s="41">
        <f t="shared" si="11"/>
        <v>1155611</v>
      </c>
      <c r="J28" s="40">
        <f t="shared" si="11"/>
        <v>492000</v>
      </c>
      <c r="K28" s="41">
        <f t="shared" si="11"/>
        <v>694807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1033000</v>
      </c>
      <c r="Q28" s="41">
        <f t="shared" si="11"/>
        <v>1850418</v>
      </c>
      <c r="R28" s="20">
        <f t="shared" si="7"/>
        <v>-9.0573012939001849</v>
      </c>
      <c r="S28" s="21">
        <f t="shared" si="8"/>
        <v>-39.875355980515934</v>
      </c>
      <c r="T28" s="20">
        <f t="shared" si="9"/>
        <v>28.654646324549237</v>
      </c>
      <c r="U28" s="22">
        <f t="shared" si="10"/>
        <v>51.329209431345355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2200000</v>
      </c>
      <c r="C31" s="42"/>
      <c r="D31" s="42"/>
      <c r="E31" s="42">
        <f t="shared" si="4"/>
        <v>2200000</v>
      </c>
      <c r="F31" s="43">
        <v>2200000</v>
      </c>
      <c r="G31" s="44">
        <v>2200000</v>
      </c>
      <c r="H31" s="43">
        <v>191000</v>
      </c>
      <c r="I31" s="44">
        <v>657803</v>
      </c>
      <c r="J31" s="43">
        <v>195000</v>
      </c>
      <c r="K31" s="44">
        <v>397754</v>
      </c>
      <c r="L31" s="43"/>
      <c r="M31" s="44"/>
      <c r="N31" s="43"/>
      <c r="O31" s="44"/>
      <c r="P31" s="43">
        <f t="shared" si="5"/>
        <v>386000</v>
      </c>
      <c r="Q31" s="44">
        <f t="shared" si="6"/>
        <v>1055557</v>
      </c>
      <c r="R31" s="24">
        <f t="shared" si="7"/>
        <v>2.0942408376963351</v>
      </c>
      <c r="S31" s="25">
        <f t="shared" si="8"/>
        <v>-39.532960476008775</v>
      </c>
      <c r="T31" s="24">
        <f t="shared" si="9"/>
        <v>17.545454545454543</v>
      </c>
      <c r="U31" s="26">
        <f t="shared" si="10"/>
        <v>47.979863636363632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1405000</v>
      </c>
      <c r="C33" s="42"/>
      <c r="D33" s="42"/>
      <c r="E33" s="42">
        <f t="shared" si="4"/>
        <v>1405000</v>
      </c>
      <c r="F33" s="43">
        <v>1405000</v>
      </c>
      <c r="G33" s="44">
        <v>982000</v>
      </c>
      <c r="H33" s="43">
        <v>350000</v>
      </c>
      <c r="I33" s="44">
        <v>497808</v>
      </c>
      <c r="J33" s="43">
        <v>297000</v>
      </c>
      <c r="K33" s="44">
        <v>297053</v>
      </c>
      <c r="L33" s="43"/>
      <c r="M33" s="44"/>
      <c r="N33" s="43"/>
      <c r="O33" s="44"/>
      <c r="P33" s="43">
        <f t="shared" si="5"/>
        <v>647000</v>
      </c>
      <c r="Q33" s="44">
        <f t="shared" si="6"/>
        <v>794861</v>
      </c>
      <c r="R33" s="24">
        <f t="shared" si="7"/>
        <v>-15.142857142857144</v>
      </c>
      <c r="S33" s="25">
        <f t="shared" si="8"/>
        <v>-40.327797062321217</v>
      </c>
      <c r="T33" s="24">
        <f t="shared" si="9"/>
        <v>46.04982206405694</v>
      </c>
      <c r="U33" s="26">
        <f t="shared" si="10"/>
        <v>56.573736654804271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15427000</v>
      </c>
      <c r="C43" s="45">
        <f t="shared" si="20"/>
        <v>0</v>
      </c>
      <c r="D43" s="45">
        <f t="shared" si="20"/>
        <v>0</v>
      </c>
      <c r="E43" s="45">
        <f t="shared" si="20"/>
        <v>15427000</v>
      </c>
      <c r="F43" s="46">
        <f t="shared" si="20"/>
        <v>14026000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15427000</v>
      </c>
      <c r="C44" s="39">
        <f t="shared" si="22"/>
        <v>0</v>
      </c>
      <c r="D44" s="39">
        <f t="shared" si="22"/>
        <v>0</v>
      </c>
      <c r="E44" s="39">
        <f t="shared" si="22"/>
        <v>15427000</v>
      </c>
      <c r="F44" s="40">
        <f t="shared" si="22"/>
        <v>14026000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15427000</v>
      </c>
      <c r="C46" s="42"/>
      <c r="D46" s="42"/>
      <c r="E46" s="42">
        <f t="shared" si="13"/>
        <v>15427000</v>
      </c>
      <c r="F46" s="43">
        <v>14026000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87932000</v>
      </c>
      <c r="C61" s="39">
        <f t="shared" si="26"/>
        <v>0</v>
      </c>
      <c r="D61" s="39">
        <f t="shared" si="26"/>
        <v>0</v>
      </c>
      <c r="E61" s="39">
        <f t="shared" si="26"/>
        <v>87932000</v>
      </c>
      <c r="F61" s="40">
        <f t="shared" si="26"/>
        <v>86531000</v>
      </c>
      <c r="G61" s="41">
        <f t="shared" si="26"/>
        <v>49843000</v>
      </c>
      <c r="H61" s="40">
        <f t="shared" si="26"/>
        <v>9463000</v>
      </c>
      <c r="I61" s="41">
        <f t="shared" si="26"/>
        <v>9425900</v>
      </c>
      <c r="J61" s="40">
        <f t="shared" si="26"/>
        <v>23193000</v>
      </c>
      <c r="K61" s="41">
        <f t="shared" si="26"/>
        <v>14009744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32656000</v>
      </c>
      <c r="Q61" s="41">
        <f t="shared" si="26"/>
        <v>23435644</v>
      </c>
      <c r="R61" s="20">
        <f t="shared" si="16"/>
        <v>145.09140864419317</v>
      </c>
      <c r="S61" s="21">
        <f t="shared" si="17"/>
        <v>48.630305859387434</v>
      </c>
      <c r="T61" s="20">
        <f t="shared" si="18"/>
        <v>37.137788290952102</v>
      </c>
      <c r="U61" s="22">
        <f t="shared" si="19"/>
        <v>26.65200837010417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87932000</v>
      </c>
      <c r="C65" s="48">
        <f t="shared" si="30"/>
        <v>0</v>
      </c>
      <c r="D65" s="48">
        <f t="shared" si="30"/>
        <v>0</v>
      </c>
      <c r="E65" s="48">
        <f t="shared" si="30"/>
        <v>87932000</v>
      </c>
      <c r="F65" s="49">
        <f t="shared" si="30"/>
        <v>86531000</v>
      </c>
      <c r="G65" s="50">
        <f t="shared" si="30"/>
        <v>49843000</v>
      </c>
      <c r="H65" s="49">
        <f t="shared" si="30"/>
        <v>9463000</v>
      </c>
      <c r="I65" s="50">
        <f t="shared" si="30"/>
        <v>9425900</v>
      </c>
      <c r="J65" s="49">
        <f t="shared" si="30"/>
        <v>23193000</v>
      </c>
      <c r="K65" s="50">
        <f t="shared" si="30"/>
        <v>14009744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32656000</v>
      </c>
      <c r="Q65" s="50">
        <f t="shared" si="30"/>
        <v>23435644</v>
      </c>
      <c r="R65" s="34">
        <f t="shared" si="16"/>
        <v>145.09140864419317</v>
      </c>
      <c r="S65" s="35">
        <f t="shared" si="17"/>
        <v>48.630305859387434</v>
      </c>
      <c r="T65" s="34">
        <f t="shared" si="18"/>
        <v>37.137788290952102</v>
      </c>
      <c r="U65" s="35">
        <f t="shared" si="19"/>
        <v>26.65200837010417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104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237198000</v>
      </c>
      <c r="C8" s="36">
        <f t="shared" si="0"/>
        <v>0</v>
      </c>
      <c r="D8" s="36">
        <f t="shared" si="0"/>
        <v>0</v>
      </c>
      <c r="E8" s="36">
        <f t="shared" si="0"/>
        <v>237198000</v>
      </c>
      <c r="F8" s="37">
        <f t="shared" si="0"/>
        <v>237198000</v>
      </c>
      <c r="G8" s="38">
        <f t="shared" si="0"/>
        <v>219837000</v>
      </c>
      <c r="H8" s="37">
        <f t="shared" si="0"/>
        <v>62022000</v>
      </c>
      <c r="I8" s="38">
        <f t="shared" si="0"/>
        <v>53529861</v>
      </c>
      <c r="J8" s="37">
        <f t="shared" si="0"/>
        <v>85251000</v>
      </c>
      <c r="K8" s="38">
        <f t="shared" si="0"/>
        <v>98845843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147273000</v>
      </c>
      <c r="Q8" s="38">
        <f t="shared" si="0"/>
        <v>152375704</v>
      </c>
      <c r="R8" s="16">
        <f>IF(($H8       =0),0,((($J8       -$H8       )/$H8       )*100))</f>
        <v>37.452839315081746</v>
      </c>
      <c r="S8" s="17">
        <f>IF(($I8       =0),0,((($K8       -$I8       )/$I8       )*100))</f>
        <v>84.655519654721317</v>
      </c>
      <c r="T8" s="16">
        <f>IF(($E8       =0),0,(($P8       /$E8       )*100))</f>
        <v>62.088634811423368</v>
      </c>
      <c r="U8" s="18">
        <f>IF(($E8       =0),0,(($Q8       /$E8       )*100))</f>
        <v>64.239877233366215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234285000</v>
      </c>
      <c r="C9" s="39">
        <f t="shared" si="2"/>
        <v>0</v>
      </c>
      <c r="D9" s="39">
        <f t="shared" si="2"/>
        <v>0</v>
      </c>
      <c r="E9" s="39">
        <f t="shared" si="2"/>
        <v>234285000</v>
      </c>
      <c r="F9" s="40">
        <f t="shared" si="2"/>
        <v>234285000</v>
      </c>
      <c r="G9" s="41">
        <f t="shared" si="2"/>
        <v>217438000</v>
      </c>
      <c r="H9" s="40">
        <f t="shared" si="2"/>
        <v>61547000</v>
      </c>
      <c r="I9" s="41">
        <f t="shared" si="2"/>
        <v>53104590</v>
      </c>
      <c r="J9" s="40">
        <f t="shared" si="2"/>
        <v>84620000</v>
      </c>
      <c r="K9" s="41">
        <f t="shared" si="2"/>
        <v>98063620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146167000</v>
      </c>
      <c r="Q9" s="41">
        <f t="shared" si="2"/>
        <v>151168210</v>
      </c>
      <c r="R9" s="20">
        <f>IF(($H9       =0),0,((($J9       -$H9       )/$H9       )*100))</f>
        <v>37.488423481241981</v>
      </c>
      <c r="S9" s="21">
        <f>IF(($I9       =0),0,((($K9       -$I9       )/$I9       )*100))</f>
        <v>84.661288223861632</v>
      </c>
      <c r="T9" s="20">
        <f>IF(($E9       =0),0,(($P9       /$E9       )*100))</f>
        <v>62.388543867511792</v>
      </c>
      <c r="U9" s="22">
        <f>IF(($E9       =0),0,(($Q9       /$E9       )*100))</f>
        <v>64.523213180527989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121318000</v>
      </c>
      <c r="C10" s="42"/>
      <c r="D10" s="42"/>
      <c r="E10" s="42">
        <f t="shared" ref="E10:E41" si="4">$B10      +$C10      +$D10</f>
        <v>121318000</v>
      </c>
      <c r="F10" s="43">
        <v>121318000</v>
      </c>
      <c r="G10" s="44">
        <v>114395000</v>
      </c>
      <c r="H10" s="43">
        <v>21785000</v>
      </c>
      <c r="I10" s="44">
        <v>22173709</v>
      </c>
      <c r="J10" s="43">
        <v>41102000</v>
      </c>
      <c r="K10" s="44">
        <v>44864067</v>
      </c>
      <c r="L10" s="43"/>
      <c r="M10" s="44"/>
      <c r="N10" s="43"/>
      <c r="O10" s="44"/>
      <c r="P10" s="43">
        <f t="shared" ref="P10:P41" si="5">$H10      +$J10      +$L10      +$N10</f>
        <v>62887000</v>
      </c>
      <c r="Q10" s="44">
        <f t="shared" ref="Q10:Q41" si="6">$I10      +$K10      +$M10      +$O10</f>
        <v>67037776</v>
      </c>
      <c r="R10" s="24">
        <f t="shared" ref="R10:R41" si="7">IF(($H10      =0),0,((($J10      -$H10      )/$H10      )*100))</f>
        <v>88.671103970621985</v>
      </c>
      <c r="S10" s="25">
        <f t="shared" ref="S10:S41" si="8">IF(($I10      =0),0,((($K10      -$I10      )/$I10      )*100))</f>
        <v>102.33000712690871</v>
      </c>
      <c r="T10" s="24">
        <f t="shared" ref="T10:T41" si="9">IF(($E10      =0),0,(($P10      /$E10      )*100))</f>
        <v>51.836495820900439</v>
      </c>
      <c r="U10" s="26">
        <f t="shared" ref="U10:U41" si="10">IF(($E10      =0),0,(($Q10      /$E10      )*100))</f>
        <v>55.257897426597872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2967000</v>
      </c>
      <c r="C16" s="42"/>
      <c r="D16" s="42"/>
      <c r="E16" s="42">
        <f t="shared" si="4"/>
        <v>2967000</v>
      </c>
      <c r="F16" s="43">
        <v>2967000</v>
      </c>
      <c r="G16" s="44">
        <v>2077000</v>
      </c>
      <c r="H16" s="43">
        <v>171000</v>
      </c>
      <c r="I16" s="44">
        <v>341414</v>
      </c>
      <c r="J16" s="43">
        <v>1182000</v>
      </c>
      <c r="K16" s="44">
        <v>843657</v>
      </c>
      <c r="L16" s="43"/>
      <c r="M16" s="44"/>
      <c r="N16" s="43"/>
      <c r="O16" s="44"/>
      <c r="P16" s="43">
        <f t="shared" si="5"/>
        <v>1353000</v>
      </c>
      <c r="Q16" s="44">
        <f t="shared" si="6"/>
        <v>1185071</v>
      </c>
      <c r="R16" s="24">
        <f t="shared" si="7"/>
        <v>591.22807017543857</v>
      </c>
      <c r="S16" s="25">
        <f t="shared" si="8"/>
        <v>147.10673844657805</v>
      </c>
      <c r="T16" s="24">
        <f t="shared" si="9"/>
        <v>45.601617795753285</v>
      </c>
      <c r="U16" s="26">
        <f t="shared" si="10"/>
        <v>39.941725648803505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110000000</v>
      </c>
      <c r="C23" s="42"/>
      <c r="D23" s="42"/>
      <c r="E23" s="42">
        <f t="shared" si="4"/>
        <v>110000000</v>
      </c>
      <c r="F23" s="43">
        <v>110000000</v>
      </c>
      <c r="G23" s="44">
        <v>100966000</v>
      </c>
      <c r="H23" s="43">
        <v>39591000</v>
      </c>
      <c r="I23" s="44">
        <v>30589467</v>
      </c>
      <c r="J23" s="43">
        <v>42336000</v>
      </c>
      <c r="K23" s="44">
        <v>52355896</v>
      </c>
      <c r="L23" s="43"/>
      <c r="M23" s="44"/>
      <c r="N23" s="43"/>
      <c r="O23" s="44"/>
      <c r="P23" s="43">
        <f t="shared" si="5"/>
        <v>81927000</v>
      </c>
      <c r="Q23" s="44">
        <f t="shared" si="6"/>
        <v>82945363</v>
      </c>
      <c r="R23" s="24">
        <f t="shared" si="7"/>
        <v>6.9333939531711755</v>
      </c>
      <c r="S23" s="25">
        <f t="shared" si="8"/>
        <v>71.156614137801085</v>
      </c>
      <c r="T23" s="24">
        <f t="shared" si="9"/>
        <v>74.4790909090909</v>
      </c>
      <c r="U23" s="26">
        <f t="shared" si="10"/>
        <v>75.404875454545447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2913000</v>
      </c>
      <c r="C28" s="39">
        <f t="shared" si="11"/>
        <v>0</v>
      </c>
      <c r="D28" s="39">
        <f t="shared" si="11"/>
        <v>0</v>
      </c>
      <c r="E28" s="39">
        <f t="shared" si="11"/>
        <v>2913000</v>
      </c>
      <c r="F28" s="40">
        <f t="shared" si="11"/>
        <v>2913000</v>
      </c>
      <c r="G28" s="41">
        <f t="shared" si="11"/>
        <v>2399000</v>
      </c>
      <c r="H28" s="40">
        <f t="shared" si="11"/>
        <v>475000</v>
      </c>
      <c r="I28" s="41">
        <f t="shared" si="11"/>
        <v>425271</v>
      </c>
      <c r="J28" s="40">
        <f t="shared" si="11"/>
        <v>631000</v>
      </c>
      <c r="K28" s="41">
        <f t="shared" si="11"/>
        <v>782223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1106000</v>
      </c>
      <c r="Q28" s="41">
        <f t="shared" si="11"/>
        <v>1207494</v>
      </c>
      <c r="R28" s="20">
        <f t="shared" si="7"/>
        <v>32.842105263157897</v>
      </c>
      <c r="S28" s="21">
        <f t="shared" si="8"/>
        <v>83.935184858596045</v>
      </c>
      <c r="T28" s="20">
        <f t="shared" si="9"/>
        <v>37.967730861654651</v>
      </c>
      <c r="U28" s="22">
        <f t="shared" si="10"/>
        <v>41.451905252317204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1200000</v>
      </c>
      <c r="C31" s="42"/>
      <c r="D31" s="42"/>
      <c r="E31" s="42">
        <f t="shared" si="4"/>
        <v>1200000</v>
      </c>
      <c r="F31" s="43">
        <v>1200000</v>
      </c>
      <c r="G31" s="44">
        <v>1200000</v>
      </c>
      <c r="H31" s="43">
        <v>47000</v>
      </c>
      <c r="I31" s="44">
        <v>46819</v>
      </c>
      <c r="J31" s="43">
        <v>95000</v>
      </c>
      <c r="K31" s="44">
        <v>94047</v>
      </c>
      <c r="L31" s="43"/>
      <c r="M31" s="44"/>
      <c r="N31" s="43"/>
      <c r="O31" s="44"/>
      <c r="P31" s="43">
        <f t="shared" si="5"/>
        <v>142000</v>
      </c>
      <c r="Q31" s="44">
        <f t="shared" si="6"/>
        <v>140866</v>
      </c>
      <c r="R31" s="24">
        <f t="shared" si="7"/>
        <v>102.12765957446808</v>
      </c>
      <c r="S31" s="25">
        <f t="shared" si="8"/>
        <v>100.87357696661611</v>
      </c>
      <c r="T31" s="24">
        <f t="shared" si="9"/>
        <v>11.833333333333334</v>
      </c>
      <c r="U31" s="26">
        <f t="shared" si="10"/>
        <v>11.738833333333334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1713000</v>
      </c>
      <c r="C33" s="42"/>
      <c r="D33" s="42"/>
      <c r="E33" s="42">
        <f t="shared" si="4"/>
        <v>1713000</v>
      </c>
      <c r="F33" s="43">
        <v>1713000</v>
      </c>
      <c r="G33" s="44">
        <v>1199000</v>
      </c>
      <c r="H33" s="43">
        <v>428000</v>
      </c>
      <c r="I33" s="44">
        <v>378452</v>
      </c>
      <c r="J33" s="43">
        <v>536000</v>
      </c>
      <c r="K33" s="44">
        <v>688176</v>
      </c>
      <c r="L33" s="43"/>
      <c r="M33" s="44"/>
      <c r="N33" s="43"/>
      <c r="O33" s="44"/>
      <c r="P33" s="43">
        <f t="shared" si="5"/>
        <v>964000</v>
      </c>
      <c r="Q33" s="44">
        <f t="shared" si="6"/>
        <v>1066628</v>
      </c>
      <c r="R33" s="24">
        <f t="shared" si="7"/>
        <v>25.233644859813083</v>
      </c>
      <c r="S33" s="25">
        <f t="shared" si="8"/>
        <v>81.839704903131704</v>
      </c>
      <c r="T33" s="24">
        <f t="shared" si="9"/>
        <v>56.275539988324574</v>
      </c>
      <c r="U33" s="26">
        <f t="shared" si="10"/>
        <v>62.266666666666673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237198000</v>
      </c>
      <c r="C61" s="39">
        <f t="shared" si="26"/>
        <v>0</v>
      </c>
      <c r="D61" s="39">
        <f t="shared" si="26"/>
        <v>0</v>
      </c>
      <c r="E61" s="39">
        <f t="shared" si="26"/>
        <v>237198000</v>
      </c>
      <c r="F61" s="40">
        <f t="shared" si="26"/>
        <v>237198000</v>
      </c>
      <c r="G61" s="41">
        <f t="shared" si="26"/>
        <v>219837000</v>
      </c>
      <c r="H61" s="40">
        <f t="shared" si="26"/>
        <v>62022000</v>
      </c>
      <c r="I61" s="41">
        <f t="shared" si="26"/>
        <v>53529861</v>
      </c>
      <c r="J61" s="40">
        <f t="shared" si="26"/>
        <v>85251000</v>
      </c>
      <c r="K61" s="41">
        <f t="shared" si="26"/>
        <v>98845843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147273000</v>
      </c>
      <c r="Q61" s="41">
        <f t="shared" si="26"/>
        <v>152375704</v>
      </c>
      <c r="R61" s="20">
        <f t="shared" si="16"/>
        <v>37.452839315081746</v>
      </c>
      <c r="S61" s="21">
        <f t="shared" si="17"/>
        <v>84.655519654721317</v>
      </c>
      <c r="T61" s="20">
        <f t="shared" si="18"/>
        <v>62.088634811423368</v>
      </c>
      <c r="U61" s="22">
        <f t="shared" si="19"/>
        <v>64.239877233366215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237198000</v>
      </c>
      <c r="C65" s="48">
        <f t="shared" si="30"/>
        <v>0</v>
      </c>
      <c r="D65" s="48">
        <f t="shared" si="30"/>
        <v>0</v>
      </c>
      <c r="E65" s="48">
        <f t="shared" si="30"/>
        <v>237198000</v>
      </c>
      <c r="F65" s="49">
        <f t="shared" si="30"/>
        <v>237198000</v>
      </c>
      <c r="G65" s="50">
        <f t="shared" si="30"/>
        <v>219837000</v>
      </c>
      <c r="H65" s="49">
        <f t="shared" si="30"/>
        <v>62022000</v>
      </c>
      <c r="I65" s="50">
        <f t="shared" si="30"/>
        <v>53529861</v>
      </c>
      <c r="J65" s="49">
        <f t="shared" si="30"/>
        <v>85251000</v>
      </c>
      <c r="K65" s="50">
        <f t="shared" si="30"/>
        <v>98845843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147273000</v>
      </c>
      <c r="Q65" s="50">
        <f t="shared" si="30"/>
        <v>152375704</v>
      </c>
      <c r="R65" s="34">
        <f t="shared" si="16"/>
        <v>37.452839315081746</v>
      </c>
      <c r="S65" s="35">
        <f t="shared" si="17"/>
        <v>84.655519654721317</v>
      </c>
      <c r="T65" s="34">
        <f t="shared" si="18"/>
        <v>62.088634811423368</v>
      </c>
      <c r="U65" s="35">
        <f t="shared" si="19"/>
        <v>64.239877233366215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248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924098000</v>
      </c>
      <c r="C8" s="36">
        <f t="shared" si="0"/>
        <v>0</v>
      </c>
      <c r="D8" s="36">
        <f t="shared" si="0"/>
        <v>0</v>
      </c>
      <c r="E8" s="36">
        <f t="shared" si="0"/>
        <v>924098000</v>
      </c>
      <c r="F8" s="37">
        <f t="shared" si="0"/>
        <v>924098000</v>
      </c>
      <c r="G8" s="38">
        <f t="shared" si="0"/>
        <v>704180000</v>
      </c>
      <c r="H8" s="37">
        <f t="shared" si="0"/>
        <v>135735000</v>
      </c>
      <c r="I8" s="38">
        <f t="shared" si="0"/>
        <v>169149287</v>
      </c>
      <c r="J8" s="37">
        <f t="shared" si="0"/>
        <v>309535000</v>
      </c>
      <c r="K8" s="38">
        <f t="shared" si="0"/>
        <v>274927046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445270000</v>
      </c>
      <c r="Q8" s="38">
        <f t="shared" si="0"/>
        <v>444076333</v>
      </c>
      <c r="R8" s="16">
        <f>IF(($H8       =0),0,((($J8       -$H8       )/$H8       )*100))</f>
        <v>128.04361439569749</v>
      </c>
      <c r="S8" s="17">
        <f>IF(($I8       =0),0,((($K8       -$I8       )/$I8       )*100))</f>
        <v>62.535149202254694</v>
      </c>
      <c r="T8" s="16">
        <f>IF(($E8       =0),0,(($P8       /$E8       )*100))</f>
        <v>48.184283485084919</v>
      </c>
      <c r="U8" s="18">
        <f>IF(($E8       =0),0,(($Q8       /$E8       )*100))</f>
        <v>48.055112444783994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904167000</v>
      </c>
      <c r="C9" s="39">
        <f t="shared" si="2"/>
        <v>0</v>
      </c>
      <c r="D9" s="39">
        <f t="shared" si="2"/>
        <v>0</v>
      </c>
      <c r="E9" s="39">
        <f t="shared" si="2"/>
        <v>904167000</v>
      </c>
      <c r="F9" s="40">
        <f t="shared" si="2"/>
        <v>904167000</v>
      </c>
      <c r="G9" s="41">
        <f t="shared" si="2"/>
        <v>690208000</v>
      </c>
      <c r="H9" s="40">
        <f t="shared" si="2"/>
        <v>131566000</v>
      </c>
      <c r="I9" s="41">
        <f t="shared" si="2"/>
        <v>163878689</v>
      </c>
      <c r="J9" s="40">
        <f t="shared" si="2"/>
        <v>305222000</v>
      </c>
      <c r="K9" s="41">
        <f t="shared" si="2"/>
        <v>268820439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436788000</v>
      </c>
      <c r="Q9" s="41">
        <f t="shared" si="2"/>
        <v>432699128</v>
      </c>
      <c r="R9" s="20">
        <f>IF(($H9       =0),0,((($J9       -$H9       )/$H9       )*100))</f>
        <v>131.99154796832008</v>
      </c>
      <c r="S9" s="21">
        <f>IF(($I9       =0),0,((($K9       -$I9       )/$I9       )*100))</f>
        <v>64.036239635771068</v>
      </c>
      <c r="T9" s="20">
        <f>IF(($E9       =0),0,(($P9       /$E9       )*100))</f>
        <v>48.308332420891276</v>
      </c>
      <c r="U9" s="22">
        <f>IF(($E9       =0),0,(($Q9       /$E9       )*100))</f>
        <v>47.856107112955904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>
        <v>189331000</v>
      </c>
      <c r="C12" s="42"/>
      <c r="D12" s="42"/>
      <c r="E12" s="42">
        <f t="shared" si="4"/>
        <v>189331000</v>
      </c>
      <c r="F12" s="43">
        <v>189331000</v>
      </c>
      <c r="G12" s="44">
        <v>113714000</v>
      </c>
      <c r="H12" s="43">
        <v>24431000</v>
      </c>
      <c r="I12" s="44">
        <v>35022506</v>
      </c>
      <c r="J12" s="43">
        <v>42555000</v>
      </c>
      <c r="K12" s="44">
        <v>35222714</v>
      </c>
      <c r="L12" s="43"/>
      <c r="M12" s="44"/>
      <c r="N12" s="43"/>
      <c r="O12" s="44"/>
      <c r="P12" s="43">
        <f t="shared" si="5"/>
        <v>66986000</v>
      </c>
      <c r="Q12" s="44">
        <f t="shared" si="6"/>
        <v>70245220</v>
      </c>
      <c r="R12" s="24">
        <f t="shared" si="7"/>
        <v>74.184437804428811</v>
      </c>
      <c r="S12" s="25">
        <f t="shared" si="8"/>
        <v>0.57165526647350706</v>
      </c>
      <c r="T12" s="24">
        <f t="shared" si="9"/>
        <v>35.380365603097218</v>
      </c>
      <c r="U12" s="26">
        <f t="shared" si="10"/>
        <v>37.101805832114124</v>
      </c>
      <c r="V12" s="43"/>
      <c r="W12" s="44"/>
    </row>
    <row r="13" spans="1:23" ht="13" x14ac:dyDescent="0.3">
      <c r="A13" s="23" t="s">
        <v>39</v>
      </c>
      <c r="B13" s="42">
        <v>11755000</v>
      </c>
      <c r="C13" s="42"/>
      <c r="D13" s="42"/>
      <c r="E13" s="42">
        <f t="shared" si="4"/>
        <v>11755000</v>
      </c>
      <c r="F13" s="43">
        <v>11755000</v>
      </c>
      <c r="G13" s="44">
        <v>7641000</v>
      </c>
      <c r="H13" s="43"/>
      <c r="I13" s="44"/>
      <c r="J13" s="43">
        <v>4405000</v>
      </c>
      <c r="K13" s="44">
        <v>6161908</v>
      </c>
      <c r="L13" s="43"/>
      <c r="M13" s="44"/>
      <c r="N13" s="43"/>
      <c r="O13" s="44"/>
      <c r="P13" s="43">
        <f t="shared" si="5"/>
        <v>4405000</v>
      </c>
      <c r="Q13" s="44">
        <f t="shared" si="6"/>
        <v>6161908</v>
      </c>
      <c r="R13" s="24">
        <f t="shared" si="7"/>
        <v>0</v>
      </c>
      <c r="S13" s="25">
        <f t="shared" si="8"/>
        <v>0</v>
      </c>
      <c r="T13" s="24">
        <f t="shared" si="9"/>
        <v>37.473415567843475</v>
      </c>
      <c r="U13" s="26">
        <f t="shared" si="10"/>
        <v>52.419464057847719</v>
      </c>
      <c r="V13" s="43"/>
      <c r="W13" s="44"/>
    </row>
    <row r="14" spans="1:23" ht="13" x14ac:dyDescent="0.3">
      <c r="A14" s="23" t="s">
        <v>40</v>
      </c>
      <c r="B14" s="42">
        <v>44320000</v>
      </c>
      <c r="C14" s="42"/>
      <c r="D14" s="42"/>
      <c r="E14" s="42">
        <f t="shared" si="4"/>
        <v>44320000</v>
      </c>
      <c r="F14" s="43">
        <v>44320000</v>
      </c>
      <c r="G14" s="44">
        <v>18150000</v>
      </c>
      <c r="H14" s="43"/>
      <c r="I14" s="44"/>
      <c r="J14" s="43">
        <v>18150000</v>
      </c>
      <c r="K14" s="44">
        <v>9859195</v>
      </c>
      <c r="L14" s="43"/>
      <c r="M14" s="44"/>
      <c r="N14" s="43"/>
      <c r="O14" s="44"/>
      <c r="P14" s="43">
        <f t="shared" si="5"/>
        <v>18150000</v>
      </c>
      <c r="Q14" s="44">
        <f t="shared" si="6"/>
        <v>9859195</v>
      </c>
      <c r="R14" s="24">
        <f t="shared" si="7"/>
        <v>0</v>
      </c>
      <c r="S14" s="25">
        <f t="shared" si="8"/>
        <v>0</v>
      </c>
      <c r="T14" s="24">
        <f t="shared" si="9"/>
        <v>40.952166064981945</v>
      </c>
      <c r="U14" s="26">
        <f t="shared" si="10"/>
        <v>22.245476083032493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4765000</v>
      </c>
      <c r="C20" s="42"/>
      <c r="D20" s="42"/>
      <c r="E20" s="42">
        <f t="shared" si="4"/>
        <v>4765000</v>
      </c>
      <c r="F20" s="43">
        <v>4765000</v>
      </c>
      <c r="G20" s="44">
        <v>2383000</v>
      </c>
      <c r="H20" s="43">
        <v>549000</v>
      </c>
      <c r="I20" s="44"/>
      <c r="J20" s="43">
        <v>899000</v>
      </c>
      <c r="K20" s="44">
        <v>1347133</v>
      </c>
      <c r="L20" s="43"/>
      <c r="M20" s="44"/>
      <c r="N20" s="43"/>
      <c r="O20" s="44"/>
      <c r="P20" s="43">
        <f t="shared" si="5"/>
        <v>1448000</v>
      </c>
      <c r="Q20" s="44">
        <f t="shared" si="6"/>
        <v>1347133</v>
      </c>
      <c r="R20" s="24">
        <f t="shared" si="7"/>
        <v>63.752276867030965</v>
      </c>
      <c r="S20" s="25">
        <f t="shared" si="8"/>
        <v>0</v>
      </c>
      <c r="T20" s="24">
        <f t="shared" si="9"/>
        <v>30.388247639034628</v>
      </c>
      <c r="U20" s="26">
        <f t="shared" si="10"/>
        <v>28.271416579223509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>
        <v>155509000</v>
      </c>
      <c r="C22" s="42"/>
      <c r="D22" s="42"/>
      <c r="E22" s="42">
        <f t="shared" si="4"/>
        <v>155509000</v>
      </c>
      <c r="F22" s="43">
        <v>155509000</v>
      </c>
      <c r="G22" s="44">
        <v>155509000</v>
      </c>
      <c r="H22" s="43">
        <v>18417000</v>
      </c>
      <c r="I22" s="44">
        <v>40141578</v>
      </c>
      <c r="J22" s="43">
        <v>54472000</v>
      </c>
      <c r="K22" s="44">
        <v>28374313</v>
      </c>
      <c r="L22" s="43"/>
      <c r="M22" s="44"/>
      <c r="N22" s="43"/>
      <c r="O22" s="44"/>
      <c r="P22" s="43">
        <f t="shared" si="5"/>
        <v>72889000</v>
      </c>
      <c r="Q22" s="44">
        <f t="shared" si="6"/>
        <v>68515891</v>
      </c>
      <c r="R22" s="24">
        <f t="shared" si="7"/>
        <v>195.77021230384969</v>
      </c>
      <c r="S22" s="25">
        <f t="shared" si="8"/>
        <v>-29.314405627003502</v>
      </c>
      <c r="T22" s="24">
        <f t="shared" si="9"/>
        <v>46.871242178909263</v>
      </c>
      <c r="U22" s="26">
        <f t="shared" si="10"/>
        <v>44.059116192631933</v>
      </c>
      <c r="V22" s="43"/>
      <c r="W22" s="44"/>
    </row>
    <row r="23" spans="1:23" ht="13" x14ac:dyDescent="0.3">
      <c r="A23" s="23" t="s">
        <v>49</v>
      </c>
      <c r="B23" s="42">
        <v>65000000</v>
      </c>
      <c r="C23" s="42"/>
      <c r="D23" s="42"/>
      <c r="E23" s="42">
        <f t="shared" si="4"/>
        <v>65000000</v>
      </c>
      <c r="F23" s="43">
        <v>65000000</v>
      </c>
      <c r="G23" s="44">
        <v>45000000</v>
      </c>
      <c r="H23" s="43">
        <v>7987000</v>
      </c>
      <c r="I23" s="44">
        <v>7728981</v>
      </c>
      <c r="J23" s="43">
        <v>20557000</v>
      </c>
      <c r="K23" s="44">
        <v>20602655</v>
      </c>
      <c r="L23" s="43"/>
      <c r="M23" s="44"/>
      <c r="N23" s="43"/>
      <c r="O23" s="44"/>
      <c r="P23" s="43">
        <f t="shared" si="5"/>
        <v>28544000</v>
      </c>
      <c r="Q23" s="44">
        <f t="shared" si="6"/>
        <v>28331636</v>
      </c>
      <c r="R23" s="24">
        <f t="shared" si="7"/>
        <v>157.38074370852635</v>
      </c>
      <c r="S23" s="25">
        <f t="shared" si="8"/>
        <v>166.56366473148273</v>
      </c>
      <c r="T23" s="24">
        <f t="shared" si="9"/>
        <v>43.913846153846151</v>
      </c>
      <c r="U23" s="26">
        <f t="shared" si="10"/>
        <v>43.587132307692308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>
        <v>433487000</v>
      </c>
      <c r="C25" s="42"/>
      <c r="D25" s="42"/>
      <c r="E25" s="42">
        <f t="shared" si="4"/>
        <v>433487000</v>
      </c>
      <c r="F25" s="43">
        <v>433487000</v>
      </c>
      <c r="G25" s="44">
        <v>347811000</v>
      </c>
      <c r="H25" s="43">
        <v>80182000</v>
      </c>
      <c r="I25" s="44">
        <v>80985624</v>
      </c>
      <c r="J25" s="43">
        <v>164184000</v>
      </c>
      <c r="K25" s="44">
        <v>167252521</v>
      </c>
      <c r="L25" s="43"/>
      <c r="M25" s="44"/>
      <c r="N25" s="43"/>
      <c r="O25" s="44"/>
      <c r="P25" s="43">
        <f t="shared" si="5"/>
        <v>244366000</v>
      </c>
      <c r="Q25" s="44">
        <f t="shared" si="6"/>
        <v>248238145</v>
      </c>
      <c r="R25" s="24">
        <f t="shared" si="7"/>
        <v>104.76416153251353</v>
      </c>
      <c r="S25" s="25">
        <f t="shared" si="8"/>
        <v>106.52124752412848</v>
      </c>
      <c r="T25" s="24">
        <f t="shared" si="9"/>
        <v>56.372163409744701</v>
      </c>
      <c r="U25" s="26">
        <f t="shared" si="10"/>
        <v>57.26541857079912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19931000</v>
      </c>
      <c r="C28" s="39">
        <f t="shared" si="11"/>
        <v>0</v>
      </c>
      <c r="D28" s="39">
        <f t="shared" si="11"/>
        <v>0</v>
      </c>
      <c r="E28" s="39">
        <f t="shared" si="11"/>
        <v>19931000</v>
      </c>
      <c r="F28" s="40">
        <f t="shared" si="11"/>
        <v>19931000</v>
      </c>
      <c r="G28" s="41">
        <f t="shared" si="11"/>
        <v>13972000</v>
      </c>
      <c r="H28" s="40">
        <f t="shared" si="11"/>
        <v>4169000</v>
      </c>
      <c r="I28" s="41">
        <f t="shared" si="11"/>
        <v>5270598</v>
      </c>
      <c r="J28" s="40">
        <f t="shared" si="11"/>
        <v>4313000</v>
      </c>
      <c r="K28" s="41">
        <f t="shared" si="11"/>
        <v>6106607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8482000</v>
      </c>
      <c r="Q28" s="41">
        <f t="shared" si="11"/>
        <v>11377205</v>
      </c>
      <c r="R28" s="20">
        <f t="shared" si="7"/>
        <v>3.4540657231950109</v>
      </c>
      <c r="S28" s="21">
        <f t="shared" si="8"/>
        <v>15.861748515064136</v>
      </c>
      <c r="T28" s="20">
        <f t="shared" si="9"/>
        <v>42.55682103256234</v>
      </c>
      <c r="U28" s="22">
        <f t="shared" si="10"/>
        <v>57.082961216195869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2400000</v>
      </c>
      <c r="C31" s="42"/>
      <c r="D31" s="42"/>
      <c r="E31" s="42">
        <f t="shared" si="4"/>
        <v>2400000</v>
      </c>
      <c r="F31" s="43">
        <v>2400000</v>
      </c>
      <c r="G31" s="44">
        <v>2400000</v>
      </c>
      <c r="H31" s="43">
        <v>229000</v>
      </c>
      <c r="I31" s="44">
        <v>344844</v>
      </c>
      <c r="J31" s="43">
        <v>1274000</v>
      </c>
      <c r="K31" s="44">
        <v>1159043</v>
      </c>
      <c r="L31" s="43"/>
      <c r="M31" s="44"/>
      <c r="N31" s="43"/>
      <c r="O31" s="44"/>
      <c r="P31" s="43">
        <f t="shared" si="5"/>
        <v>1503000</v>
      </c>
      <c r="Q31" s="44">
        <f t="shared" si="6"/>
        <v>1503887</v>
      </c>
      <c r="R31" s="24">
        <f t="shared" si="7"/>
        <v>456.33187772925766</v>
      </c>
      <c r="S31" s="25">
        <f t="shared" si="8"/>
        <v>236.1064713319646</v>
      </c>
      <c r="T31" s="24">
        <f t="shared" si="9"/>
        <v>62.625</v>
      </c>
      <c r="U31" s="26">
        <f t="shared" si="10"/>
        <v>62.661958333333331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6531000</v>
      </c>
      <c r="C33" s="42"/>
      <c r="D33" s="42"/>
      <c r="E33" s="42">
        <f t="shared" si="4"/>
        <v>6531000</v>
      </c>
      <c r="F33" s="43">
        <v>6531000</v>
      </c>
      <c r="G33" s="44">
        <v>4572000</v>
      </c>
      <c r="H33" s="43">
        <v>1633000</v>
      </c>
      <c r="I33" s="44">
        <v>2620098</v>
      </c>
      <c r="J33" s="43">
        <v>346000</v>
      </c>
      <c r="K33" s="44">
        <v>346368</v>
      </c>
      <c r="L33" s="43"/>
      <c r="M33" s="44"/>
      <c r="N33" s="43"/>
      <c r="O33" s="44"/>
      <c r="P33" s="43">
        <f t="shared" si="5"/>
        <v>1979000</v>
      </c>
      <c r="Q33" s="44">
        <f t="shared" si="6"/>
        <v>2966466</v>
      </c>
      <c r="R33" s="24">
        <f t="shared" si="7"/>
        <v>-78.812002449479493</v>
      </c>
      <c r="S33" s="25">
        <f t="shared" si="8"/>
        <v>-86.780341804008856</v>
      </c>
      <c r="T33" s="24">
        <f t="shared" si="9"/>
        <v>30.301638340223548</v>
      </c>
      <c r="U33" s="26">
        <f t="shared" si="10"/>
        <v>45.421313734497012</v>
      </c>
      <c r="V33" s="43"/>
      <c r="W33" s="44"/>
    </row>
    <row r="34" spans="1:23" ht="13" x14ac:dyDescent="0.3">
      <c r="A34" s="23" t="s">
        <v>60</v>
      </c>
      <c r="B34" s="42">
        <v>8000000</v>
      </c>
      <c r="C34" s="42"/>
      <c r="D34" s="42"/>
      <c r="E34" s="42">
        <f t="shared" si="4"/>
        <v>8000000</v>
      </c>
      <c r="F34" s="43">
        <v>8000000</v>
      </c>
      <c r="G34" s="44">
        <v>5000000</v>
      </c>
      <c r="H34" s="43">
        <v>2307000</v>
      </c>
      <c r="I34" s="44">
        <v>2305656</v>
      </c>
      <c r="J34" s="43">
        <v>2693000</v>
      </c>
      <c r="K34" s="44">
        <v>3830644</v>
      </c>
      <c r="L34" s="43"/>
      <c r="M34" s="44"/>
      <c r="N34" s="43"/>
      <c r="O34" s="44"/>
      <c r="P34" s="43">
        <f t="shared" si="5"/>
        <v>5000000</v>
      </c>
      <c r="Q34" s="44">
        <f t="shared" si="6"/>
        <v>6136300</v>
      </c>
      <c r="R34" s="24">
        <f t="shared" si="7"/>
        <v>16.731686172518422</v>
      </c>
      <c r="S34" s="25">
        <f t="shared" si="8"/>
        <v>66.141176307306907</v>
      </c>
      <c r="T34" s="24">
        <f t="shared" si="9"/>
        <v>62.5</v>
      </c>
      <c r="U34" s="26">
        <f t="shared" si="10"/>
        <v>76.703749999999999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3000000</v>
      </c>
      <c r="C36" s="42"/>
      <c r="D36" s="42"/>
      <c r="E36" s="42">
        <f t="shared" si="4"/>
        <v>3000000</v>
      </c>
      <c r="F36" s="43">
        <v>3000000</v>
      </c>
      <c r="G36" s="44">
        <v>2000000</v>
      </c>
      <c r="H36" s="43"/>
      <c r="I36" s="44"/>
      <c r="J36" s="43"/>
      <c r="K36" s="44">
        <v>770552</v>
      </c>
      <c r="L36" s="43"/>
      <c r="M36" s="44"/>
      <c r="N36" s="43"/>
      <c r="O36" s="44"/>
      <c r="P36" s="43">
        <f t="shared" si="5"/>
        <v>0</v>
      </c>
      <c r="Q36" s="44">
        <f t="shared" si="6"/>
        <v>770552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25.685066666666668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38258000</v>
      </c>
      <c r="C43" s="45">
        <f t="shared" si="20"/>
        <v>0</v>
      </c>
      <c r="D43" s="45">
        <f t="shared" si="20"/>
        <v>0</v>
      </c>
      <c r="E43" s="45">
        <f t="shared" si="20"/>
        <v>38258000</v>
      </c>
      <c r="F43" s="46">
        <f t="shared" si="20"/>
        <v>34966000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38258000</v>
      </c>
      <c r="C44" s="39">
        <f t="shared" si="22"/>
        <v>0</v>
      </c>
      <c r="D44" s="39">
        <f t="shared" si="22"/>
        <v>0</v>
      </c>
      <c r="E44" s="39">
        <f t="shared" si="22"/>
        <v>38258000</v>
      </c>
      <c r="F44" s="40">
        <f t="shared" si="22"/>
        <v>34966000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36258000</v>
      </c>
      <c r="C46" s="42"/>
      <c r="D46" s="42"/>
      <c r="E46" s="42">
        <f t="shared" si="13"/>
        <v>36258000</v>
      </c>
      <c r="F46" s="43">
        <v>32966000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2000000</v>
      </c>
      <c r="C47" s="42"/>
      <c r="D47" s="42"/>
      <c r="E47" s="42">
        <f t="shared" si="13"/>
        <v>2000000</v>
      </c>
      <c r="F47" s="43">
        <v>2000000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962356000</v>
      </c>
      <c r="C61" s="39">
        <f t="shared" si="26"/>
        <v>0</v>
      </c>
      <c r="D61" s="39">
        <f t="shared" si="26"/>
        <v>0</v>
      </c>
      <c r="E61" s="39">
        <f t="shared" si="26"/>
        <v>962356000</v>
      </c>
      <c r="F61" s="40">
        <f t="shared" si="26"/>
        <v>959064000</v>
      </c>
      <c r="G61" s="41">
        <f t="shared" si="26"/>
        <v>704180000</v>
      </c>
      <c r="H61" s="40">
        <f t="shared" si="26"/>
        <v>135735000</v>
      </c>
      <c r="I61" s="41">
        <f t="shared" si="26"/>
        <v>169149287</v>
      </c>
      <c r="J61" s="40">
        <f t="shared" si="26"/>
        <v>309535000</v>
      </c>
      <c r="K61" s="41">
        <f t="shared" si="26"/>
        <v>274927046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445270000</v>
      </c>
      <c r="Q61" s="41">
        <f t="shared" si="26"/>
        <v>444076333</v>
      </c>
      <c r="R61" s="20">
        <f t="shared" si="16"/>
        <v>128.04361439569749</v>
      </c>
      <c r="S61" s="21">
        <f t="shared" si="17"/>
        <v>62.535149202254694</v>
      </c>
      <c r="T61" s="20">
        <f t="shared" si="18"/>
        <v>46.268740466106095</v>
      </c>
      <c r="U61" s="22">
        <f t="shared" si="19"/>
        <v>46.14470455839627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962356000</v>
      </c>
      <c r="C65" s="48">
        <f t="shared" si="30"/>
        <v>0</v>
      </c>
      <c r="D65" s="48">
        <f t="shared" si="30"/>
        <v>0</v>
      </c>
      <c r="E65" s="48">
        <f t="shared" si="30"/>
        <v>962356000</v>
      </c>
      <c r="F65" s="49">
        <f t="shared" si="30"/>
        <v>959064000</v>
      </c>
      <c r="G65" s="50">
        <f t="shared" si="30"/>
        <v>704180000</v>
      </c>
      <c r="H65" s="49">
        <f t="shared" si="30"/>
        <v>135735000</v>
      </c>
      <c r="I65" s="50">
        <f t="shared" si="30"/>
        <v>169149287</v>
      </c>
      <c r="J65" s="49">
        <f t="shared" si="30"/>
        <v>309535000</v>
      </c>
      <c r="K65" s="50">
        <f t="shared" si="30"/>
        <v>274927046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445270000</v>
      </c>
      <c r="Q65" s="50">
        <f t="shared" si="30"/>
        <v>444076333</v>
      </c>
      <c r="R65" s="34">
        <f t="shared" si="16"/>
        <v>128.04361439569749</v>
      </c>
      <c r="S65" s="35">
        <f t="shared" si="17"/>
        <v>62.535149202254694</v>
      </c>
      <c r="T65" s="34">
        <f t="shared" si="18"/>
        <v>46.268740466106095</v>
      </c>
      <c r="U65" s="35">
        <f t="shared" si="19"/>
        <v>46.14470455839627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249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70643000</v>
      </c>
      <c r="C8" s="36">
        <f t="shared" si="0"/>
        <v>0</v>
      </c>
      <c r="D8" s="36">
        <f t="shared" si="0"/>
        <v>0</v>
      </c>
      <c r="E8" s="36">
        <f t="shared" si="0"/>
        <v>70643000</v>
      </c>
      <c r="F8" s="37">
        <f t="shared" si="0"/>
        <v>70643000</v>
      </c>
      <c r="G8" s="38">
        <f t="shared" si="0"/>
        <v>51694000</v>
      </c>
      <c r="H8" s="37">
        <f t="shared" si="0"/>
        <v>29889000</v>
      </c>
      <c r="I8" s="38">
        <f t="shared" si="0"/>
        <v>11883718</v>
      </c>
      <c r="J8" s="37">
        <f t="shared" si="0"/>
        <v>9167000</v>
      </c>
      <c r="K8" s="38">
        <f t="shared" si="0"/>
        <v>24652419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39056000</v>
      </c>
      <c r="Q8" s="38">
        <f t="shared" si="0"/>
        <v>36536137</v>
      </c>
      <c r="R8" s="16">
        <f>IF(($H8       =0),0,((($J8       -$H8       )/$H8       )*100))</f>
        <v>-69.329853792365085</v>
      </c>
      <c r="S8" s="17">
        <f>IF(($I8       =0),0,((($K8       -$I8       )/$I8       )*100))</f>
        <v>107.44702121002871</v>
      </c>
      <c r="T8" s="16">
        <f>IF(($E8       =0),0,(($P8       /$E8       )*100))</f>
        <v>55.286440270090452</v>
      </c>
      <c r="U8" s="18">
        <f>IF(($E8       =0),0,(($Q8       /$E8       )*100))</f>
        <v>51.719401780785077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66752000</v>
      </c>
      <c r="C9" s="39">
        <f t="shared" si="2"/>
        <v>0</v>
      </c>
      <c r="D9" s="39">
        <f t="shared" si="2"/>
        <v>0</v>
      </c>
      <c r="E9" s="39">
        <f t="shared" si="2"/>
        <v>66752000</v>
      </c>
      <c r="F9" s="40">
        <f t="shared" si="2"/>
        <v>66752000</v>
      </c>
      <c r="G9" s="41">
        <f t="shared" si="2"/>
        <v>48370000</v>
      </c>
      <c r="H9" s="40">
        <f t="shared" si="2"/>
        <v>29225000</v>
      </c>
      <c r="I9" s="41">
        <f t="shared" si="2"/>
        <v>10755592</v>
      </c>
      <c r="J9" s="40">
        <f t="shared" si="2"/>
        <v>7715000</v>
      </c>
      <c r="K9" s="41">
        <f t="shared" si="2"/>
        <v>23096553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36940000</v>
      </c>
      <c r="Q9" s="41">
        <f t="shared" si="2"/>
        <v>33852145</v>
      </c>
      <c r="R9" s="20">
        <f>IF(($H9       =0),0,((($J9       -$H9       )/$H9       )*100))</f>
        <v>-73.601368691189052</v>
      </c>
      <c r="S9" s="21">
        <f>IF(($I9       =0),0,((($K9       -$I9       )/$I9       )*100))</f>
        <v>114.73995108776904</v>
      </c>
      <c r="T9" s="20">
        <f>IF(($E9       =0),0,(($P9       /$E9       )*100))</f>
        <v>55.339165867689353</v>
      </c>
      <c r="U9" s="22">
        <f>IF(($E9       =0),0,(($Q9       /$E9       )*100))</f>
        <v>50.71330447027804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66752000</v>
      </c>
      <c r="C10" s="42"/>
      <c r="D10" s="42"/>
      <c r="E10" s="42">
        <f t="shared" ref="E10:E41" si="4">$B10      +$C10      +$D10</f>
        <v>66752000</v>
      </c>
      <c r="F10" s="43">
        <v>66752000</v>
      </c>
      <c r="G10" s="44">
        <v>48370000</v>
      </c>
      <c r="H10" s="43">
        <v>29225000</v>
      </c>
      <c r="I10" s="44">
        <v>10755592</v>
      </c>
      <c r="J10" s="43">
        <v>7715000</v>
      </c>
      <c r="K10" s="44">
        <v>23096553</v>
      </c>
      <c r="L10" s="43"/>
      <c r="M10" s="44"/>
      <c r="N10" s="43"/>
      <c r="O10" s="44"/>
      <c r="P10" s="43">
        <f t="shared" ref="P10:P41" si="5">$H10      +$J10      +$L10      +$N10</f>
        <v>36940000</v>
      </c>
      <c r="Q10" s="44">
        <f t="shared" ref="Q10:Q41" si="6">$I10      +$K10      +$M10      +$O10</f>
        <v>33852145</v>
      </c>
      <c r="R10" s="24">
        <f t="shared" ref="R10:R41" si="7">IF(($H10      =0),0,((($J10      -$H10      )/$H10      )*100))</f>
        <v>-73.601368691189052</v>
      </c>
      <c r="S10" s="25">
        <f t="shared" ref="S10:S41" si="8">IF(($I10      =0),0,((($K10      -$I10      )/$I10      )*100))</f>
        <v>114.73995108776904</v>
      </c>
      <c r="T10" s="24">
        <f t="shared" ref="T10:T41" si="9">IF(($E10      =0),0,(($P10      /$E10      )*100))</f>
        <v>55.339165867689353</v>
      </c>
      <c r="U10" s="26">
        <f t="shared" ref="U10:U41" si="10">IF(($E10      =0),0,(($Q10      /$E10      )*100))</f>
        <v>50.71330447027804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3891000</v>
      </c>
      <c r="C28" s="39">
        <f t="shared" si="11"/>
        <v>0</v>
      </c>
      <c r="D28" s="39">
        <f t="shared" si="11"/>
        <v>0</v>
      </c>
      <c r="E28" s="39">
        <f t="shared" si="11"/>
        <v>3891000</v>
      </c>
      <c r="F28" s="40">
        <f t="shared" si="11"/>
        <v>3891000</v>
      </c>
      <c r="G28" s="41">
        <f t="shared" si="11"/>
        <v>3324000</v>
      </c>
      <c r="H28" s="40">
        <f t="shared" si="11"/>
        <v>664000</v>
      </c>
      <c r="I28" s="41">
        <f t="shared" si="11"/>
        <v>1128126</v>
      </c>
      <c r="J28" s="40">
        <f t="shared" si="11"/>
        <v>1452000</v>
      </c>
      <c r="K28" s="41">
        <f t="shared" si="11"/>
        <v>1555866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2116000</v>
      </c>
      <c r="Q28" s="41">
        <f t="shared" si="11"/>
        <v>2683992</v>
      </c>
      <c r="R28" s="20">
        <f t="shared" si="7"/>
        <v>118.67469879518073</v>
      </c>
      <c r="S28" s="21">
        <f t="shared" si="8"/>
        <v>37.915977470601689</v>
      </c>
      <c r="T28" s="20">
        <f t="shared" si="9"/>
        <v>54.381906964790538</v>
      </c>
      <c r="U28" s="22">
        <f t="shared" si="10"/>
        <v>68.979491133384727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191000</v>
      </c>
      <c r="I31" s="44">
        <v>191067</v>
      </c>
      <c r="J31" s="43">
        <v>601000</v>
      </c>
      <c r="K31" s="44">
        <v>601925</v>
      </c>
      <c r="L31" s="43"/>
      <c r="M31" s="44"/>
      <c r="N31" s="43"/>
      <c r="O31" s="44"/>
      <c r="P31" s="43">
        <f t="shared" si="5"/>
        <v>792000</v>
      </c>
      <c r="Q31" s="44">
        <f t="shared" si="6"/>
        <v>792992</v>
      </c>
      <c r="R31" s="24">
        <f t="shared" si="7"/>
        <v>214.65968586387433</v>
      </c>
      <c r="S31" s="25">
        <f t="shared" si="8"/>
        <v>215.03346993463026</v>
      </c>
      <c r="T31" s="24">
        <f t="shared" si="9"/>
        <v>39.6</v>
      </c>
      <c r="U31" s="26">
        <f t="shared" si="10"/>
        <v>39.6496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1891000</v>
      </c>
      <c r="C33" s="42"/>
      <c r="D33" s="42"/>
      <c r="E33" s="42">
        <f t="shared" si="4"/>
        <v>1891000</v>
      </c>
      <c r="F33" s="43">
        <v>1891000</v>
      </c>
      <c r="G33" s="44">
        <v>1324000</v>
      </c>
      <c r="H33" s="43">
        <v>473000</v>
      </c>
      <c r="I33" s="44">
        <v>937059</v>
      </c>
      <c r="J33" s="43">
        <v>851000</v>
      </c>
      <c r="K33" s="44">
        <v>953941</v>
      </c>
      <c r="L33" s="43"/>
      <c r="M33" s="44"/>
      <c r="N33" s="43"/>
      <c r="O33" s="44"/>
      <c r="P33" s="43">
        <f t="shared" si="5"/>
        <v>1324000</v>
      </c>
      <c r="Q33" s="44">
        <f t="shared" si="6"/>
        <v>1891000</v>
      </c>
      <c r="R33" s="24">
        <f t="shared" si="7"/>
        <v>79.915433403805494</v>
      </c>
      <c r="S33" s="25">
        <f t="shared" si="8"/>
        <v>1.8015941365484991</v>
      </c>
      <c r="T33" s="24">
        <f t="shared" si="9"/>
        <v>70.015864621893172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18790000</v>
      </c>
      <c r="C43" s="45">
        <f t="shared" si="20"/>
        <v>0</v>
      </c>
      <c r="D43" s="45">
        <f t="shared" si="20"/>
        <v>0</v>
      </c>
      <c r="E43" s="45">
        <f t="shared" si="20"/>
        <v>18790000</v>
      </c>
      <c r="F43" s="46">
        <f t="shared" si="20"/>
        <v>17084000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18790000</v>
      </c>
      <c r="C44" s="39">
        <f t="shared" si="22"/>
        <v>0</v>
      </c>
      <c r="D44" s="39">
        <f t="shared" si="22"/>
        <v>0</v>
      </c>
      <c r="E44" s="39">
        <f t="shared" si="22"/>
        <v>18790000</v>
      </c>
      <c r="F44" s="40">
        <f t="shared" si="22"/>
        <v>17084000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18790000</v>
      </c>
      <c r="C46" s="42"/>
      <c r="D46" s="42"/>
      <c r="E46" s="42">
        <f t="shared" si="13"/>
        <v>18790000</v>
      </c>
      <c r="F46" s="43">
        <v>17084000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89433000</v>
      </c>
      <c r="C61" s="39">
        <f t="shared" si="26"/>
        <v>0</v>
      </c>
      <c r="D61" s="39">
        <f t="shared" si="26"/>
        <v>0</v>
      </c>
      <c r="E61" s="39">
        <f t="shared" si="26"/>
        <v>89433000</v>
      </c>
      <c r="F61" s="40">
        <f t="shared" si="26"/>
        <v>87727000</v>
      </c>
      <c r="G61" s="41">
        <f t="shared" si="26"/>
        <v>51694000</v>
      </c>
      <c r="H61" s="40">
        <f t="shared" si="26"/>
        <v>29889000</v>
      </c>
      <c r="I61" s="41">
        <f t="shared" si="26"/>
        <v>11883718</v>
      </c>
      <c r="J61" s="40">
        <f t="shared" si="26"/>
        <v>9167000</v>
      </c>
      <c r="K61" s="41">
        <f t="shared" si="26"/>
        <v>24652419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39056000</v>
      </c>
      <c r="Q61" s="41">
        <f t="shared" si="26"/>
        <v>36536137</v>
      </c>
      <c r="R61" s="20">
        <f t="shared" si="16"/>
        <v>-69.329853792365085</v>
      </c>
      <c r="S61" s="21">
        <f t="shared" si="17"/>
        <v>107.44702121002871</v>
      </c>
      <c r="T61" s="20">
        <f t="shared" si="18"/>
        <v>43.670680844878291</v>
      </c>
      <c r="U61" s="22">
        <f t="shared" si="19"/>
        <v>40.853082195610128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89433000</v>
      </c>
      <c r="C65" s="48">
        <f t="shared" si="30"/>
        <v>0</v>
      </c>
      <c r="D65" s="48">
        <f t="shared" si="30"/>
        <v>0</v>
      </c>
      <c r="E65" s="48">
        <f t="shared" si="30"/>
        <v>89433000</v>
      </c>
      <c r="F65" s="49">
        <f t="shared" si="30"/>
        <v>87727000</v>
      </c>
      <c r="G65" s="50">
        <f t="shared" si="30"/>
        <v>51694000</v>
      </c>
      <c r="H65" s="49">
        <f t="shared" si="30"/>
        <v>29889000</v>
      </c>
      <c r="I65" s="50">
        <f t="shared" si="30"/>
        <v>11883718</v>
      </c>
      <c r="J65" s="49">
        <f t="shared" si="30"/>
        <v>9167000</v>
      </c>
      <c r="K65" s="50">
        <f t="shared" si="30"/>
        <v>24652419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39056000</v>
      </c>
      <c r="Q65" s="50">
        <f t="shared" si="30"/>
        <v>36536137</v>
      </c>
      <c r="R65" s="34">
        <f t="shared" si="16"/>
        <v>-69.329853792365085</v>
      </c>
      <c r="S65" s="35">
        <f t="shared" si="17"/>
        <v>107.44702121002871</v>
      </c>
      <c r="T65" s="34">
        <f t="shared" si="18"/>
        <v>43.670680844878291</v>
      </c>
      <c r="U65" s="35">
        <f t="shared" si="19"/>
        <v>40.853082195610128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250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54234000</v>
      </c>
      <c r="C8" s="36">
        <f t="shared" si="0"/>
        <v>15000000</v>
      </c>
      <c r="D8" s="36">
        <f t="shared" si="0"/>
        <v>0</v>
      </c>
      <c r="E8" s="36">
        <f t="shared" si="0"/>
        <v>69234000</v>
      </c>
      <c r="F8" s="37">
        <f t="shared" si="0"/>
        <v>69234000</v>
      </c>
      <c r="G8" s="38">
        <f t="shared" si="0"/>
        <v>39745000</v>
      </c>
      <c r="H8" s="37">
        <f t="shared" si="0"/>
        <v>11490000</v>
      </c>
      <c r="I8" s="38">
        <f t="shared" si="0"/>
        <v>0</v>
      </c>
      <c r="J8" s="37">
        <f t="shared" si="0"/>
        <v>11782000</v>
      </c>
      <c r="K8" s="38">
        <f t="shared" si="0"/>
        <v>0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23272000</v>
      </c>
      <c r="Q8" s="38">
        <f t="shared" si="0"/>
        <v>0</v>
      </c>
      <c r="R8" s="16">
        <f>IF(($H8       =0),0,((($J8       -$H8       )/$H8       )*100))</f>
        <v>2.5413402959094866</v>
      </c>
      <c r="S8" s="17">
        <f>IF(($I8       =0),0,((($K8       -$I8       )/$I8       )*100))</f>
        <v>0</v>
      </c>
      <c r="T8" s="16">
        <f>IF(($E8       =0),0,(($P8       /$E8       )*100))</f>
        <v>33.613542479128746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49780000</v>
      </c>
      <c r="C9" s="39">
        <f t="shared" si="2"/>
        <v>0</v>
      </c>
      <c r="D9" s="39">
        <f t="shared" si="2"/>
        <v>0</v>
      </c>
      <c r="E9" s="39">
        <f t="shared" si="2"/>
        <v>49780000</v>
      </c>
      <c r="F9" s="40">
        <f t="shared" si="2"/>
        <v>49780000</v>
      </c>
      <c r="G9" s="41">
        <f t="shared" si="2"/>
        <v>20727000</v>
      </c>
      <c r="H9" s="40">
        <f t="shared" si="2"/>
        <v>9700000</v>
      </c>
      <c r="I9" s="41">
        <f t="shared" si="2"/>
        <v>0</v>
      </c>
      <c r="J9" s="40">
        <f t="shared" si="2"/>
        <v>11027000</v>
      </c>
      <c r="K9" s="41">
        <f t="shared" si="2"/>
        <v>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20727000</v>
      </c>
      <c r="Q9" s="41">
        <f t="shared" si="2"/>
        <v>0</v>
      </c>
      <c r="R9" s="20">
        <f>IF(($H9       =0),0,((($J9       -$H9       )/$H9       )*100))</f>
        <v>13.680412371134022</v>
      </c>
      <c r="S9" s="21">
        <f>IF(($I9       =0),0,((($K9       -$I9       )/$I9       )*100))</f>
        <v>0</v>
      </c>
      <c r="T9" s="20">
        <f>IF(($E9       =0),0,(($P9       /$E9       )*100))</f>
        <v>41.637203696263555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29780000</v>
      </c>
      <c r="C10" s="42"/>
      <c r="D10" s="42"/>
      <c r="E10" s="42">
        <f t="shared" ref="E10:E41" si="4">$B10      +$C10      +$D10</f>
        <v>29780000</v>
      </c>
      <c r="F10" s="43">
        <v>29780000</v>
      </c>
      <c r="G10" s="44">
        <v>7727000</v>
      </c>
      <c r="H10" s="43">
        <v>3200000</v>
      </c>
      <c r="I10" s="44"/>
      <c r="J10" s="43">
        <v>4527000</v>
      </c>
      <c r="K10" s="44"/>
      <c r="L10" s="43"/>
      <c r="M10" s="44"/>
      <c r="N10" s="43"/>
      <c r="O10" s="44"/>
      <c r="P10" s="43">
        <f t="shared" ref="P10:P41" si="5">$H10      +$J10      +$L10      +$N10</f>
        <v>7727000</v>
      </c>
      <c r="Q10" s="44">
        <f t="shared" ref="Q10:Q41" si="6">$I10      +$K10      +$M10      +$O10</f>
        <v>0</v>
      </c>
      <c r="R10" s="24">
        <f t="shared" ref="R10:R41" si="7">IF(($H10      =0),0,((($J10      -$H10      )/$H10      )*100))</f>
        <v>41.46875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25.946944257891204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20000000</v>
      </c>
      <c r="C13" s="42"/>
      <c r="D13" s="42"/>
      <c r="E13" s="42">
        <f t="shared" si="4"/>
        <v>20000000</v>
      </c>
      <c r="F13" s="43">
        <v>20000000</v>
      </c>
      <c r="G13" s="44">
        <v>13000000</v>
      </c>
      <c r="H13" s="43">
        <v>6500000</v>
      </c>
      <c r="I13" s="44"/>
      <c r="J13" s="43">
        <v>6500000</v>
      </c>
      <c r="K13" s="44"/>
      <c r="L13" s="43"/>
      <c r="M13" s="44"/>
      <c r="N13" s="43"/>
      <c r="O13" s="44"/>
      <c r="P13" s="43">
        <f t="shared" si="5"/>
        <v>13000000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65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4454000</v>
      </c>
      <c r="C28" s="39">
        <f t="shared" si="11"/>
        <v>15000000</v>
      </c>
      <c r="D28" s="39">
        <f t="shared" si="11"/>
        <v>0</v>
      </c>
      <c r="E28" s="39">
        <f t="shared" si="11"/>
        <v>19454000</v>
      </c>
      <c r="F28" s="40">
        <f t="shared" si="11"/>
        <v>19454000</v>
      </c>
      <c r="G28" s="41">
        <f t="shared" si="11"/>
        <v>19018000</v>
      </c>
      <c r="H28" s="40">
        <f t="shared" si="11"/>
        <v>1790000</v>
      </c>
      <c r="I28" s="41">
        <f t="shared" si="11"/>
        <v>0</v>
      </c>
      <c r="J28" s="40">
        <f t="shared" si="11"/>
        <v>755000</v>
      </c>
      <c r="K28" s="41">
        <f t="shared" si="11"/>
        <v>0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2545000</v>
      </c>
      <c r="Q28" s="41">
        <f t="shared" si="11"/>
        <v>0</v>
      </c>
      <c r="R28" s="20">
        <f t="shared" si="7"/>
        <v>-57.821229050279335</v>
      </c>
      <c r="S28" s="21">
        <f t="shared" si="8"/>
        <v>0</v>
      </c>
      <c r="T28" s="20">
        <f t="shared" si="9"/>
        <v>13.082142489976354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1633000</v>
      </c>
      <c r="I31" s="44"/>
      <c r="J31" s="43">
        <v>632000</v>
      </c>
      <c r="K31" s="44"/>
      <c r="L31" s="43"/>
      <c r="M31" s="44"/>
      <c r="N31" s="43"/>
      <c r="O31" s="44"/>
      <c r="P31" s="43">
        <f t="shared" si="5"/>
        <v>2265000</v>
      </c>
      <c r="Q31" s="44">
        <f t="shared" si="6"/>
        <v>0</v>
      </c>
      <c r="R31" s="24">
        <f t="shared" si="7"/>
        <v>-61.298224127372933</v>
      </c>
      <c r="S31" s="25">
        <f t="shared" si="8"/>
        <v>0</v>
      </c>
      <c r="T31" s="24">
        <f t="shared" si="9"/>
        <v>75.5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1454000</v>
      </c>
      <c r="C33" s="42"/>
      <c r="D33" s="42"/>
      <c r="E33" s="42">
        <f t="shared" si="4"/>
        <v>1454000</v>
      </c>
      <c r="F33" s="43">
        <v>1454000</v>
      </c>
      <c r="G33" s="44">
        <v>1018000</v>
      </c>
      <c r="H33" s="43">
        <v>157000</v>
      </c>
      <c r="I33" s="44"/>
      <c r="J33" s="43">
        <v>123000</v>
      </c>
      <c r="K33" s="44"/>
      <c r="L33" s="43"/>
      <c r="M33" s="44"/>
      <c r="N33" s="43"/>
      <c r="O33" s="44"/>
      <c r="P33" s="43">
        <f t="shared" si="5"/>
        <v>280000</v>
      </c>
      <c r="Q33" s="44">
        <f t="shared" si="6"/>
        <v>0</v>
      </c>
      <c r="R33" s="24">
        <f t="shared" si="7"/>
        <v>-21.656050955414013</v>
      </c>
      <c r="S33" s="25">
        <f t="shared" si="8"/>
        <v>0</v>
      </c>
      <c r="T33" s="24">
        <f t="shared" si="9"/>
        <v>19.257221458046768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>
        <v>15000000</v>
      </c>
      <c r="D37" s="42"/>
      <c r="E37" s="42">
        <f t="shared" si="4"/>
        <v>15000000</v>
      </c>
      <c r="F37" s="43">
        <v>15000000</v>
      </c>
      <c r="G37" s="44">
        <v>15000000</v>
      </c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111354000</v>
      </c>
      <c r="C43" s="45">
        <f t="shared" si="20"/>
        <v>0</v>
      </c>
      <c r="D43" s="45">
        <f t="shared" si="20"/>
        <v>0</v>
      </c>
      <c r="E43" s="45">
        <f t="shared" si="20"/>
        <v>111354000</v>
      </c>
      <c r="F43" s="46">
        <f t="shared" si="20"/>
        <v>111112000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111354000</v>
      </c>
      <c r="C44" s="39">
        <f t="shared" si="22"/>
        <v>0</v>
      </c>
      <c r="D44" s="39">
        <f t="shared" si="22"/>
        <v>0</v>
      </c>
      <c r="E44" s="39">
        <f t="shared" si="22"/>
        <v>111354000</v>
      </c>
      <c r="F44" s="40">
        <f t="shared" si="22"/>
        <v>111112000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2669000</v>
      </c>
      <c r="C46" s="42"/>
      <c r="D46" s="42"/>
      <c r="E46" s="42">
        <f t="shared" si="13"/>
        <v>2669000</v>
      </c>
      <c r="F46" s="43">
        <v>2427000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>
        <v>51764000</v>
      </c>
      <c r="C53" s="42"/>
      <c r="D53" s="42"/>
      <c r="E53" s="42">
        <f t="shared" si="13"/>
        <v>51764000</v>
      </c>
      <c r="F53" s="43">
        <v>51764000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>
        <v>9921000</v>
      </c>
      <c r="C54" s="42"/>
      <c r="D54" s="42"/>
      <c r="E54" s="42">
        <f t="shared" si="13"/>
        <v>9921000</v>
      </c>
      <c r="F54" s="43">
        <v>9921000</v>
      </c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>
        <v>47000000</v>
      </c>
      <c r="C55" s="42"/>
      <c r="D55" s="42"/>
      <c r="E55" s="42">
        <f t="shared" si="13"/>
        <v>47000000</v>
      </c>
      <c r="F55" s="43">
        <v>47000000</v>
      </c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165588000</v>
      </c>
      <c r="C61" s="39">
        <f t="shared" si="26"/>
        <v>15000000</v>
      </c>
      <c r="D61" s="39">
        <f t="shared" si="26"/>
        <v>0</v>
      </c>
      <c r="E61" s="39">
        <f t="shared" si="26"/>
        <v>180588000</v>
      </c>
      <c r="F61" s="40">
        <f t="shared" si="26"/>
        <v>180346000</v>
      </c>
      <c r="G61" s="41">
        <f t="shared" si="26"/>
        <v>39745000</v>
      </c>
      <c r="H61" s="40">
        <f t="shared" si="26"/>
        <v>11490000</v>
      </c>
      <c r="I61" s="41">
        <f t="shared" si="26"/>
        <v>0</v>
      </c>
      <c r="J61" s="40">
        <f t="shared" si="26"/>
        <v>11782000</v>
      </c>
      <c r="K61" s="41">
        <f t="shared" si="26"/>
        <v>0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23272000</v>
      </c>
      <c r="Q61" s="41">
        <f t="shared" si="26"/>
        <v>0</v>
      </c>
      <c r="R61" s="20">
        <f t="shared" si="16"/>
        <v>2.5413402959094866</v>
      </c>
      <c r="S61" s="21">
        <f t="shared" si="17"/>
        <v>0</v>
      </c>
      <c r="T61" s="20">
        <f t="shared" si="18"/>
        <v>12.88679203490819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165588000</v>
      </c>
      <c r="C65" s="48">
        <f t="shared" si="30"/>
        <v>15000000</v>
      </c>
      <c r="D65" s="48">
        <f t="shared" si="30"/>
        <v>0</v>
      </c>
      <c r="E65" s="48">
        <f t="shared" si="30"/>
        <v>180588000</v>
      </c>
      <c r="F65" s="49">
        <f t="shared" si="30"/>
        <v>180346000</v>
      </c>
      <c r="G65" s="50">
        <f t="shared" si="30"/>
        <v>39745000</v>
      </c>
      <c r="H65" s="49">
        <f t="shared" si="30"/>
        <v>11490000</v>
      </c>
      <c r="I65" s="50">
        <f t="shared" si="30"/>
        <v>0</v>
      </c>
      <c r="J65" s="49">
        <f t="shared" si="30"/>
        <v>11782000</v>
      </c>
      <c r="K65" s="50">
        <f t="shared" si="30"/>
        <v>0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23272000</v>
      </c>
      <c r="Q65" s="50">
        <f t="shared" si="30"/>
        <v>0</v>
      </c>
      <c r="R65" s="34">
        <f t="shared" si="16"/>
        <v>2.5413402959094866</v>
      </c>
      <c r="S65" s="35">
        <f t="shared" si="17"/>
        <v>0</v>
      </c>
      <c r="T65" s="34">
        <f t="shared" si="18"/>
        <v>12.88679203490819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251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59944000</v>
      </c>
      <c r="C8" s="36">
        <f t="shared" si="0"/>
        <v>0</v>
      </c>
      <c r="D8" s="36">
        <f t="shared" si="0"/>
        <v>0</v>
      </c>
      <c r="E8" s="36">
        <f t="shared" si="0"/>
        <v>59944000</v>
      </c>
      <c r="F8" s="37">
        <f t="shared" si="0"/>
        <v>59944000</v>
      </c>
      <c r="G8" s="38">
        <f t="shared" si="0"/>
        <v>44538000</v>
      </c>
      <c r="H8" s="37">
        <f t="shared" si="0"/>
        <v>14184000</v>
      </c>
      <c r="I8" s="38">
        <f t="shared" si="0"/>
        <v>4002144</v>
      </c>
      <c r="J8" s="37">
        <f t="shared" si="0"/>
        <v>12557000</v>
      </c>
      <c r="K8" s="38">
        <f t="shared" si="0"/>
        <v>4060936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26741000</v>
      </c>
      <c r="Q8" s="38">
        <f t="shared" si="0"/>
        <v>8063080</v>
      </c>
      <c r="R8" s="16">
        <f>IF(($H8       =0),0,((($J8       -$H8       )/$H8       )*100))</f>
        <v>-11.470671178793006</v>
      </c>
      <c r="S8" s="17">
        <f>IF(($I8       =0),0,((($K8       -$I8       )/$I8       )*100))</f>
        <v>1.4690126092414466</v>
      </c>
      <c r="T8" s="16">
        <f>IF(($E8       =0),0,(($P8       /$E8       )*100))</f>
        <v>44.60996930468437</v>
      </c>
      <c r="U8" s="18">
        <f>IF(($E8       =0),0,(($Q8       /$E8       )*100))</f>
        <v>13.451020952889364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52566000</v>
      </c>
      <c r="C9" s="39">
        <f t="shared" si="2"/>
        <v>0</v>
      </c>
      <c r="D9" s="39">
        <f t="shared" si="2"/>
        <v>0</v>
      </c>
      <c r="E9" s="39">
        <f t="shared" si="2"/>
        <v>52566000</v>
      </c>
      <c r="F9" s="40">
        <f t="shared" si="2"/>
        <v>52566000</v>
      </c>
      <c r="G9" s="41">
        <f t="shared" si="2"/>
        <v>39003000</v>
      </c>
      <c r="H9" s="40">
        <f t="shared" si="2"/>
        <v>14040000</v>
      </c>
      <c r="I9" s="41">
        <f t="shared" si="2"/>
        <v>3940204</v>
      </c>
      <c r="J9" s="40">
        <f t="shared" si="2"/>
        <v>7785000</v>
      </c>
      <c r="K9" s="41">
        <f t="shared" si="2"/>
        <v>3639606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21825000</v>
      </c>
      <c r="Q9" s="41">
        <f t="shared" si="2"/>
        <v>7579810</v>
      </c>
      <c r="R9" s="20">
        <f>IF(($H9       =0),0,((($J9       -$H9       )/$H9       )*100))</f>
        <v>-44.551282051282051</v>
      </c>
      <c r="S9" s="21">
        <f>IF(($I9       =0),0,((($K9       -$I9       )/$I9       )*100))</f>
        <v>-7.6289958590976505</v>
      </c>
      <c r="T9" s="20">
        <f>IF(($E9       =0),0,(($P9       /$E9       )*100))</f>
        <v>41.519232964273485</v>
      </c>
      <c r="U9" s="22">
        <f>IF(($E9       =0),0,(($Q9       /$E9       )*100))</f>
        <v>14.419605828862764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52566000</v>
      </c>
      <c r="C10" s="42"/>
      <c r="D10" s="42"/>
      <c r="E10" s="42">
        <f t="shared" ref="E10:E41" si="4">$B10      +$C10      +$D10</f>
        <v>52566000</v>
      </c>
      <c r="F10" s="43">
        <v>52566000</v>
      </c>
      <c r="G10" s="44">
        <v>39003000</v>
      </c>
      <c r="H10" s="43">
        <v>14040000</v>
      </c>
      <c r="I10" s="44">
        <v>3940204</v>
      </c>
      <c r="J10" s="43">
        <v>7785000</v>
      </c>
      <c r="K10" s="44">
        <v>3639606</v>
      </c>
      <c r="L10" s="43"/>
      <c r="M10" s="44"/>
      <c r="N10" s="43"/>
      <c r="O10" s="44"/>
      <c r="P10" s="43">
        <f t="shared" ref="P10:P41" si="5">$H10      +$J10      +$L10      +$N10</f>
        <v>21825000</v>
      </c>
      <c r="Q10" s="44">
        <f t="shared" ref="Q10:Q41" si="6">$I10      +$K10      +$M10      +$O10</f>
        <v>7579810</v>
      </c>
      <c r="R10" s="24">
        <f t="shared" ref="R10:R41" si="7">IF(($H10      =0),0,((($J10      -$H10      )/$H10      )*100))</f>
        <v>-44.551282051282051</v>
      </c>
      <c r="S10" s="25">
        <f t="shared" ref="S10:S41" si="8">IF(($I10      =0),0,((($K10      -$I10      )/$I10      )*100))</f>
        <v>-7.6289958590976505</v>
      </c>
      <c r="T10" s="24">
        <f t="shared" ref="T10:T41" si="9">IF(($E10      =0),0,(($P10      /$E10      )*100))</f>
        <v>41.519232964273485</v>
      </c>
      <c r="U10" s="26">
        <f t="shared" ref="U10:U41" si="10">IF(($E10      =0),0,(($Q10      /$E10      )*100))</f>
        <v>14.419605828862764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7378000</v>
      </c>
      <c r="C28" s="39">
        <f t="shared" si="11"/>
        <v>0</v>
      </c>
      <c r="D28" s="39">
        <f t="shared" si="11"/>
        <v>0</v>
      </c>
      <c r="E28" s="39">
        <f t="shared" si="11"/>
        <v>7378000</v>
      </c>
      <c r="F28" s="40">
        <f t="shared" si="11"/>
        <v>7378000</v>
      </c>
      <c r="G28" s="41">
        <f t="shared" si="11"/>
        <v>5535000</v>
      </c>
      <c r="H28" s="40">
        <f t="shared" si="11"/>
        <v>144000</v>
      </c>
      <c r="I28" s="41">
        <f t="shared" si="11"/>
        <v>61940</v>
      </c>
      <c r="J28" s="40">
        <f t="shared" si="11"/>
        <v>4772000</v>
      </c>
      <c r="K28" s="41">
        <f t="shared" si="11"/>
        <v>421330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4916000</v>
      </c>
      <c r="Q28" s="41">
        <f t="shared" si="11"/>
        <v>483270</v>
      </c>
      <c r="R28" s="20">
        <f t="shared" si="7"/>
        <v>3213.8888888888887</v>
      </c>
      <c r="S28" s="21">
        <f t="shared" si="8"/>
        <v>580.2227962544398</v>
      </c>
      <c r="T28" s="20">
        <f t="shared" si="9"/>
        <v>66.630523177012748</v>
      </c>
      <c r="U28" s="22">
        <f t="shared" si="10"/>
        <v>6.5501490918948218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144000</v>
      </c>
      <c r="I31" s="44">
        <v>61940</v>
      </c>
      <c r="J31" s="43">
        <v>1751000</v>
      </c>
      <c r="K31" s="44"/>
      <c r="L31" s="43"/>
      <c r="M31" s="44"/>
      <c r="N31" s="43"/>
      <c r="O31" s="44"/>
      <c r="P31" s="43">
        <f t="shared" si="5"/>
        <v>1895000</v>
      </c>
      <c r="Q31" s="44">
        <f t="shared" si="6"/>
        <v>61940</v>
      </c>
      <c r="R31" s="24">
        <f t="shared" si="7"/>
        <v>1115.9722222222222</v>
      </c>
      <c r="S31" s="25">
        <f t="shared" si="8"/>
        <v>-100</v>
      </c>
      <c r="T31" s="24">
        <f t="shared" si="9"/>
        <v>99.73684210526315</v>
      </c>
      <c r="U31" s="26">
        <f t="shared" si="10"/>
        <v>3.26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1478000</v>
      </c>
      <c r="C33" s="42"/>
      <c r="D33" s="42"/>
      <c r="E33" s="42">
        <f t="shared" si="4"/>
        <v>1478000</v>
      </c>
      <c r="F33" s="43">
        <v>1478000</v>
      </c>
      <c r="G33" s="44">
        <v>1035000</v>
      </c>
      <c r="H33" s="43"/>
      <c r="I33" s="44"/>
      <c r="J33" s="43">
        <v>421000</v>
      </c>
      <c r="K33" s="44">
        <v>421330</v>
      </c>
      <c r="L33" s="43"/>
      <c r="M33" s="44"/>
      <c r="N33" s="43"/>
      <c r="O33" s="44"/>
      <c r="P33" s="43">
        <f t="shared" si="5"/>
        <v>421000</v>
      </c>
      <c r="Q33" s="44">
        <f t="shared" si="6"/>
        <v>421330</v>
      </c>
      <c r="R33" s="24">
        <f t="shared" si="7"/>
        <v>0</v>
      </c>
      <c r="S33" s="25">
        <f t="shared" si="8"/>
        <v>0</v>
      </c>
      <c r="T33" s="24">
        <f t="shared" si="9"/>
        <v>28.484438430311233</v>
      </c>
      <c r="U33" s="26">
        <f t="shared" si="10"/>
        <v>28.506765899864682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2600000</v>
      </c>
      <c r="H36" s="43"/>
      <c r="I36" s="44"/>
      <c r="J36" s="43">
        <v>2600000</v>
      </c>
      <c r="K36" s="44"/>
      <c r="L36" s="43"/>
      <c r="M36" s="44"/>
      <c r="N36" s="43"/>
      <c r="O36" s="44"/>
      <c r="P36" s="43">
        <f t="shared" si="5"/>
        <v>2600000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65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85388000</v>
      </c>
      <c r="C43" s="45">
        <f t="shared" si="20"/>
        <v>0</v>
      </c>
      <c r="D43" s="45">
        <f t="shared" si="20"/>
        <v>0</v>
      </c>
      <c r="E43" s="45">
        <f t="shared" si="20"/>
        <v>85388000</v>
      </c>
      <c r="F43" s="46">
        <f t="shared" si="20"/>
        <v>83383000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85388000</v>
      </c>
      <c r="C44" s="39">
        <f t="shared" si="22"/>
        <v>0</v>
      </c>
      <c r="D44" s="39">
        <f t="shared" si="22"/>
        <v>0</v>
      </c>
      <c r="E44" s="39">
        <f t="shared" si="22"/>
        <v>85388000</v>
      </c>
      <c r="F44" s="40">
        <f t="shared" si="22"/>
        <v>83383000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22088000</v>
      </c>
      <c r="C46" s="42"/>
      <c r="D46" s="42"/>
      <c r="E46" s="42">
        <f t="shared" si="13"/>
        <v>22088000</v>
      </c>
      <c r="F46" s="43">
        <v>20083000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>
        <v>63300000</v>
      </c>
      <c r="C53" s="42"/>
      <c r="D53" s="42"/>
      <c r="E53" s="42">
        <f t="shared" si="13"/>
        <v>63300000</v>
      </c>
      <c r="F53" s="43">
        <v>63300000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145332000</v>
      </c>
      <c r="C61" s="39">
        <f t="shared" si="26"/>
        <v>0</v>
      </c>
      <c r="D61" s="39">
        <f t="shared" si="26"/>
        <v>0</v>
      </c>
      <c r="E61" s="39">
        <f t="shared" si="26"/>
        <v>145332000</v>
      </c>
      <c r="F61" s="40">
        <f t="shared" si="26"/>
        <v>143327000</v>
      </c>
      <c r="G61" s="41">
        <f t="shared" si="26"/>
        <v>44538000</v>
      </c>
      <c r="H61" s="40">
        <f t="shared" si="26"/>
        <v>14184000</v>
      </c>
      <c r="I61" s="41">
        <f t="shared" si="26"/>
        <v>4002144</v>
      </c>
      <c r="J61" s="40">
        <f t="shared" si="26"/>
        <v>12557000</v>
      </c>
      <c r="K61" s="41">
        <f t="shared" si="26"/>
        <v>4060936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26741000</v>
      </c>
      <c r="Q61" s="41">
        <f t="shared" si="26"/>
        <v>8063080</v>
      </c>
      <c r="R61" s="20">
        <f t="shared" si="16"/>
        <v>-11.470671178793006</v>
      </c>
      <c r="S61" s="21">
        <f t="shared" si="17"/>
        <v>1.4690126092414466</v>
      </c>
      <c r="T61" s="20">
        <f t="shared" si="18"/>
        <v>18.399939448985769</v>
      </c>
      <c r="U61" s="22">
        <f t="shared" si="19"/>
        <v>5.5480417251534417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145332000</v>
      </c>
      <c r="C65" s="48">
        <f t="shared" si="30"/>
        <v>0</v>
      </c>
      <c r="D65" s="48">
        <f t="shared" si="30"/>
        <v>0</v>
      </c>
      <c r="E65" s="48">
        <f t="shared" si="30"/>
        <v>145332000</v>
      </c>
      <c r="F65" s="49">
        <f t="shared" si="30"/>
        <v>143327000</v>
      </c>
      <c r="G65" s="50">
        <f t="shared" si="30"/>
        <v>44538000</v>
      </c>
      <c r="H65" s="49">
        <f t="shared" si="30"/>
        <v>14184000</v>
      </c>
      <c r="I65" s="50">
        <f t="shared" si="30"/>
        <v>4002144</v>
      </c>
      <c r="J65" s="49">
        <f t="shared" si="30"/>
        <v>12557000</v>
      </c>
      <c r="K65" s="50">
        <f t="shared" si="30"/>
        <v>4060936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26741000</v>
      </c>
      <c r="Q65" s="50">
        <f t="shared" si="30"/>
        <v>8063080</v>
      </c>
      <c r="R65" s="34">
        <f t="shared" si="16"/>
        <v>-11.470671178793006</v>
      </c>
      <c r="S65" s="35">
        <f t="shared" si="17"/>
        <v>1.4690126092414466</v>
      </c>
      <c r="T65" s="34">
        <f t="shared" si="18"/>
        <v>18.399939448985769</v>
      </c>
      <c r="U65" s="35">
        <f t="shared" si="19"/>
        <v>5.5480417251534417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252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145293000</v>
      </c>
      <c r="C8" s="36">
        <f t="shared" si="0"/>
        <v>0</v>
      </c>
      <c r="D8" s="36">
        <f t="shared" si="0"/>
        <v>0</v>
      </c>
      <c r="E8" s="36">
        <f t="shared" si="0"/>
        <v>145293000</v>
      </c>
      <c r="F8" s="37">
        <f t="shared" si="0"/>
        <v>145293000</v>
      </c>
      <c r="G8" s="38">
        <f t="shared" si="0"/>
        <v>102819000</v>
      </c>
      <c r="H8" s="37">
        <f t="shared" si="0"/>
        <v>50554000</v>
      </c>
      <c r="I8" s="38">
        <f t="shared" si="0"/>
        <v>59000352</v>
      </c>
      <c r="J8" s="37">
        <f t="shared" si="0"/>
        <v>43836000</v>
      </c>
      <c r="K8" s="38">
        <f t="shared" si="0"/>
        <v>36472160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94390000</v>
      </c>
      <c r="Q8" s="38">
        <f t="shared" si="0"/>
        <v>95472512</v>
      </c>
      <c r="R8" s="16">
        <f>IF(($H8       =0),0,((($J8       -$H8       )/$H8       )*100))</f>
        <v>-13.288760533291132</v>
      </c>
      <c r="S8" s="17">
        <f>IF(($I8       =0),0,((($K8       -$I8       )/$I8       )*100))</f>
        <v>-38.183148466639658</v>
      </c>
      <c r="T8" s="16">
        <f>IF(($E8       =0),0,(($P8       /$E8       )*100))</f>
        <v>64.965277060835689</v>
      </c>
      <c r="U8" s="18">
        <f>IF(($E8       =0),0,(($Q8       /$E8       )*100))</f>
        <v>65.710331536963238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138833000</v>
      </c>
      <c r="C9" s="39">
        <f t="shared" si="2"/>
        <v>0</v>
      </c>
      <c r="D9" s="39">
        <f t="shared" si="2"/>
        <v>0</v>
      </c>
      <c r="E9" s="39">
        <f t="shared" si="2"/>
        <v>138833000</v>
      </c>
      <c r="F9" s="40">
        <f t="shared" si="2"/>
        <v>138833000</v>
      </c>
      <c r="G9" s="41">
        <f t="shared" si="2"/>
        <v>97827000</v>
      </c>
      <c r="H9" s="40">
        <f t="shared" si="2"/>
        <v>49216000</v>
      </c>
      <c r="I9" s="41">
        <f t="shared" si="2"/>
        <v>56931275</v>
      </c>
      <c r="J9" s="40">
        <f t="shared" si="2"/>
        <v>42285000</v>
      </c>
      <c r="K9" s="41">
        <f t="shared" si="2"/>
        <v>35753182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91501000</v>
      </c>
      <c r="Q9" s="41">
        <f t="shared" si="2"/>
        <v>92684457</v>
      </c>
      <c r="R9" s="20">
        <f>IF(($H9       =0),0,((($J9       -$H9       )/$H9       )*100))</f>
        <v>-14.082818595578672</v>
      </c>
      <c r="S9" s="21">
        <f>IF(($I9       =0),0,((($K9       -$I9       )/$I9       )*100))</f>
        <v>-37.199400505258311</v>
      </c>
      <c r="T9" s="20">
        <f>IF(($E9       =0),0,(($P9       /$E9       )*100))</f>
        <v>65.907241073808095</v>
      </c>
      <c r="U9" s="22">
        <f>IF(($E9       =0),0,(($Q9       /$E9       )*100))</f>
        <v>66.759673132468507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30833000</v>
      </c>
      <c r="C10" s="42"/>
      <c r="D10" s="42"/>
      <c r="E10" s="42">
        <f t="shared" ref="E10:E41" si="4">$B10      +$C10      +$D10</f>
        <v>30833000</v>
      </c>
      <c r="F10" s="43">
        <v>30833000</v>
      </c>
      <c r="G10" s="44">
        <v>25077000</v>
      </c>
      <c r="H10" s="43">
        <v>9943000</v>
      </c>
      <c r="I10" s="44">
        <v>10243352</v>
      </c>
      <c r="J10" s="43">
        <v>8824000</v>
      </c>
      <c r="K10" s="44">
        <v>8797935</v>
      </c>
      <c r="L10" s="43"/>
      <c r="M10" s="44"/>
      <c r="N10" s="43"/>
      <c r="O10" s="44"/>
      <c r="P10" s="43">
        <f t="shared" ref="P10:P41" si="5">$H10      +$J10      +$L10      +$N10</f>
        <v>18767000</v>
      </c>
      <c r="Q10" s="44">
        <f t="shared" ref="Q10:Q41" si="6">$I10      +$K10      +$M10      +$O10</f>
        <v>19041287</v>
      </c>
      <c r="R10" s="24">
        <f t="shared" ref="R10:R41" si="7">IF(($H10      =0),0,((($J10      -$H10      )/$H10      )*100))</f>
        <v>-11.254148647289551</v>
      </c>
      <c r="S10" s="25">
        <f t="shared" ref="S10:S41" si="8">IF(($I10      =0),0,((($K10      -$I10      )/$I10      )*100))</f>
        <v>-14.110781314554064</v>
      </c>
      <c r="T10" s="24">
        <f t="shared" ref="T10:T41" si="9">IF(($E10      =0),0,(($P10      /$E10      )*100))</f>
        <v>60.866603963286096</v>
      </c>
      <c r="U10" s="26">
        <f t="shared" ref="U10:U41" si="10">IF(($E10      =0),0,(($Q10      /$E10      )*100))</f>
        <v>61.756193039924753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15000000</v>
      </c>
      <c r="C13" s="42"/>
      <c r="D13" s="42"/>
      <c r="E13" s="42">
        <f t="shared" si="4"/>
        <v>15000000</v>
      </c>
      <c r="F13" s="43">
        <v>15000000</v>
      </c>
      <c r="G13" s="44">
        <v>9750000</v>
      </c>
      <c r="H13" s="43">
        <v>6273000</v>
      </c>
      <c r="I13" s="44">
        <v>6273143</v>
      </c>
      <c r="J13" s="43">
        <v>3477000</v>
      </c>
      <c r="K13" s="44">
        <v>4385323</v>
      </c>
      <c r="L13" s="43"/>
      <c r="M13" s="44"/>
      <c r="N13" s="43"/>
      <c r="O13" s="44"/>
      <c r="P13" s="43">
        <f t="shared" si="5"/>
        <v>9750000</v>
      </c>
      <c r="Q13" s="44">
        <f t="shared" si="6"/>
        <v>10658466</v>
      </c>
      <c r="R13" s="24">
        <f t="shared" si="7"/>
        <v>-44.57197513151602</v>
      </c>
      <c r="S13" s="25">
        <f t="shared" si="8"/>
        <v>-30.093686689431436</v>
      </c>
      <c r="T13" s="24">
        <f t="shared" si="9"/>
        <v>65</v>
      </c>
      <c r="U13" s="26">
        <f t="shared" si="10"/>
        <v>71.056439999999995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93000000</v>
      </c>
      <c r="C23" s="42"/>
      <c r="D23" s="42"/>
      <c r="E23" s="42">
        <f t="shared" si="4"/>
        <v>93000000</v>
      </c>
      <c r="F23" s="43">
        <v>93000000</v>
      </c>
      <c r="G23" s="44">
        <v>63000000</v>
      </c>
      <c r="H23" s="43">
        <v>33000000</v>
      </c>
      <c r="I23" s="44">
        <v>40414780</v>
      </c>
      <c r="J23" s="43">
        <v>29984000</v>
      </c>
      <c r="K23" s="44">
        <v>22569924</v>
      </c>
      <c r="L23" s="43"/>
      <c r="M23" s="44"/>
      <c r="N23" s="43"/>
      <c r="O23" s="44"/>
      <c r="P23" s="43">
        <f t="shared" si="5"/>
        <v>62984000</v>
      </c>
      <c r="Q23" s="44">
        <f t="shared" si="6"/>
        <v>62984704</v>
      </c>
      <c r="R23" s="24">
        <f t="shared" si="7"/>
        <v>-9.1393939393939387</v>
      </c>
      <c r="S23" s="25">
        <f t="shared" si="8"/>
        <v>-44.154282171027532</v>
      </c>
      <c r="T23" s="24">
        <f t="shared" si="9"/>
        <v>67.724731182795693</v>
      </c>
      <c r="U23" s="26">
        <f t="shared" si="10"/>
        <v>67.725488172043015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6460000</v>
      </c>
      <c r="C28" s="39">
        <f t="shared" si="11"/>
        <v>0</v>
      </c>
      <c r="D28" s="39">
        <f t="shared" si="11"/>
        <v>0</v>
      </c>
      <c r="E28" s="39">
        <f t="shared" si="11"/>
        <v>6460000</v>
      </c>
      <c r="F28" s="40">
        <f t="shared" si="11"/>
        <v>6460000</v>
      </c>
      <c r="G28" s="41">
        <f t="shared" si="11"/>
        <v>4992000</v>
      </c>
      <c r="H28" s="40">
        <f t="shared" si="11"/>
        <v>1338000</v>
      </c>
      <c r="I28" s="41">
        <f t="shared" si="11"/>
        <v>2069077</v>
      </c>
      <c r="J28" s="40">
        <f t="shared" si="11"/>
        <v>1551000</v>
      </c>
      <c r="K28" s="41">
        <f t="shared" si="11"/>
        <v>718978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2889000</v>
      </c>
      <c r="Q28" s="41">
        <f t="shared" si="11"/>
        <v>2788055</v>
      </c>
      <c r="R28" s="20">
        <f t="shared" si="7"/>
        <v>15.919282511210762</v>
      </c>
      <c r="S28" s="21">
        <f t="shared" si="8"/>
        <v>-65.251269044119681</v>
      </c>
      <c r="T28" s="20">
        <f t="shared" si="9"/>
        <v>44.721362229102169</v>
      </c>
      <c r="U28" s="22">
        <f t="shared" si="10"/>
        <v>43.158746130030963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948000</v>
      </c>
      <c r="I31" s="44">
        <v>989399</v>
      </c>
      <c r="J31" s="43">
        <v>168000</v>
      </c>
      <c r="K31" s="44">
        <v>125001</v>
      </c>
      <c r="L31" s="43"/>
      <c r="M31" s="44"/>
      <c r="N31" s="43"/>
      <c r="O31" s="44"/>
      <c r="P31" s="43">
        <f t="shared" si="5"/>
        <v>1116000</v>
      </c>
      <c r="Q31" s="44">
        <f t="shared" si="6"/>
        <v>1114400</v>
      </c>
      <c r="R31" s="24">
        <f t="shared" si="7"/>
        <v>-82.278481012658233</v>
      </c>
      <c r="S31" s="25">
        <f t="shared" si="8"/>
        <v>-87.365966612054393</v>
      </c>
      <c r="T31" s="24">
        <f t="shared" si="9"/>
        <v>58.73684210526315</v>
      </c>
      <c r="U31" s="26">
        <f t="shared" si="10"/>
        <v>58.652631578947364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1560000</v>
      </c>
      <c r="C33" s="42"/>
      <c r="D33" s="42"/>
      <c r="E33" s="42">
        <f t="shared" si="4"/>
        <v>1560000</v>
      </c>
      <c r="F33" s="43">
        <v>1560000</v>
      </c>
      <c r="G33" s="44">
        <v>1092000</v>
      </c>
      <c r="H33" s="43">
        <v>390000</v>
      </c>
      <c r="I33" s="44">
        <v>284702</v>
      </c>
      <c r="J33" s="43">
        <v>317000</v>
      </c>
      <c r="K33" s="44">
        <v>593977</v>
      </c>
      <c r="L33" s="43"/>
      <c r="M33" s="44"/>
      <c r="N33" s="43"/>
      <c r="O33" s="44"/>
      <c r="P33" s="43">
        <f t="shared" si="5"/>
        <v>707000</v>
      </c>
      <c r="Q33" s="44">
        <f t="shared" si="6"/>
        <v>878679</v>
      </c>
      <c r="R33" s="24">
        <f t="shared" si="7"/>
        <v>-18.717948717948719</v>
      </c>
      <c r="S33" s="25">
        <f t="shared" si="8"/>
        <v>108.63113009392278</v>
      </c>
      <c r="T33" s="24">
        <f t="shared" si="9"/>
        <v>45.320512820512818</v>
      </c>
      <c r="U33" s="26">
        <f t="shared" si="10"/>
        <v>56.325576923076923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3000000</v>
      </c>
      <c r="C36" s="42"/>
      <c r="D36" s="42"/>
      <c r="E36" s="42">
        <f t="shared" si="4"/>
        <v>3000000</v>
      </c>
      <c r="F36" s="43">
        <v>3000000</v>
      </c>
      <c r="G36" s="44">
        <v>2000000</v>
      </c>
      <c r="H36" s="43"/>
      <c r="I36" s="44">
        <v>794976</v>
      </c>
      <c r="J36" s="43">
        <v>1066000</v>
      </c>
      <c r="K36" s="44"/>
      <c r="L36" s="43"/>
      <c r="M36" s="44"/>
      <c r="N36" s="43"/>
      <c r="O36" s="44"/>
      <c r="P36" s="43">
        <f t="shared" si="5"/>
        <v>1066000</v>
      </c>
      <c r="Q36" s="44">
        <f t="shared" si="6"/>
        <v>794976</v>
      </c>
      <c r="R36" s="24">
        <f t="shared" si="7"/>
        <v>0</v>
      </c>
      <c r="S36" s="25">
        <f t="shared" si="8"/>
        <v>-100</v>
      </c>
      <c r="T36" s="24">
        <f t="shared" si="9"/>
        <v>35.533333333333331</v>
      </c>
      <c r="U36" s="26">
        <f t="shared" si="10"/>
        <v>26.499200000000002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1259000</v>
      </c>
      <c r="C43" s="45">
        <f t="shared" si="20"/>
        <v>0</v>
      </c>
      <c r="D43" s="45">
        <f t="shared" si="20"/>
        <v>0</v>
      </c>
      <c r="E43" s="45">
        <f t="shared" si="20"/>
        <v>1259000</v>
      </c>
      <c r="F43" s="46">
        <f t="shared" si="20"/>
        <v>1145000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1259000</v>
      </c>
      <c r="C44" s="39">
        <f t="shared" si="22"/>
        <v>0</v>
      </c>
      <c r="D44" s="39">
        <f t="shared" si="22"/>
        <v>0</v>
      </c>
      <c r="E44" s="39">
        <f t="shared" si="22"/>
        <v>1259000</v>
      </c>
      <c r="F44" s="40">
        <f t="shared" si="22"/>
        <v>1145000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1259000</v>
      </c>
      <c r="C46" s="42"/>
      <c r="D46" s="42"/>
      <c r="E46" s="42">
        <f t="shared" si="13"/>
        <v>1259000</v>
      </c>
      <c r="F46" s="43">
        <v>1145000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146552000</v>
      </c>
      <c r="C61" s="39">
        <f t="shared" si="26"/>
        <v>0</v>
      </c>
      <c r="D61" s="39">
        <f t="shared" si="26"/>
        <v>0</v>
      </c>
      <c r="E61" s="39">
        <f t="shared" si="26"/>
        <v>146552000</v>
      </c>
      <c r="F61" s="40">
        <f t="shared" si="26"/>
        <v>146438000</v>
      </c>
      <c r="G61" s="41">
        <f t="shared" si="26"/>
        <v>102819000</v>
      </c>
      <c r="H61" s="40">
        <f t="shared" si="26"/>
        <v>50554000</v>
      </c>
      <c r="I61" s="41">
        <f t="shared" si="26"/>
        <v>59000352</v>
      </c>
      <c r="J61" s="40">
        <f t="shared" si="26"/>
        <v>43836000</v>
      </c>
      <c r="K61" s="41">
        <f t="shared" si="26"/>
        <v>36472160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94390000</v>
      </c>
      <c r="Q61" s="41">
        <f t="shared" si="26"/>
        <v>95472512</v>
      </c>
      <c r="R61" s="20">
        <f t="shared" si="16"/>
        <v>-13.288760533291132</v>
      </c>
      <c r="S61" s="21">
        <f t="shared" si="17"/>
        <v>-38.183148466639658</v>
      </c>
      <c r="T61" s="20">
        <f t="shared" si="18"/>
        <v>64.407172880615761</v>
      </c>
      <c r="U61" s="22">
        <f t="shared" si="19"/>
        <v>65.145826737267328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146552000</v>
      </c>
      <c r="C65" s="48">
        <f t="shared" si="30"/>
        <v>0</v>
      </c>
      <c r="D65" s="48">
        <f t="shared" si="30"/>
        <v>0</v>
      </c>
      <c r="E65" s="48">
        <f t="shared" si="30"/>
        <v>146552000</v>
      </c>
      <c r="F65" s="49">
        <f t="shared" si="30"/>
        <v>146438000</v>
      </c>
      <c r="G65" s="50">
        <f t="shared" si="30"/>
        <v>102819000</v>
      </c>
      <c r="H65" s="49">
        <f t="shared" si="30"/>
        <v>50554000</v>
      </c>
      <c r="I65" s="50">
        <f t="shared" si="30"/>
        <v>59000352</v>
      </c>
      <c r="J65" s="49">
        <f t="shared" si="30"/>
        <v>43836000</v>
      </c>
      <c r="K65" s="50">
        <f t="shared" si="30"/>
        <v>36472160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94390000</v>
      </c>
      <c r="Q65" s="50">
        <f t="shared" si="30"/>
        <v>95472512</v>
      </c>
      <c r="R65" s="34">
        <f t="shared" si="16"/>
        <v>-13.288760533291132</v>
      </c>
      <c r="S65" s="35">
        <f t="shared" si="17"/>
        <v>-38.183148466639658</v>
      </c>
      <c r="T65" s="34">
        <f t="shared" si="18"/>
        <v>64.407172880615761</v>
      </c>
      <c r="U65" s="35">
        <f t="shared" si="19"/>
        <v>65.145826737267328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253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285208000</v>
      </c>
      <c r="C8" s="36">
        <f t="shared" si="0"/>
        <v>0</v>
      </c>
      <c r="D8" s="36">
        <f t="shared" si="0"/>
        <v>0</v>
      </c>
      <c r="E8" s="36">
        <f t="shared" si="0"/>
        <v>285208000</v>
      </c>
      <c r="F8" s="37">
        <f t="shared" si="0"/>
        <v>285208000</v>
      </c>
      <c r="G8" s="38">
        <f t="shared" si="0"/>
        <v>217704000</v>
      </c>
      <c r="H8" s="37">
        <f t="shared" si="0"/>
        <v>88778000</v>
      </c>
      <c r="I8" s="38">
        <f t="shared" si="0"/>
        <v>89585571</v>
      </c>
      <c r="J8" s="37">
        <f t="shared" si="0"/>
        <v>74229000</v>
      </c>
      <c r="K8" s="38">
        <f t="shared" si="0"/>
        <v>85398980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163007000</v>
      </c>
      <c r="Q8" s="38">
        <f t="shared" si="0"/>
        <v>174984551</v>
      </c>
      <c r="R8" s="16">
        <f>IF(($H8       =0),0,((($J8       -$H8       )/$H8       )*100))</f>
        <v>-16.388069116222486</v>
      </c>
      <c r="S8" s="17">
        <f>IF(($I8       =0),0,((($K8       -$I8       )/$I8       )*100))</f>
        <v>-4.6732871747839839</v>
      </c>
      <c r="T8" s="16">
        <f>IF(($E8       =0),0,(($P8       /$E8       )*100))</f>
        <v>57.153726403186447</v>
      </c>
      <c r="U8" s="18">
        <f>IF(($E8       =0),0,(($Q8       /$E8       )*100))</f>
        <v>61.353310916944828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276100000</v>
      </c>
      <c r="C9" s="39">
        <f t="shared" si="2"/>
        <v>0</v>
      </c>
      <c r="D9" s="39">
        <f t="shared" si="2"/>
        <v>0</v>
      </c>
      <c r="E9" s="39">
        <f t="shared" si="2"/>
        <v>276100000</v>
      </c>
      <c r="F9" s="40">
        <f t="shared" si="2"/>
        <v>276100000</v>
      </c>
      <c r="G9" s="41">
        <f t="shared" si="2"/>
        <v>210478000</v>
      </c>
      <c r="H9" s="40">
        <f t="shared" si="2"/>
        <v>88036000</v>
      </c>
      <c r="I9" s="41">
        <f t="shared" si="2"/>
        <v>89053746</v>
      </c>
      <c r="J9" s="40">
        <f t="shared" si="2"/>
        <v>71010000</v>
      </c>
      <c r="K9" s="41">
        <f t="shared" si="2"/>
        <v>82412835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159046000</v>
      </c>
      <c r="Q9" s="41">
        <f t="shared" si="2"/>
        <v>171466581</v>
      </c>
      <c r="R9" s="20">
        <f>IF(($H9       =0),0,((($J9       -$H9       )/$H9       )*100))</f>
        <v>-19.339815530010451</v>
      </c>
      <c r="S9" s="21">
        <f>IF(($I9       =0),0,((($K9       -$I9       )/$I9       )*100))</f>
        <v>-7.4571944452510737</v>
      </c>
      <c r="T9" s="20">
        <f>IF(($E9       =0),0,(($P9       /$E9       )*100))</f>
        <v>57.604491126403481</v>
      </c>
      <c r="U9" s="22">
        <f>IF(($E9       =0),0,(($Q9       /$E9       )*100))</f>
        <v>62.103071713147408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190684000</v>
      </c>
      <c r="C10" s="42"/>
      <c r="D10" s="42"/>
      <c r="E10" s="42">
        <f t="shared" ref="E10:E41" si="4">$B10      +$C10      +$D10</f>
        <v>190684000</v>
      </c>
      <c r="F10" s="43">
        <v>190684000</v>
      </c>
      <c r="G10" s="44">
        <v>149758000</v>
      </c>
      <c r="H10" s="43">
        <v>61478000</v>
      </c>
      <c r="I10" s="44">
        <v>65171584</v>
      </c>
      <c r="J10" s="43">
        <v>43482000</v>
      </c>
      <c r="K10" s="44">
        <v>29071246</v>
      </c>
      <c r="L10" s="43"/>
      <c r="M10" s="44"/>
      <c r="N10" s="43"/>
      <c r="O10" s="44"/>
      <c r="P10" s="43">
        <f t="shared" ref="P10:P41" si="5">$H10      +$J10      +$L10      +$N10</f>
        <v>104960000</v>
      </c>
      <c r="Q10" s="44">
        <f t="shared" ref="Q10:Q41" si="6">$I10      +$K10      +$M10      +$O10</f>
        <v>94242830</v>
      </c>
      <c r="R10" s="24">
        <f t="shared" ref="R10:R41" si="7">IF(($H10      =0),0,((($J10      -$H10      )/$H10      )*100))</f>
        <v>-29.272259995445527</v>
      </c>
      <c r="S10" s="25">
        <f t="shared" ref="S10:S41" si="8">IF(($I10      =0),0,((($K10      -$I10      )/$I10      )*100))</f>
        <v>-55.392758291711921</v>
      </c>
      <c r="T10" s="24">
        <f t="shared" ref="T10:T41" si="9">IF(($E10      =0),0,(($P10      /$E10      )*100))</f>
        <v>55.043947053764342</v>
      </c>
      <c r="U10" s="26">
        <f t="shared" ref="U10:U41" si="10">IF(($E10      =0),0,(($Q10      /$E10      )*100))</f>
        <v>49.4235646409767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13416000</v>
      </c>
      <c r="C13" s="42"/>
      <c r="D13" s="42"/>
      <c r="E13" s="42">
        <f t="shared" si="4"/>
        <v>13416000</v>
      </c>
      <c r="F13" s="43">
        <v>13416000</v>
      </c>
      <c r="G13" s="44">
        <v>8720000</v>
      </c>
      <c r="H13" s="43">
        <v>1530000</v>
      </c>
      <c r="I13" s="44">
        <v>4854501</v>
      </c>
      <c r="J13" s="43">
        <v>2411000</v>
      </c>
      <c r="K13" s="44">
        <v>1576157</v>
      </c>
      <c r="L13" s="43"/>
      <c r="M13" s="44"/>
      <c r="N13" s="43"/>
      <c r="O13" s="44"/>
      <c r="P13" s="43">
        <f t="shared" si="5"/>
        <v>3941000</v>
      </c>
      <c r="Q13" s="44">
        <f t="shared" si="6"/>
        <v>6430658</v>
      </c>
      <c r="R13" s="24">
        <f t="shared" si="7"/>
        <v>57.581699346405223</v>
      </c>
      <c r="S13" s="25">
        <f t="shared" si="8"/>
        <v>-67.532049123071559</v>
      </c>
      <c r="T13" s="24">
        <f t="shared" si="9"/>
        <v>29.375372689326181</v>
      </c>
      <c r="U13" s="26">
        <f t="shared" si="10"/>
        <v>47.932751937984499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72000000</v>
      </c>
      <c r="C23" s="42"/>
      <c r="D23" s="42"/>
      <c r="E23" s="42">
        <f t="shared" si="4"/>
        <v>72000000</v>
      </c>
      <c r="F23" s="43">
        <v>72000000</v>
      </c>
      <c r="G23" s="44">
        <v>52000000</v>
      </c>
      <c r="H23" s="43">
        <v>25028000</v>
      </c>
      <c r="I23" s="44">
        <v>19027661</v>
      </c>
      <c r="J23" s="43">
        <v>25117000</v>
      </c>
      <c r="K23" s="44">
        <v>51765432</v>
      </c>
      <c r="L23" s="43"/>
      <c r="M23" s="44"/>
      <c r="N23" s="43"/>
      <c r="O23" s="44"/>
      <c r="P23" s="43">
        <f t="shared" si="5"/>
        <v>50145000</v>
      </c>
      <c r="Q23" s="44">
        <f t="shared" si="6"/>
        <v>70793093</v>
      </c>
      <c r="R23" s="24">
        <f t="shared" si="7"/>
        <v>0.35560172606680518</v>
      </c>
      <c r="S23" s="25">
        <f t="shared" si="8"/>
        <v>172.05357505580955</v>
      </c>
      <c r="T23" s="24">
        <f t="shared" si="9"/>
        <v>69.645833333333329</v>
      </c>
      <c r="U23" s="26">
        <f t="shared" si="10"/>
        <v>98.323740277777787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9108000</v>
      </c>
      <c r="C28" s="39">
        <f t="shared" si="11"/>
        <v>0</v>
      </c>
      <c r="D28" s="39">
        <f t="shared" si="11"/>
        <v>0</v>
      </c>
      <c r="E28" s="39">
        <f t="shared" si="11"/>
        <v>9108000</v>
      </c>
      <c r="F28" s="40">
        <f t="shared" si="11"/>
        <v>9108000</v>
      </c>
      <c r="G28" s="41">
        <f t="shared" si="11"/>
        <v>7226000</v>
      </c>
      <c r="H28" s="40">
        <f t="shared" si="11"/>
        <v>742000</v>
      </c>
      <c r="I28" s="41">
        <f t="shared" si="11"/>
        <v>531825</v>
      </c>
      <c r="J28" s="40">
        <f t="shared" si="11"/>
        <v>3219000</v>
      </c>
      <c r="K28" s="41">
        <f t="shared" si="11"/>
        <v>2986145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3961000</v>
      </c>
      <c r="Q28" s="41">
        <f t="shared" si="11"/>
        <v>3517970</v>
      </c>
      <c r="R28" s="20">
        <f t="shared" si="7"/>
        <v>333.82749326145552</v>
      </c>
      <c r="S28" s="21">
        <f t="shared" si="8"/>
        <v>461.49015183566024</v>
      </c>
      <c r="T28" s="20">
        <f t="shared" si="9"/>
        <v>43.489240228370662</v>
      </c>
      <c r="U28" s="22">
        <f t="shared" si="10"/>
        <v>38.625054896794026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3500000</v>
      </c>
      <c r="C31" s="42"/>
      <c r="D31" s="42"/>
      <c r="E31" s="42">
        <f t="shared" si="4"/>
        <v>3500000</v>
      </c>
      <c r="F31" s="43">
        <v>3500000</v>
      </c>
      <c r="G31" s="44">
        <v>3500000</v>
      </c>
      <c r="H31" s="43">
        <v>742000</v>
      </c>
      <c r="I31" s="44">
        <v>531825</v>
      </c>
      <c r="J31" s="43">
        <v>330000</v>
      </c>
      <c r="K31" s="44">
        <v>213553</v>
      </c>
      <c r="L31" s="43"/>
      <c r="M31" s="44"/>
      <c r="N31" s="43"/>
      <c r="O31" s="44"/>
      <c r="P31" s="43">
        <f t="shared" si="5"/>
        <v>1072000</v>
      </c>
      <c r="Q31" s="44">
        <f t="shared" si="6"/>
        <v>745378</v>
      </c>
      <c r="R31" s="24">
        <f t="shared" si="7"/>
        <v>-55.525606469002696</v>
      </c>
      <c r="S31" s="25">
        <f t="shared" si="8"/>
        <v>-59.845249847224181</v>
      </c>
      <c r="T31" s="24">
        <f t="shared" si="9"/>
        <v>30.628571428571426</v>
      </c>
      <c r="U31" s="26">
        <f t="shared" si="10"/>
        <v>21.296514285714284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1608000</v>
      </c>
      <c r="C33" s="42"/>
      <c r="D33" s="42"/>
      <c r="E33" s="42">
        <f t="shared" si="4"/>
        <v>1608000</v>
      </c>
      <c r="F33" s="43">
        <v>1608000</v>
      </c>
      <c r="G33" s="44">
        <v>1126000</v>
      </c>
      <c r="H33" s="43"/>
      <c r="I33" s="44"/>
      <c r="J33" s="43">
        <v>289000</v>
      </c>
      <c r="K33" s="44">
        <v>229233</v>
      </c>
      <c r="L33" s="43"/>
      <c r="M33" s="44"/>
      <c r="N33" s="43"/>
      <c r="O33" s="44"/>
      <c r="P33" s="43">
        <f t="shared" si="5"/>
        <v>289000</v>
      </c>
      <c r="Q33" s="44">
        <f t="shared" si="6"/>
        <v>229233</v>
      </c>
      <c r="R33" s="24">
        <f t="shared" si="7"/>
        <v>0</v>
      </c>
      <c r="S33" s="25">
        <f t="shared" si="8"/>
        <v>0</v>
      </c>
      <c r="T33" s="24">
        <f t="shared" si="9"/>
        <v>17.972636815920399</v>
      </c>
      <c r="U33" s="26">
        <f t="shared" si="10"/>
        <v>14.255783582089551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2600000</v>
      </c>
      <c r="H36" s="43"/>
      <c r="I36" s="44"/>
      <c r="J36" s="43">
        <v>2600000</v>
      </c>
      <c r="K36" s="44">
        <v>2543359</v>
      </c>
      <c r="L36" s="43"/>
      <c r="M36" s="44"/>
      <c r="N36" s="43"/>
      <c r="O36" s="44"/>
      <c r="P36" s="43">
        <f t="shared" si="5"/>
        <v>2600000</v>
      </c>
      <c r="Q36" s="44">
        <f t="shared" si="6"/>
        <v>2543359</v>
      </c>
      <c r="R36" s="24">
        <f t="shared" si="7"/>
        <v>0</v>
      </c>
      <c r="S36" s="25">
        <f t="shared" si="8"/>
        <v>0</v>
      </c>
      <c r="T36" s="24">
        <f t="shared" si="9"/>
        <v>65</v>
      </c>
      <c r="U36" s="26">
        <f t="shared" si="10"/>
        <v>63.583975000000002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167113000</v>
      </c>
      <c r="C43" s="45">
        <f t="shared" si="20"/>
        <v>0</v>
      </c>
      <c r="D43" s="45">
        <f t="shared" si="20"/>
        <v>0</v>
      </c>
      <c r="E43" s="45">
        <f t="shared" si="20"/>
        <v>167113000</v>
      </c>
      <c r="F43" s="46">
        <f t="shared" si="20"/>
        <v>163743000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167113000</v>
      </c>
      <c r="C44" s="39">
        <f t="shared" si="22"/>
        <v>0</v>
      </c>
      <c r="D44" s="39">
        <f t="shared" si="22"/>
        <v>0</v>
      </c>
      <c r="E44" s="39">
        <f t="shared" si="22"/>
        <v>167113000</v>
      </c>
      <c r="F44" s="40">
        <f t="shared" si="22"/>
        <v>163743000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130000000</v>
      </c>
      <c r="C45" s="42"/>
      <c r="D45" s="42"/>
      <c r="E45" s="42">
        <f t="shared" si="13"/>
        <v>130000000</v>
      </c>
      <c r="F45" s="43">
        <v>130000000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37113000</v>
      </c>
      <c r="C46" s="42"/>
      <c r="D46" s="42"/>
      <c r="E46" s="42">
        <f t="shared" si="13"/>
        <v>37113000</v>
      </c>
      <c r="F46" s="43">
        <v>33743000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452321000</v>
      </c>
      <c r="C61" s="39">
        <f t="shared" si="26"/>
        <v>0</v>
      </c>
      <c r="D61" s="39">
        <f t="shared" si="26"/>
        <v>0</v>
      </c>
      <c r="E61" s="39">
        <f t="shared" si="26"/>
        <v>452321000</v>
      </c>
      <c r="F61" s="40">
        <f t="shared" si="26"/>
        <v>448951000</v>
      </c>
      <c r="G61" s="41">
        <f t="shared" si="26"/>
        <v>217704000</v>
      </c>
      <c r="H61" s="40">
        <f t="shared" si="26"/>
        <v>88778000</v>
      </c>
      <c r="I61" s="41">
        <f t="shared" si="26"/>
        <v>89585571</v>
      </c>
      <c r="J61" s="40">
        <f t="shared" si="26"/>
        <v>74229000</v>
      </c>
      <c r="K61" s="41">
        <f t="shared" si="26"/>
        <v>85398980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163007000</v>
      </c>
      <c r="Q61" s="41">
        <f t="shared" si="26"/>
        <v>174984551</v>
      </c>
      <c r="R61" s="20">
        <f t="shared" si="16"/>
        <v>-16.388069116222486</v>
      </c>
      <c r="S61" s="21">
        <f t="shared" si="17"/>
        <v>-4.6732871747839839</v>
      </c>
      <c r="T61" s="20">
        <f t="shared" si="18"/>
        <v>36.037902286208244</v>
      </c>
      <c r="U61" s="22">
        <f t="shared" si="19"/>
        <v>38.685922386977388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452321000</v>
      </c>
      <c r="C65" s="48">
        <f t="shared" si="30"/>
        <v>0</v>
      </c>
      <c r="D65" s="48">
        <f t="shared" si="30"/>
        <v>0</v>
      </c>
      <c r="E65" s="48">
        <f t="shared" si="30"/>
        <v>452321000</v>
      </c>
      <c r="F65" s="49">
        <f t="shared" si="30"/>
        <v>448951000</v>
      </c>
      <c r="G65" s="50">
        <f t="shared" si="30"/>
        <v>217704000</v>
      </c>
      <c r="H65" s="49">
        <f t="shared" si="30"/>
        <v>88778000</v>
      </c>
      <c r="I65" s="50">
        <f t="shared" si="30"/>
        <v>89585571</v>
      </c>
      <c r="J65" s="49">
        <f t="shared" si="30"/>
        <v>74229000</v>
      </c>
      <c r="K65" s="50">
        <f t="shared" si="30"/>
        <v>85398980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163007000</v>
      </c>
      <c r="Q65" s="50">
        <f t="shared" si="30"/>
        <v>174984551</v>
      </c>
      <c r="R65" s="34">
        <f t="shared" si="16"/>
        <v>-16.388069116222486</v>
      </c>
      <c r="S65" s="35">
        <f t="shared" si="17"/>
        <v>-4.6732871747839839</v>
      </c>
      <c r="T65" s="34">
        <f t="shared" si="18"/>
        <v>36.037902286208244</v>
      </c>
      <c r="U65" s="35">
        <f t="shared" si="19"/>
        <v>38.685922386977388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254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67080000</v>
      </c>
      <c r="C8" s="36">
        <f t="shared" si="0"/>
        <v>0</v>
      </c>
      <c r="D8" s="36">
        <f t="shared" si="0"/>
        <v>0</v>
      </c>
      <c r="E8" s="36">
        <f t="shared" si="0"/>
        <v>67080000</v>
      </c>
      <c r="F8" s="37">
        <f t="shared" si="0"/>
        <v>67080000</v>
      </c>
      <c r="G8" s="38">
        <f t="shared" si="0"/>
        <v>51188000</v>
      </c>
      <c r="H8" s="37">
        <f t="shared" si="0"/>
        <v>13321000</v>
      </c>
      <c r="I8" s="38">
        <f t="shared" si="0"/>
        <v>12933641</v>
      </c>
      <c r="J8" s="37">
        <f t="shared" si="0"/>
        <v>32905000</v>
      </c>
      <c r="K8" s="38">
        <f t="shared" si="0"/>
        <v>22603653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46226000</v>
      </c>
      <c r="Q8" s="38">
        <f t="shared" si="0"/>
        <v>35537294</v>
      </c>
      <c r="R8" s="16">
        <f>IF(($H8       =0),0,((($J8       -$H8       )/$H8       )*100))</f>
        <v>147.01598979055626</v>
      </c>
      <c r="S8" s="17">
        <f>IF(($I8       =0),0,((($K8       -$I8       )/$I8       )*100))</f>
        <v>74.766355429225229</v>
      </c>
      <c r="T8" s="16">
        <f>IF(($E8       =0),0,(($P8       /$E8       )*100))</f>
        <v>68.911747167561117</v>
      </c>
      <c r="U8" s="18">
        <f>IF(($E8       =0),0,(($Q8       /$E8       )*100))</f>
        <v>52.977480620155035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58449000</v>
      </c>
      <c r="C9" s="39">
        <f t="shared" si="2"/>
        <v>0</v>
      </c>
      <c r="D9" s="39">
        <f t="shared" si="2"/>
        <v>0</v>
      </c>
      <c r="E9" s="39">
        <f t="shared" si="2"/>
        <v>58449000</v>
      </c>
      <c r="F9" s="40">
        <f t="shared" si="2"/>
        <v>58449000</v>
      </c>
      <c r="G9" s="41">
        <f t="shared" si="2"/>
        <v>44566000</v>
      </c>
      <c r="H9" s="40">
        <f t="shared" si="2"/>
        <v>12845000</v>
      </c>
      <c r="I9" s="41">
        <f t="shared" si="2"/>
        <v>12845211</v>
      </c>
      <c r="J9" s="40">
        <f t="shared" si="2"/>
        <v>29756000</v>
      </c>
      <c r="K9" s="41">
        <f t="shared" si="2"/>
        <v>18337431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42601000</v>
      </c>
      <c r="Q9" s="41">
        <f t="shared" si="2"/>
        <v>31182642</v>
      </c>
      <c r="R9" s="20">
        <f>IF(($H9       =0),0,((($J9       -$H9       )/$H9       )*100))</f>
        <v>131.65434021019854</v>
      </c>
      <c r="S9" s="21">
        <f>IF(($I9       =0),0,((($K9       -$I9       )/$I9       )*100))</f>
        <v>42.756946538285746</v>
      </c>
      <c r="T9" s="20">
        <f>IF(($E9       =0),0,(($P9       /$E9       )*100))</f>
        <v>72.88576365720543</v>
      </c>
      <c r="U9" s="22">
        <f>IF(($E9       =0),0,(($Q9       /$E9       )*100))</f>
        <v>53.350171944772363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46449000</v>
      </c>
      <c r="C10" s="42"/>
      <c r="D10" s="42"/>
      <c r="E10" s="42">
        <f t="shared" ref="E10:E41" si="4">$B10      +$C10      +$D10</f>
        <v>46449000</v>
      </c>
      <c r="F10" s="43">
        <v>46449000</v>
      </c>
      <c r="G10" s="44">
        <v>39166000</v>
      </c>
      <c r="H10" s="43">
        <v>12845000</v>
      </c>
      <c r="I10" s="44">
        <v>12845211</v>
      </c>
      <c r="J10" s="43">
        <v>24895000</v>
      </c>
      <c r="K10" s="44">
        <v>18337431</v>
      </c>
      <c r="L10" s="43"/>
      <c r="M10" s="44"/>
      <c r="N10" s="43"/>
      <c r="O10" s="44"/>
      <c r="P10" s="43">
        <f t="shared" ref="P10:P41" si="5">$H10      +$J10      +$L10      +$N10</f>
        <v>37740000</v>
      </c>
      <c r="Q10" s="44">
        <f t="shared" ref="Q10:Q41" si="6">$I10      +$K10      +$M10      +$O10</f>
        <v>31182642</v>
      </c>
      <c r="R10" s="24">
        <f t="shared" ref="R10:R41" si="7">IF(($H10      =0),0,((($J10      -$H10      )/$H10      )*100))</f>
        <v>93.810821331257301</v>
      </c>
      <c r="S10" s="25">
        <f t="shared" ref="S10:S41" si="8">IF(($I10      =0),0,((($K10      -$I10      )/$I10      )*100))</f>
        <v>42.756946538285746</v>
      </c>
      <c r="T10" s="24">
        <f t="shared" ref="T10:T41" si="9">IF(($E10      =0),0,(($P10      /$E10      )*100))</f>
        <v>81.25040366853969</v>
      </c>
      <c r="U10" s="26">
        <f t="shared" ref="U10:U41" si="10">IF(($E10      =0),0,(($Q10      /$E10      )*100))</f>
        <v>67.133074985467928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12000000</v>
      </c>
      <c r="C13" s="42"/>
      <c r="D13" s="42"/>
      <c r="E13" s="42">
        <f t="shared" si="4"/>
        <v>12000000</v>
      </c>
      <c r="F13" s="43">
        <v>12000000</v>
      </c>
      <c r="G13" s="44">
        <v>5400000</v>
      </c>
      <c r="H13" s="43"/>
      <c r="I13" s="44"/>
      <c r="J13" s="43">
        <v>4861000</v>
      </c>
      <c r="K13" s="44"/>
      <c r="L13" s="43"/>
      <c r="M13" s="44"/>
      <c r="N13" s="43"/>
      <c r="O13" s="44"/>
      <c r="P13" s="43">
        <f t="shared" si="5"/>
        <v>4861000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40.508333333333333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8631000</v>
      </c>
      <c r="C28" s="39">
        <f t="shared" si="11"/>
        <v>0</v>
      </c>
      <c r="D28" s="39">
        <f t="shared" si="11"/>
        <v>0</v>
      </c>
      <c r="E28" s="39">
        <f t="shared" si="11"/>
        <v>8631000</v>
      </c>
      <c r="F28" s="40">
        <f t="shared" si="11"/>
        <v>8631000</v>
      </c>
      <c r="G28" s="41">
        <f t="shared" si="11"/>
        <v>6622000</v>
      </c>
      <c r="H28" s="40">
        <f t="shared" si="11"/>
        <v>476000</v>
      </c>
      <c r="I28" s="41">
        <f t="shared" si="11"/>
        <v>88430</v>
      </c>
      <c r="J28" s="40">
        <f t="shared" si="11"/>
        <v>3149000</v>
      </c>
      <c r="K28" s="41">
        <f t="shared" si="11"/>
        <v>4266222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3625000</v>
      </c>
      <c r="Q28" s="41">
        <f t="shared" si="11"/>
        <v>4354652</v>
      </c>
      <c r="R28" s="20">
        <f t="shared" si="7"/>
        <v>561.55462184873943</v>
      </c>
      <c r="S28" s="21">
        <f t="shared" si="8"/>
        <v>4724.4057446567904</v>
      </c>
      <c r="T28" s="20">
        <f t="shared" si="9"/>
        <v>41.999768277140539</v>
      </c>
      <c r="U28" s="22">
        <f t="shared" si="10"/>
        <v>50.453620669679069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2600000</v>
      </c>
      <c r="C31" s="42"/>
      <c r="D31" s="42"/>
      <c r="E31" s="42">
        <f t="shared" si="4"/>
        <v>2600000</v>
      </c>
      <c r="F31" s="43">
        <v>2600000</v>
      </c>
      <c r="G31" s="44">
        <v>2600000</v>
      </c>
      <c r="H31" s="43">
        <v>452000</v>
      </c>
      <c r="I31" s="44">
        <v>73583</v>
      </c>
      <c r="J31" s="43">
        <v>522000</v>
      </c>
      <c r="K31" s="44">
        <v>629676</v>
      </c>
      <c r="L31" s="43"/>
      <c r="M31" s="44"/>
      <c r="N31" s="43"/>
      <c r="O31" s="44"/>
      <c r="P31" s="43">
        <f t="shared" si="5"/>
        <v>974000</v>
      </c>
      <c r="Q31" s="44">
        <f t="shared" si="6"/>
        <v>703259</v>
      </c>
      <c r="R31" s="24">
        <f t="shared" si="7"/>
        <v>15.486725663716813</v>
      </c>
      <c r="S31" s="25">
        <f t="shared" si="8"/>
        <v>755.73569982196977</v>
      </c>
      <c r="T31" s="24">
        <f t="shared" si="9"/>
        <v>37.46153846153846</v>
      </c>
      <c r="U31" s="26">
        <f t="shared" si="10"/>
        <v>27.048423076923079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2031000</v>
      </c>
      <c r="C33" s="42"/>
      <c r="D33" s="42"/>
      <c r="E33" s="42">
        <f t="shared" si="4"/>
        <v>2031000</v>
      </c>
      <c r="F33" s="43">
        <v>2031000</v>
      </c>
      <c r="G33" s="44">
        <v>1422000</v>
      </c>
      <c r="H33" s="43">
        <v>24000</v>
      </c>
      <c r="I33" s="44">
        <v>14847</v>
      </c>
      <c r="J33" s="43">
        <v>310000</v>
      </c>
      <c r="K33" s="44">
        <v>199445</v>
      </c>
      <c r="L33" s="43"/>
      <c r="M33" s="44"/>
      <c r="N33" s="43"/>
      <c r="O33" s="44"/>
      <c r="P33" s="43">
        <f t="shared" si="5"/>
        <v>334000</v>
      </c>
      <c r="Q33" s="44">
        <f t="shared" si="6"/>
        <v>214292</v>
      </c>
      <c r="R33" s="24">
        <f t="shared" si="7"/>
        <v>1191.6666666666665</v>
      </c>
      <c r="S33" s="25">
        <f t="shared" si="8"/>
        <v>1243.3353539435575</v>
      </c>
      <c r="T33" s="24">
        <f t="shared" si="9"/>
        <v>16.445100935499752</v>
      </c>
      <c r="U33" s="26">
        <f t="shared" si="10"/>
        <v>10.551058591826687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2600000</v>
      </c>
      <c r="H36" s="43"/>
      <c r="I36" s="44"/>
      <c r="J36" s="43">
        <v>2317000</v>
      </c>
      <c r="K36" s="44">
        <v>3437101</v>
      </c>
      <c r="L36" s="43"/>
      <c r="M36" s="44"/>
      <c r="N36" s="43"/>
      <c r="O36" s="44"/>
      <c r="P36" s="43">
        <f t="shared" si="5"/>
        <v>2317000</v>
      </c>
      <c r="Q36" s="44">
        <f t="shared" si="6"/>
        <v>3437101</v>
      </c>
      <c r="R36" s="24">
        <f t="shared" si="7"/>
        <v>0</v>
      </c>
      <c r="S36" s="25">
        <f t="shared" si="8"/>
        <v>0</v>
      </c>
      <c r="T36" s="24">
        <f t="shared" si="9"/>
        <v>57.925000000000004</v>
      </c>
      <c r="U36" s="26">
        <f t="shared" si="10"/>
        <v>85.927525000000003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123300000</v>
      </c>
      <c r="C43" s="45">
        <f t="shared" si="20"/>
        <v>0</v>
      </c>
      <c r="D43" s="45">
        <f t="shared" si="20"/>
        <v>0</v>
      </c>
      <c r="E43" s="45">
        <f t="shared" si="20"/>
        <v>123300000</v>
      </c>
      <c r="F43" s="46">
        <f t="shared" si="20"/>
        <v>123300000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123300000</v>
      </c>
      <c r="C44" s="39">
        <f t="shared" si="22"/>
        <v>0</v>
      </c>
      <c r="D44" s="39">
        <f t="shared" si="22"/>
        <v>0</v>
      </c>
      <c r="E44" s="39">
        <f t="shared" si="22"/>
        <v>123300000</v>
      </c>
      <c r="F44" s="40">
        <f t="shared" si="22"/>
        <v>123300000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>
        <v>123300000</v>
      </c>
      <c r="C53" s="42"/>
      <c r="D53" s="42"/>
      <c r="E53" s="42">
        <f t="shared" si="13"/>
        <v>123300000</v>
      </c>
      <c r="F53" s="43">
        <v>123300000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190380000</v>
      </c>
      <c r="C61" s="39">
        <f t="shared" si="26"/>
        <v>0</v>
      </c>
      <c r="D61" s="39">
        <f t="shared" si="26"/>
        <v>0</v>
      </c>
      <c r="E61" s="39">
        <f t="shared" si="26"/>
        <v>190380000</v>
      </c>
      <c r="F61" s="40">
        <f t="shared" si="26"/>
        <v>190380000</v>
      </c>
      <c r="G61" s="41">
        <f t="shared" si="26"/>
        <v>51188000</v>
      </c>
      <c r="H61" s="40">
        <f t="shared" si="26"/>
        <v>13321000</v>
      </c>
      <c r="I61" s="41">
        <f t="shared" si="26"/>
        <v>12933641</v>
      </c>
      <c r="J61" s="40">
        <f t="shared" si="26"/>
        <v>32905000</v>
      </c>
      <c r="K61" s="41">
        <f t="shared" si="26"/>
        <v>22603653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46226000</v>
      </c>
      <c r="Q61" s="41">
        <f t="shared" si="26"/>
        <v>35537294</v>
      </c>
      <c r="R61" s="20">
        <f t="shared" si="16"/>
        <v>147.01598979055626</v>
      </c>
      <c r="S61" s="21">
        <f t="shared" si="17"/>
        <v>74.766355429225229</v>
      </c>
      <c r="T61" s="20">
        <f t="shared" si="18"/>
        <v>24.28091186048955</v>
      </c>
      <c r="U61" s="22">
        <f t="shared" si="19"/>
        <v>18.666505935497426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190380000</v>
      </c>
      <c r="C65" s="48">
        <f t="shared" si="30"/>
        <v>0</v>
      </c>
      <c r="D65" s="48">
        <f t="shared" si="30"/>
        <v>0</v>
      </c>
      <c r="E65" s="48">
        <f t="shared" si="30"/>
        <v>190380000</v>
      </c>
      <c r="F65" s="49">
        <f t="shared" si="30"/>
        <v>190380000</v>
      </c>
      <c r="G65" s="50">
        <f t="shared" si="30"/>
        <v>51188000</v>
      </c>
      <c r="H65" s="49">
        <f t="shared" si="30"/>
        <v>13321000</v>
      </c>
      <c r="I65" s="50">
        <f t="shared" si="30"/>
        <v>12933641</v>
      </c>
      <c r="J65" s="49">
        <f t="shared" si="30"/>
        <v>32905000</v>
      </c>
      <c r="K65" s="50">
        <f t="shared" si="30"/>
        <v>22603653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46226000</v>
      </c>
      <c r="Q65" s="50">
        <f t="shared" si="30"/>
        <v>35537294</v>
      </c>
      <c r="R65" s="34">
        <f t="shared" si="16"/>
        <v>147.01598979055626</v>
      </c>
      <c r="S65" s="35">
        <f t="shared" si="17"/>
        <v>74.766355429225229</v>
      </c>
      <c r="T65" s="34">
        <f t="shared" si="18"/>
        <v>24.28091186048955</v>
      </c>
      <c r="U65" s="35">
        <f t="shared" si="19"/>
        <v>18.666505935497426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255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51840000</v>
      </c>
      <c r="C8" s="36">
        <f t="shared" si="0"/>
        <v>6500000</v>
      </c>
      <c r="D8" s="36">
        <f t="shared" si="0"/>
        <v>0</v>
      </c>
      <c r="E8" s="36">
        <f t="shared" si="0"/>
        <v>58340000</v>
      </c>
      <c r="F8" s="37">
        <f t="shared" si="0"/>
        <v>58340000</v>
      </c>
      <c r="G8" s="38">
        <f t="shared" si="0"/>
        <v>50695000</v>
      </c>
      <c r="H8" s="37">
        <f t="shared" si="0"/>
        <v>16863000</v>
      </c>
      <c r="I8" s="38">
        <f t="shared" si="0"/>
        <v>17486115</v>
      </c>
      <c r="J8" s="37">
        <f t="shared" si="0"/>
        <v>24226000</v>
      </c>
      <c r="K8" s="38">
        <f t="shared" si="0"/>
        <v>0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41089000</v>
      </c>
      <c r="Q8" s="38">
        <f t="shared" si="0"/>
        <v>17486115</v>
      </c>
      <c r="R8" s="16">
        <f>IF(($H8       =0),0,((($J8       -$H8       )/$H8       )*100))</f>
        <v>43.663642293779283</v>
      </c>
      <c r="S8" s="17">
        <f>IF(($I8       =0),0,((($K8       -$I8       )/$I8       )*100))</f>
        <v>-100</v>
      </c>
      <c r="T8" s="16">
        <f>IF(($E8       =0),0,(($P8       /$E8       )*100))</f>
        <v>70.43023654439493</v>
      </c>
      <c r="U8" s="18">
        <f>IF(($E8       =0),0,(($Q8       /$E8       )*100))</f>
        <v>29.9727716832362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47211000</v>
      </c>
      <c r="C9" s="39">
        <f t="shared" si="2"/>
        <v>0</v>
      </c>
      <c r="D9" s="39">
        <f t="shared" si="2"/>
        <v>0</v>
      </c>
      <c r="E9" s="39">
        <f t="shared" si="2"/>
        <v>47211000</v>
      </c>
      <c r="F9" s="40">
        <f t="shared" si="2"/>
        <v>47211000</v>
      </c>
      <c r="G9" s="41">
        <f t="shared" si="2"/>
        <v>40055000</v>
      </c>
      <c r="H9" s="40">
        <f t="shared" si="2"/>
        <v>16416000</v>
      </c>
      <c r="I9" s="41">
        <f t="shared" si="2"/>
        <v>17082255</v>
      </c>
      <c r="J9" s="40">
        <f t="shared" si="2"/>
        <v>23120000</v>
      </c>
      <c r="K9" s="41">
        <f t="shared" si="2"/>
        <v>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39536000</v>
      </c>
      <c r="Q9" s="41">
        <f t="shared" si="2"/>
        <v>17082255</v>
      </c>
      <c r="R9" s="20">
        <f>IF(($H9       =0),0,((($J9       -$H9       )/$H9       )*100))</f>
        <v>40.838206627680314</v>
      </c>
      <c r="S9" s="21">
        <f>IF(($I9       =0),0,((($K9       -$I9       )/$I9       )*100))</f>
        <v>-100</v>
      </c>
      <c r="T9" s="20">
        <f>IF(($E9       =0),0,(($P9       /$E9       )*100))</f>
        <v>83.743195441740269</v>
      </c>
      <c r="U9" s="22">
        <f>IF(($E9       =0),0,(($Q9       /$E9       )*100))</f>
        <v>36.182785791446911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40786000</v>
      </c>
      <c r="C10" s="42"/>
      <c r="D10" s="42"/>
      <c r="E10" s="42">
        <f t="shared" ref="E10:E41" si="4">$B10      +$C10      +$D10</f>
        <v>40786000</v>
      </c>
      <c r="F10" s="43">
        <v>40786000</v>
      </c>
      <c r="G10" s="44">
        <v>35879000</v>
      </c>
      <c r="H10" s="43">
        <v>16416000</v>
      </c>
      <c r="I10" s="44">
        <v>16415289</v>
      </c>
      <c r="J10" s="43">
        <v>19174000</v>
      </c>
      <c r="K10" s="44"/>
      <c r="L10" s="43"/>
      <c r="M10" s="44"/>
      <c r="N10" s="43"/>
      <c r="O10" s="44"/>
      <c r="P10" s="43">
        <f t="shared" ref="P10:P41" si="5">$H10      +$J10      +$L10      +$N10</f>
        <v>35590000</v>
      </c>
      <c r="Q10" s="44">
        <f t="shared" ref="Q10:Q41" si="6">$I10      +$K10      +$M10      +$O10</f>
        <v>16415289</v>
      </c>
      <c r="R10" s="24">
        <f t="shared" ref="R10:R41" si="7">IF(($H10      =0),0,((($J10      -$H10      )/$H10      )*100))</f>
        <v>16.800682261208578</v>
      </c>
      <c r="S10" s="25">
        <f t="shared" ref="S10:S41" si="8">IF(($I10      =0),0,((($K10      -$I10      )/$I10      )*100))</f>
        <v>-100</v>
      </c>
      <c r="T10" s="24">
        <f t="shared" ref="T10:T41" si="9">IF(($E10      =0),0,(($P10      /$E10      )*100))</f>
        <v>87.260334428480363</v>
      </c>
      <c r="U10" s="26">
        <f t="shared" ref="U10:U41" si="10">IF(($E10      =0),0,(($Q10      /$E10      )*100))</f>
        <v>40.247361839847009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6425000</v>
      </c>
      <c r="C13" s="42"/>
      <c r="D13" s="42"/>
      <c r="E13" s="42">
        <f t="shared" si="4"/>
        <v>6425000</v>
      </c>
      <c r="F13" s="43">
        <v>6425000</v>
      </c>
      <c r="G13" s="44">
        <v>4176000</v>
      </c>
      <c r="H13" s="43"/>
      <c r="I13" s="44">
        <v>666966</v>
      </c>
      <c r="J13" s="43">
        <v>3946000</v>
      </c>
      <c r="K13" s="44"/>
      <c r="L13" s="43"/>
      <c r="M13" s="44"/>
      <c r="N13" s="43"/>
      <c r="O13" s="44"/>
      <c r="P13" s="43">
        <f t="shared" si="5"/>
        <v>3946000</v>
      </c>
      <c r="Q13" s="44">
        <f t="shared" si="6"/>
        <v>666966</v>
      </c>
      <c r="R13" s="24">
        <f t="shared" si="7"/>
        <v>0</v>
      </c>
      <c r="S13" s="25">
        <f t="shared" si="8"/>
        <v>-100</v>
      </c>
      <c r="T13" s="24">
        <f t="shared" si="9"/>
        <v>61.416342412451364</v>
      </c>
      <c r="U13" s="26">
        <f t="shared" si="10"/>
        <v>10.380793774319066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4629000</v>
      </c>
      <c r="C28" s="39">
        <f t="shared" si="11"/>
        <v>6500000</v>
      </c>
      <c r="D28" s="39">
        <f t="shared" si="11"/>
        <v>0</v>
      </c>
      <c r="E28" s="39">
        <f t="shared" si="11"/>
        <v>11129000</v>
      </c>
      <c r="F28" s="40">
        <f t="shared" si="11"/>
        <v>11129000</v>
      </c>
      <c r="G28" s="41">
        <f t="shared" si="11"/>
        <v>10640000</v>
      </c>
      <c r="H28" s="40">
        <f t="shared" si="11"/>
        <v>447000</v>
      </c>
      <c r="I28" s="41">
        <f t="shared" si="11"/>
        <v>403860</v>
      </c>
      <c r="J28" s="40">
        <f t="shared" si="11"/>
        <v>1106000</v>
      </c>
      <c r="K28" s="41">
        <f t="shared" si="11"/>
        <v>0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1553000</v>
      </c>
      <c r="Q28" s="41">
        <f t="shared" si="11"/>
        <v>403860</v>
      </c>
      <c r="R28" s="20">
        <f t="shared" si="7"/>
        <v>147.42729306487695</v>
      </c>
      <c r="S28" s="21">
        <f t="shared" si="8"/>
        <v>-100</v>
      </c>
      <c r="T28" s="20">
        <f t="shared" si="9"/>
        <v>13.954533201545511</v>
      </c>
      <c r="U28" s="22">
        <f t="shared" si="10"/>
        <v>3.6288974750651453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270000</v>
      </c>
      <c r="I31" s="44">
        <v>225191</v>
      </c>
      <c r="J31" s="43">
        <v>363000</v>
      </c>
      <c r="K31" s="44"/>
      <c r="L31" s="43"/>
      <c r="M31" s="44"/>
      <c r="N31" s="43"/>
      <c r="O31" s="44"/>
      <c r="P31" s="43">
        <f t="shared" si="5"/>
        <v>633000</v>
      </c>
      <c r="Q31" s="44">
        <f t="shared" si="6"/>
        <v>225191</v>
      </c>
      <c r="R31" s="24">
        <f t="shared" si="7"/>
        <v>34.444444444444443</v>
      </c>
      <c r="S31" s="25">
        <f t="shared" si="8"/>
        <v>-100</v>
      </c>
      <c r="T31" s="24">
        <f t="shared" si="9"/>
        <v>21.099999999999998</v>
      </c>
      <c r="U31" s="26">
        <f t="shared" si="10"/>
        <v>7.5063666666666666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1629000</v>
      </c>
      <c r="C33" s="42"/>
      <c r="D33" s="42"/>
      <c r="E33" s="42">
        <f t="shared" si="4"/>
        <v>1629000</v>
      </c>
      <c r="F33" s="43">
        <v>1629000</v>
      </c>
      <c r="G33" s="44">
        <v>1140000</v>
      </c>
      <c r="H33" s="43">
        <v>177000</v>
      </c>
      <c r="I33" s="44">
        <v>178669</v>
      </c>
      <c r="J33" s="43">
        <v>376000</v>
      </c>
      <c r="K33" s="44"/>
      <c r="L33" s="43"/>
      <c r="M33" s="44"/>
      <c r="N33" s="43"/>
      <c r="O33" s="44"/>
      <c r="P33" s="43">
        <f t="shared" si="5"/>
        <v>553000</v>
      </c>
      <c r="Q33" s="44">
        <f t="shared" si="6"/>
        <v>178669</v>
      </c>
      <c r="R33" s="24">
        <f t="shared" si="7"/>
        <v>112.42937853107344</v>
      </c>
      <c r="S33" s="25">
        <f t="shared" si="8"/>
        <v>-100</v>
      </c>
      <c r="T33" s="24">
        <f t="shared" si="9"/>
        <v>33.947206875383671</v>
      </c>
      <c r="U33" s="26">
        <f t="shared" si="10"/>
        <v>10.968017188459177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>
        <v>6500000</v>
      </c>
      <c r="D37" s="42"/>
      <c r="E37" s="42">
        <f t="shared" si="4"/>
        <v>6500000</v>
      </c>
      <c r="F37" s="43">
        <v>6500000</v>
      </c>
      <c r="G37" s="44">
        <v>6500000</v>
      </c>
      <c r="H37" s="43"/>
      <c r="I37" s="44"/>
      <c r="J37" s="43">
        <v>367000</v>
      </c>
      <c r="K37" s="44"/>
      <c r="L37" s="43"/>
      <c r="M37" s="44"/>
      <c r="N37" s="43"/>
      <c r="O37" s="44"/>
      <c r="P37" s="43">
        <f t="shared" si="5"/>
        <v>367000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5.6461538461538456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7280000</v>
      </c>
      <c r="C43" s="45">
        <f t="shared" si="20"/>
        <v>0</v>
      </c>
      <c r="D43" s="45">
        <f t="shared" si="20"/>
        <v>0</v>
      </c>
      <c r="E43" s="45">
        <f t="shared" si="20"/>
        <v>7280000</v>
      </c>
      <c r="F43" s="46">
        <f t="shared" si="20"/>
        <v>6619000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7280000</v>
      </c>
      <c r="C44" s="39">
        <f t="shared" si="22"/>
        <v>0</v>
      </c>
      <c r="D44" s="39">
        <f t="shared" si="22"/>
        <v>0</v>
      </c>
      <c r="E44" s="39">
        <f t="shared" si="22"/>
        <v>7280000</v>
      </c>
      <c r="F44" s="40">
        <f t="shared" si="22"/>
        <v>6619000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7280000</v>
      </c>
      <c r="C46" s="42"/>
      <c r="D46" s="42"/>
      <c r="E46" s="42">
        <f t="shared" si="13"/>
        <v>7280000</v>
      </c>
      <c r="F46" s="43">
        <v>6619000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59120000</v>
      </c>
      <c r="C61" s="39">
        <f t="shared" si="26"/>
        <v>6500000</v>
      </c>
      <c r="D61" s="39">
        <f t="shared" si="26"/>
        <v>0</v>
      </c>
      <c r="E61" s="39">
        <f t="shared" si="26"/>
        <v>65620000</v>
      </c>
      <c r="F61" s="40">
        <f t="shared" si="26"/>
        <v>64959000</v>
      </c>
      <c r="G61" s="41">
        <f t="shared" si="26"/>
        <v>50695000</v>
      </c>
      <c r="H61" s="40">
        <f t="shared" si="26"/>
        <v>16863000</v>
      </c>
      <c r="I61" s="41">
        <f t="shared" si="26"/>
        <v>17486115</v>
      </c>
      <c r="J61" s="40">
        <f t="shared" si="26"/>
        <v>24226000</v>
      </c>
      <c r="K61" s="41">
        <f t="shared" si="26"/>
        <v>0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41089000</v>
      </c>
      <c r="Q61" s="41">
        <f t="shared" si="26"/>
        <v>17486115</v>
      </c>
      <c r="R61" s="20">
        <f t="shared" si="16"/>
        <v>43.663642293779283</v>
      </c>
      <c r="S61" s="21">
        <f t="shared" si="17"/>
        <v>-100</v>
      </c>
      <c r="T61" s="20">
        <f t="shared" si="18"/>
        <v>62.616580310880835</v>
      </c>
      <c r="U61" s="22">
        <f t="shared" si="19"/>
        <v>26.647538860103626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59120000</v>
      </c>
      <c r="C65" s="48">
        <f t="shared" si="30"/>
        <v>6500000</v>
      </c>
      <c r="D65" s="48">
        <f t="shared" si="30"/>
        <v>0</v>
      </c>
      <c r="E65" s="48">
        <f t="shared" si="30"/>
        <v>65620000</v>
      </c>
      <c r="F65" s="49">
        <f t="shared" si="30"/>
        <v>64959000</v>
      </c>
      <c r="G65" s="50">
        <f t="shared" si="30"/>
        <v>50695000</v>
      </c>
      <c r="H65" s="49">
        <f t="shared" si="30"/>
        <v>16863000</v>
      </c>
      <c r="I65" s="50">
        <f t="shared" si="30"/>
        <v>17486115</v>
      </c>
      <c r="J65" s="49">
        <f t="shared" si="30"/>
        <v>24226000</v>
      </c>
      <c r="K65" s="50">
        <f t="shared" si="30"/>
        <v>0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41089000</v>
      </c>
      <c r="Q65" s="50">
        <f t="shared" si="30"/>
        <v>17486115</v>
      </c>
      <c r="R65" s="34">
        <f t="shared" si="16"/>
        <v>43.663642293779283</v>
      </c>
      <c r="S65" s="35">
        <f t="shared" si="17"/>
        <v>-100</v>
      </c>
      <c r="T65" s="34">
        <f t="shared" si="18"/>
        <v>62.616580310880835</v>
      </c>
      <c r="U65" s="35">
        <f t="shared" si="19"/>
        <v>26.647538860103626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256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97752000</v>
      </c>
      <c r="C8" s="36">
        <f t="shared" si="0"/>
        <v>0</v>
      </c>
      <c r="D8" s="36">
        <f t="shared" si="0"/>
        <v>0</v>
      </c>
      <c r="E8" s="36">
        <f t="shared" si="0"/>
        <v>97752000</v>
      </c>
      <c r="F8" s="37">
        <f t="shared" si="0"/>
        <v>97752000</v>
      </c>
      <c r="G8" s="38">
        <f t="shared" si="0"/>
        <v>76538000</v>
      </c>
      <c r="H8" s="37">
        <f t="shared" si="0"/>
        <v>25677000</v>
      </c>
      <c r="I8" s="38">
        <f t="shared" si="0"/>
        <v>33375660</v>
      </c>
      <c r="J8" s="37">
        <f t="shared" si="0"/>
        <v>35501000</v>
      </c>
      <c r="K8" s="38">
        <f t="shared" si="0"/>
        <v>26820640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61178000</v>
      </c>
      <c r="Q8" s="38">
        <f t="shared" si="0"/>
        <v>60196300</v>
      </c>
      <c r="R8" s="16">
        <f>IF(($H8       =0),0,((($J8       -$H8       )/$H8       )*100))</f>
        <v>38.259921330373487</v>
      </c>
      <c r="S8" s="17">
        <f>IF(($I8       =0),0,((($K8       -$I8       )/$I8       )*100))</f>
        <v>-19.640120974386726</v>
      </c>
      <c r="T8" s="16">
        <f>IF(($E8       =0),0,(($P8       /$E8       )*100))</f>
        <v>62.584908748670109</v>
      </c>
      <c r="U8" s="18">
        <f>IF(($E8       =0),0,(($Q8       /$E8       )*100))</f>
        <v>61.580632621327439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88090000</v>
      </c>
      <c r="C9" s="39">
        <f t="shared" si="2"/>
        <v>0</v>
      </c>
      <c r="D9" s="39">
        <f t="shared" si="2"/>
        <v>0</v>
      </c>
      <c r="E9" s="39">
        <f t="shared" si="2"/>
        <v>88090000</v>
      </c>
      <c r="F9" s="40">
        <f t="shared" si="2"/>
        <v>88090000</v>
      </c>
      <c r="G9" s="41">
        <f t="shared" si="2"/>
        <v>69134000</v>
      </c>
      <c r="H9" s="40">
        <f t="shared" si="2"/>
        <v>24544000</v>
      </c>
      <c r="I9" s="41">
        <f t="shared" si="2"/>
        <v>30883419</v>
      </c>
      <c r="J9" s="40">
        <f t="shared" si="2"/>
        <v>30881000</v>
      </c>
      <c r="K9" s="41">
        <f t="shared" si="2"/>
        <v>23055757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55425000</v>
      </c>
      <c r="Q9" s="41">
        <f t="shared" si="2"/>
        <v>53939176</v>
      </c>
      <c r="R9" s="20">
        <f>IF(($H9       =0),0,((($J9       -$H9       )/$H9       )*100))</f>
        <v>25.818937418513688</v>
      </c>
      <c r="S9" s="21">
        <f>IF(($I9       =0),0,((($K9       -$I9       )/$I9       )*100))</f>
        <v>-25.345840109218475</v>
      </c>
      <c r="T9" s="20">
        <f>IF(($E9       =0),0,(($P9       /$E9       )*100))</f>
        <v>62.918605971165853</v>
      </c>
      <c r="U9" s="22">
        <f>IF(($E9       =0),0,(($Q9       /$E9       )*100))</f>
        <v>61.231894653195596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67807000</v>
      </c>
      <c r="C10" s="42"/>
      <c r="D10" s="42"/>
      <c r="E10" s="42">
        <f t="shared" ref="E10:E41" si="4">$B10      +$C10      +$D10</f>
        <v>67807000</v>
      </c>
      <c r="F10" s="43">
        <v>67807000</v>
      </c>
      <c r="G10" s="44">
        <v>55950000</v>
      </c>
      <c r="H10" s="43">
        <v>24544000</v>
      </c>
      <c r="I10" s="44">
        <v>24563335</v>
      </c>
      <c r="J10" s="43">
        <v>19000000</v>
      </c>
      <c r="K10" s="44">
        <v>16360191</v>
      </c>
      <c r="L10" s="43"/>
      <c r="M10" s="44"/>
      <c r="N10" s="43"/>
      <c r="O10" s="44"/>
      <c r="P10" s="43">
        <f t="shared" ref="P10:P41" si="5">$H10      +$J10      +$L10      +$N10</f>
        <v>43544000</v>
      </c>
      <c r="Q10" s="44">
        <f t="shared" ref="Q10:Q41" si="6">$I10      +$K10      +$M10      +$O10</f>
        <v>40923526</v>
      </c>
      <c r="R10" s="24">
        <f t="shared" ref="R10:R41" si="7">IF(($H10      =0),0,((($J10      -$H10      )/$H10      )*100))</f>
        <v>-22.588005215123861</v>
      </c>
      <c r="S10" s="25">
        <f t="shared" ref="S10:S41" si="8">IF(($I10      =0),0,((($K10      -$I10      )/$I10      )*100))</f>
        <v>-33.395888628315333</v>
      </c>
      <c r="T10" s="24">
        <f t="shared" ref="T10:T41" si="9">IF(($E10      =0),0,(($P10      /$E10      )*100))</f>
        <v>64.217558659135491</v>
      </c>
      <c r="U10" s="26">
        <f t="shared" ref="U10:U41" si="10">IF(($E10      =0),0,(($Q10      /$E10      )*100))</f>
        <v>60.352951760142759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20283000</v>
      </c>
      <c r="C13" s="42"/>
      <c r="D13" s="42"/>
      <c r="E13" s="42">
        <f t="shared" si="4"/>
        <v>20283000</v>
      </c>
      <c r="F13" s="43">
        <v>20283000</v>
      </c>
      <c r="G13" s="44">
        <v>13184000</v>
      </c>
      <c r="H13" s="43"/>
      <c r="I13" s="44">
        <v>6320084</v>
      </c>
      <c r="J13" s="43">
        <v>11881000</v>
      </c>
      <c r="K13" s="44">
        <v>6695566</v>
      </c>
      <c r="L13" s="43"/>
      <c r="M13" s="44"/>
      <c r="N13" s="43"/>
      <c r="O13" s="44"/>
      <c r="P13" s="43">
        <f t="shared" si="5"/>
        <v>11881000</v>
      </c>
      <c r="Q13" s="44">
        <f t="shared" si="6"/>
        <v>13015650</v>
      </c>
      <c r="R13" s="24">
        <f t="shared" si="7"/>
        <v>0</v>
      </c>
      <c r="S13" s="25">
        <f t="shared" si="8"/>
        <v>5.9410919221959704</v>
      </c>
      <c r="T13" s="24">
        <f t="shared" si="9"/>
        <v>58.576147512695364</v>
      </c>
      <c r="U13" s="26">
        <f t="shared" si="10"/>
        <v>64.170241088596356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9662000</v>
      </c>
      <c r="C28" s="39">
        <f t="shared" si="11"/>
        <v>0</v>
      </c>
      <c r="D28" s="39">
        <f t="shared" si="11"/>
        <v>0</v>
      </c>
      <c r="E28" s="39">
        <f t="shared" si="11"/>
        <v>9662000</v>
      </c>
      <c r="F28" s="40">
        <f t="shared" si="11"/>
        <v>9662000</v>
      </c>
      <c r="G28" s="41">
        <f t="shared" si="11"/>
        <v>7404000</v>
      </c>
      <c r="H28" s="40">
        <f t="shared" si="11"/>
        <v>1133000</v>
      </c>
      <c r="I28" s="41">
        <f t="shared" si="11"/>
        <v>2492241</v>
      </c>
      <c r="J28" s="40">
        <f t="shared" si="11"/>
        <v>4620000</v>
      </c>
      <c r="K28" s="41">
        <f t="shared" si="11"/>
        <v>3764883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5753000</v>
      </c>
      <c r="Q28" s="41">
        <f t="shared" si="11"/>
        <v>6257124</v>
      </c>
      <c r="R28" s="20">
        <f t="shared" si="7"/>
        <v>307.76699029126212</v>
      </c>
      <c r="S28" s="21">
        <f t="shared" si="8"/>
        <v>51.064162735465793</v>
      </c>
      <c r="T28" s="20">
        <f t="shared" si="9"/>
        <v>59.542537776857799</v>
      </c>
      <c r="U28" s="22">
        <f t="shared" si="10"/>
        <v>64.760132477747874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2800000</v>
      </c>
      <c r="C31" s="42"/>
      <c r="D31" s="42"/>
      <c r="E31" s="42">
        <f t="shared" si="4"/>
        <v>2800000</v>
      </c>
      <c r="F31" s="43">
        <v>2800000</v>
      </c>
      <c r="G31" s="44">
        <v>2800000</v>
      </c>
      <c r="H31" s="43">
        <v>417000</v>
      </c>
      <c r="I31" s="44">
        <v>417554</v>
      </c>
      <c r="J31" s="43">
        <v>1198000</v>
      </c>
      <c r="K31" s="44">
        <v>1384355</v>
      </c>
      <c r="L31" s="43"/>
      <c r="M31" s="44"/>
      <c r="N31" s="43"/>
      <c r="O31" s="44"/>
      <c r="P31" s="43">
        <f t="shared" si="5"/>
        <v>1615000</v>
      </c>
      <c r="Q31" s="44">
        <f t="shared" si="6"/>
        <v>1801909</v>
      </c>
      <c r="R31" s="24">
        <f t="shared" si="7"/>
        <v>187.29016786570742</v>
      </c>
      <c r="S31" s="25">
        <f t="shared" si="8"/>
        <v>231.53915421717909</v>
      </c>
      <c r="T31" s="24">
        <f t="shared" si="9"/>
        <v>57.678571428571423</v>
      </c>
      <c r="U31" s="26">
        <f t="shared" si="10"/>
        <v>64.353892857142853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2862000</v>
      </c>
      <c r="C33" s="42"/>
      <c r="D33" s="42"/>
      <c r="E33" s="42">
        <f t="shared" si="4"/>
        <v>2862000</v>
      </c>
      <c r="F33" s="43">
        <v>2862000</v>
      </c>
      <c r="G33" s="44">
        <v>2004000</v>
      </c>
      <c r="H33" s="43">
        <v>716000</v>
      </c>
      <c r="I33" s="44">
        <v>1033178</v>
      </c>
      <c r="J33" s="43">
        <v>1102000</v>
      </c>
      <c r="K33" s="44">
        <v>1101728</v>
      </c>
      <c r="L33" s="43"/>
      <c r="M33" s="44"/>
      <c r="N33" s="43"/>
      <c r="O33" s="44"/>
      <c r="P33" s="43">
        <f t="shared" si="5"/>
        <v>1818000</v>
      </c>
      <c r="Q33" s="44">
        <f t="shared" si="6"/>
        <v>2134906</v>
      </c>
      <c r="R33" s="24">
        <f t="shared" si="7"/>
        <v>53.910614525139664</v>
      </c>
      <c r="S33" s="25">
        <f t="shared" si="8"/>
        <v>6.6348683382727858</v>
      </c>
      <c r="T33" s="24">
        <f t="shared" si="9"/>
        <v>63.522012578616348</v>
      </c>
      <c r="U33" s="26">
        <f t="shared" si="10"/>
        <v>74.594898672257159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2600000</v>
      </c>
      <c r="H36" s="43"/>
      <c r="I36" s="44">
        <v>1041509</v>
      </c>
      <c r="J36" s="43">
        <v>2320000</v>
      </c>
      <c r="K36" s="44">
        <v>1278800</v>
      </c>
      <c r="L36" s="43"/>
      <c r="M36" s="44"/>
      <c r="N36" s="43"/>
      <c r="O36" s="44"/>
      <c r="P36" s="43">
        <f t="shared" si="5"/>
        <v>2320000</v>
      </c>
      <c r="Q36" s="44">
        <f t="shared" si="6"/>
        <v>2320309</v>
      </c>
      <c r="R36" s="24">
        <f t="shared" si="7"/>
        <v>0</v>
      </c>
      <c r="S36" s="25">
        <f t="shared" si="8"/>
        <v>22.783384493076873</v>
      </c>
      <c r="T36" s="24">
        <f t="shared" si="9"/>
        <v>57.999999999999993</v>
      </c>
      <c r="U36" s="26">
        <f t="shared" si="10"/>
        <v>58.007725000000001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21387000</v>
      </c>
      <c r="C43" s="45">
        <f t="shared" si="20"/>
        <v>0</v>
      </c>
      <c r="D43" s="45">
        <f t="shared" si="20"/>
        <v>0</v>
      </c>
      <c r="E43" s="45">
        <f t="shared" si="20"/>
        <v>21387000</v>
      </c>
      <c r="F43" s="46">
        <f t="shared" si="20"/>
        <v>19445000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21387000</v>
      </c>
      <c r="C44" s="39">
        <f t="shared" si="22"/>
        <v>0</v>
      </c>
      <c r="D44" s="39">
        <f t="shared" si="22"/>
        <v>0</v>
      </c>
      <c r="E44" s="39">
        <f t="shared" si="22"/>
        <v>21387000</v>
      </c>
      <c r="F44" s="40">
        <f t="shared" si="22"/>
        <v>19445000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21387000</v>
      </c>
      <c r="C46" s="42"/>
      <c r="D46" s="42"/>
      <c r="E46" s="42">
        <f t="shared" si="13"/>
        <v>21387000</v>
      </c>
      <c r="F46" s="43">
        <v>19445000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119139000</v>
      </c>
      <c r="C61" s="39">
        <f t="shared" si="26"/>
        <v>0</v>
      </c>
      <c r="D61" s="39">
        <f t="shared" si="26"/>
        <v>0</v>
      </c>
      <c r="E61" s="39">
        <f t="shared" si="26"/>
        <v>119139000</v>
      </c>
      <c r="F61" s="40">
        <f t="shared" si="26"/>
        <v>117197000</v>
      </c>
      <c r="G61" s="41">
        <f t="shared" si="26"/>
        <v>76538000</v>
      </c>
      <c r="H61" s="40">
        <f t="shared" si="26"/>
        <v>25677000</v>
      </c>
      <c r="I61" s="41">
        <f t="shared" si="26"/>
        <v>33375660</v>
      </c>
      <c r="J61" s="40">
        <f t="shared" si="26"/>
        <v>35501000</v>
      </c>
      <c r="K61" s="41">
        <f t="shared" si="26"/>
        <v>26820640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61178000</v>
      </c>
      <c r="Q61" s="41">
        <f t="shared" si="26"/>
        <v>60196300</v>
      </c>
      <c r="R61" s="20">
        <f t="shared" si="16"/>
        <v>38.259921330373487</v>
      </c>
      <c r="S61" s="21">
        <f t="shared" si="17"/>
        <v>-19.640120974386726</v>
      </c>
      <c r="T61" s="20">
        <f t="shared" si="18"/>
        <v>51.350103660430257</v>
      </c>
      <c r="U61" s="22">
        <f t="shared" si="19"/>
        <v>50.526108159376861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119139000</v>
      </c>
      <c r="C65" s="48">
        <f t="shared" si="30"/>
        <v>0</v>
      </c>
      <c r="D65" s="48">
        <f t="shared" si="30"/>
        <v>0</v>
      </c>
      <c r="E65" s="48">
        <f t="shared" si="30"/>
        <v>119139000</v>
      </c>
      <c r="F65" s="49">
        <f t="shared" si="30"/>
        <v>117197000</v>
      </c>
      <c r="G65" s="50">
        <f t="shared" si="30"/>
        <v>76538000</v>
      </c>
      <c r="H65" s="49">
        <f t="shared" si="30"/>
        <v>25677000</v>
      </c>
      <c r="I65" s="50">
        <f t="shared" si="30"/>
        <v>33375660</v>
      </c>
      <c r="J65" s="49">
        <f t="shared" si="30"/>
        <v>35501000</v>
      </c>
      <c r="K65" s="50">
        <f t="shared" si="30"/>
        <v>26820640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61178000</v>
      </c>
      <c r="Q65" s="50">
        <f t="shared" si="30"/>
        <v>60196300</v>
      </c>
      <c r="R65" s="34">
        <f t="shared" si="16"/>
        <v>38.259921330373487</v>
      </c>
      <c r="S65" s="35">
        <f t="shared" si="17"/>
        <v>-19.640120974386726</v>
      </c>
      <c r="T65" s="34">
        <f t="shared" si="18"/>
        <v>51.350103660430257</v>
      </c>
      <c r="U65" s="35">
        <f t="shared" si="19"/>
        <v>50.526108159376861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257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86632000</v>
      </c>
      <c r="C8" s="36">
        <f t="shared" si="0"/>
        <v>9160000</v>
      </c>
      <c r="D8" s="36">
        <f t="shared" si="0"/>
        <v>0</v>
      </c>
      <c r="E8" s="36">
        <f t="shared" si="0"/>
        <v>95792000</v>
      </c>
      <c r="F8" s="37">
        <f t="shared" si="0"/>
        <v>95792000</v>
      </c>
      <c r="G8" s="38">
        <f t="shared" si="0"/>
        <v>79193000</v>
      </c>
      <c r="H8" s="37">
        <f t="shared" si="0"/>
        <v>26234000</v>
      </c>
      <c r="I8" s="38">
        <f t="shared" si="0"/>
        <v>23433921</v>
      </c>
      <c r="J8" s="37">
        <f t="shared" si="0"/>
        <v>35082000</v>
      </c>
      <c r="K8" s="38">
        <f t="shared" si="0"/>
        <v>32913945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61316000</v>
      </c>
      <c r="Q8" s="38">
        <f t="shared" si="0"/>
        <v>56347866</v>
      </c>
      <c r="R8" s="16">
        <f>IF(($H8       =0),0,((($J8       -$H8       )/$H8       )*100))</f>
        <v>33.72722421285355</v>
      </c>
      <c r="S8" s="17">
        <f>IF(($I8       =0),0,((($K8       -$I8       )/$I8       )*100))</f>
        <v>40.454279930362489</v>
      </c>
      <c r="T8" s="16">
        <f>IF(($E8       =0),0,(($P8       /$E8       )*100))</f>
        <v>64.009520628027389</v>
      </c>
      <c r="U8" s="18">
        <f>IF(($E8       =0),0,(($Q8       /$E8       )*100))</f>
        <v>58.823143895106064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82289000</v>
      </c>
      <c r="C9" s="39">
        <f t="shared" si="2"/>
        <v>0</v>
      </c>
      <c r="D9" s="39">
        <f t="shared" si="2"/>
        <v>0</v>
      </c>
      <c r="E9" s="39">
        <f t="shared" si="2"/>
        <v>82289000</v>
      </c>
      <c r="F9" s="40">
        <f t="shared" si="2"/>
        <v>82289000</v>
      </c>
      <c r="G9" s="41">
        <f t="shared" si="2"/>
        <v>66423000</v>
      </c>
      <c r="H9" s="40">
        <f t="shared" si="2"/>
        <v>22318000</v>
      </c>
      <c r="I9" s="41">
        <f t="shared" si="2"/>
        <v>22318146</v>
      </c>
      <c r="J9" s="40">
        <f t="shared" si="2"/>
        <v>31508000</v>
      </c>
      <c r="K9" s="41">
        <f t="shared" si="2"/>
        <v>31507758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53826000</v>
      </c>
      <c r="Q9" s="41">
        <f t="shared" si="2"/>
        <v>53825904</v>
      </c>
      <c r="R9" s="20">
        <f>IF(($H9       =0),0,((($J9       -$H9       )/$H9       )*100))</f>
        <v>41.177524867819699</v>
      </c>
      <c r="S9" s="21">
        <f>IF(($I9       =0),0,((($K9       -$I9       )/$I9       )*100))</f>
        <v>41.175516998589401</v>
      </c>
      <c r="T9" s="20">
        <f>IF(($E9       =0),0,(($P9       /$E9       )*100))</f>
        <v>65.410929771901465</v>
      </c>
      <c r="U9" s="22">
        <f>IF(($E9       =0),0,(($Q9       /$E9       )*100))</f>
        <v>65.410813109893184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76853000</v>
      </c>
      <c r="C10" s="42"/>
      <c r="D10" s="42"/>
      <c r="E10" s="42">
        <f t="shared" ref="E10:E41" si="4">$B10      +$C10      +$D10</f>
        <v>76853000</v>
      </c>
      <c r="F10" s="43">
        <v>76853000</v>
      </c>
      <c r="G10" s="44">
        <v>63977000</v>
      </c>
      <c r="H10" s="43">
        <v>22318000</v>
      </c>
      <c r="I10" s="44">
        <v>22318146</v>
      </c>
      <c r="J10" s="43">
        <v>31508000</v>
      </c>
      <c r="K10" s="44">
        <v>31507758</v>
      </c>
      <c r="L10" s="43"/>
      <c r="M10" s="44"/>
      <c r="N10" s="43"/>
      <c r="O10" s="44"/>
      <c r="P10" s="43">
        <f t="shared" ref="P10:P41" si="5">$H10      +$J10      +$L10      +$N10</f>
        <v>53826000</v>
      </c>
      <c r="Q10" s="44">
        <f t="shared" ref="Q10:Q41" si="6">$I10      +$K10      +$M10      +$O10</f>
        <v>53825904</v>
      </c>
      <c r="R10" s="24">
        <f t="shared" ref="R10:R41" si="7">IF(($H10      =0),0,((($J10      -$H10      )/$H10      )*100))</f>
        <v>41.177524867819699</v>
      </c>
      <c r="S10" s="25">
        <f t="shared" ref="S10:S41" si="8">IF(($I10      =0),0,((($K10      -$I10      )/$I10      )*100))</f>
        <v>41.175516998589401</v>
      </c>
      <c r="T10" s="24">
        <f t="shared" ref="T10:T41" si="9">IF(($E10      =0),0,(($P10      /$E10      )*100))</f>
        <v>70.037604257478563</v>
      </c>
      <c r="U10" s="26">
        <f t="shared" ref="U10:U41" si="10">IF(($E10      =0),0,(($Q10      /$E10      )*100))</f>
        <v>70.037479343682094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5436000</v>
      </c>
      <c r="C13" s="42"/>
      <c r="D13" s="42"/>
      <c r="E13" s="42">
        <f t="shared" si="4"/>
        <v>5436000</v>
      </c>
      <c r="F13" s="43">
        <v>5436000</v>
      </c>
      <c r="G13" s="44">
        <v>2446000</v>
      </c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4343000</v>
      </c>
      <c r="C28" s="39">
        <f t="shared" si="11"/>
        <v>9160000</v>
      </c>
      <c r="D28" s="39">
        <f t="shared" si="11"/>
        <v>0</v>
      </c>
      <c r="E28" s="39">
        <f t="shared" si="11"/>
        <v>13503000</v>
      </c>
      <c r="F28" s="40">
        <f t="shared" si="11"/>
        <v>13503000</v>
      </c>
      <c r="G28" s="41">
        <f t="shared" si="11"/>
        <v>12770000</v>
      </c>
      <c r="H28" s="40">
        <f t="shared" si="11"/>
        <v>3916000</v>
      </c>
      <c r="I28" s="41">
        <f t="shared" si="11"/>
        <v>1115775</v>
      </c>
      <c r="J28" s="40">
        <f t="shared" si="11"/>
        <v>3574000</v>
      </c>
      <c r="K28" s="41">
        <f t="shared" si="11"/>
        <v>1406187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7490000</v>
      </c>
      <c r="Q28" s="41">
        <f t="shared" si="11"/>
        <v>2521962</v>
      </c>
      <c r="R28" s="20">
        <f t="shared" si="7"/>
        <v>-8.7334014300306428</v>
      </c>
      <c r="S28" s="21">
        <f t="shared" si="8"/>
        <v>26.027828191167572</v>
      </c>
      <c r="T28" s="20">
        <f t="shared" si="9"/>
        <v>55.469155002592018</v>
      </c>
      <c r="U28" s="22">
        <f t="shared" si="10"/>
        <v>18.677049544545657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312000</v>
      </c>
      <c r="I31" s="44">
        <v>504775</v>
      </c>
      <c r="J31" s="43">
        <v>729000</v>
      </c>
      <c r="K31" s="44">
        <v>307187</v>
      </c>
      <c r="L31" s="43"/>
      <c r="M31" s="44"/>
      <c r="N31" s="43"/>
      <c r="O31" s="44"/>
      <c r="P31" s="43">
        <f t="shared" si="5"/>
        <v>1041000</v>
      </c>
      <c r="Q31" s="44">
        <f t="shared" si="6"/>
        <v>811962</v>
      </c>
      <c r="R31" s="24">
        <f t="shared" si="7"/>
        <v>133.65384615384613</v>
      </c>
      <c r="S31" s="25">
        <f t="shared" si="8"/>
        <v>-39.143776930315489</v>
      </c>
      <c r="T31" s="24">
        <f t="shared" si="9"/>
        <v>54.78947368421052</v>
      </c>
      <c r="U31" s="26">
        <f t="shared" si="10"/>
        <v>42.734842105263162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2443000</v>
      </c>
      <c r="C33" s="42"/>
      <c r="D33" s="42"/>
      <c r="E33" s="42">
        <f t="shared" si="4"/>
        <v>2443000</v>
      </c>
      <c r="F33" s="43">
        <v>2443000</v>
      </c>
      <c r="G33" s="44">
        <v>1710000</v>
      </c>
      <c r="H33" s="43">
        <v>611000</v>
      </c>
      <c r="I33" s="44">
        <v>611000</v>
      </c>
      <c r="J33" s="43">
        <v>241000</v>
      </c>
      <c r="K33" s="44">
        <v>1099000</v>
      </c>
      <c r="L33" s="43"/>
      <c r="M33" s="44"/>
      <c r="N33" s="43"/>
      <c r="O33" s="44"/>
      <c r="P33" s="43">
        <f t="shared" si="5"/>
        <v>852000</v>
      </c>
      <c r="Q33" s="44">
        <f t="shared" si="6"/>
        <v>1710000</v>
      </c>
      <c r="R33" s="24">
        <f t="shared" si="7"/>
        <v>-60.556464811783961</v>
      </c>
      <c r="S33" s="25">
        <f t="shared" si="8"/>
        <v>79.869067103109657</v>
      </c>
      <c r="T33" s="24">
        <f t="shared" si="9"/>
        <v>34.875153499795339</v>
      </c>
      <c r="U33" s="26">
        <f t="shared" si="10"/>
        <v>69.995906672124448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>
        <v>9160000</v>
      </c>
      <c r="D37" s="42"/>
      <c r="E37" s="42">
        <f t="shared" si="4"/>
        <v>9160000</v>
      </c>
      <c r="F37" s="43">
        <v>9160000</v>
      </c>
      <c r="G37" s="44">
        <v>9160000</v>
      </c>
      <c r="H37" s="43">
        <v>2993000</v>
      </c>
      <c r="I37" s="44"/>
      <c r="J37" s="43">
        <v>2604000</v>
      </c>
      <c r="K37" s="44"/>
      <c r="L37" s="43"/>
      <c r="M37" s="44"/>
      <c r="N37" s="43"/>
      <c r="O37" s="44"/>
      <c r="P37" s="43">
        <f t="shared" si="5"/>
        <v>5597000</v>
      </c>
      <c r="Q37" s="44">
        <f t="shared" si="6"/>
        <v>0</v>
      </c>
      <c r="R37" s="24">
        <f t="shared" si="7"/>
        <v>-12.996992983628466</v>
      </c>
      <c r="S37" s="25">
        <f t="shared" si="8"/>
        <v>0</v>
      </c>
      <c r="T37" s="24">
        <f t="shared" si="9"/>
        <v>61.102620087336248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13882000</v>
      </c>
      <c r="C43" s="45">
        <f t="shared" si="20"/>
        <v>0</v>
      </c>
      <c r="D43" s="45">
        <f t="shared" si="20"/>
        <v>0</v>
      </c>
      <c r="E43" s="45">
        <f t="shared" si="20"/>
        <v>13882000</v>
      </c>
      <c r="F43" s="46">
        <f t="shared" si="20"/>
        <v>12621000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13882000</v>
      </c>
      <c r="C44" s="39">
        <f t="shared" si="22"/>
        <v>0</v>
      </c>
      <c r="D44" s="39">
        <f t="shared" si="22"/>
        <v>0</v>
      </c>
      <c r="E44" s="39">
        <f t="shared" si="22"/>
        <v>13882000</v>
      </c>
      <c r="F44" s="40">
        <f t="shared" si="22"/>
        <v>12621000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13882000</v>
      </c>
      <c r="C46" s="42"/>
      <c r="D46" s="42"/>
      <c r="E46" s="42">
        <f t="shared" si="13"/>
        <v>13882000</v>
      </c>
      <c r="F46" s="43">
        <v>12621000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100514000</v>
      </c>
      <c r="C61" s="39">
        <f t="shared" si="26"/>
        <v>9160000</v>
      </c>
      <c r="D61" s="39">
        <f t="shared" si="26"/>
        <v>0</v>
      </c>
      <c r="E61" s="39">
        <f t="shared" si="26"/>
        <v>109674000</v>
      </c>
      <c r="F61" s="40">
        <f t="shared" si="26"/>
        <v>108413000</v>
      </c>
      <c r="G61" s="41">
        <f t="shared" si="26"/>
        <v>79193000</v>
      </c>
      <c r="H61" s="40">
        <f t="shared" si="26"/>
        <v>26234000</v>
      </c>
      <c r="I61" s="41">
        <f t="shared" si="26"/>
        <v>23433921</v>
      </c>
      <c r="J61" s="40">
        <f t="shared" si="26"/>
        <v>35082000</v>
      </c>
      <c r="K61" s="41">
        <f t="shared" si="26"/>
        <v>32913945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61316000</v>
      </c>
      <c r="Q61" s="41">
        <f t="shared" si="26"/>
        <v>56347866</v>
      </c>
      <c r="R61" s="20">
        <f t="shared" si="16"/>
        <v>33.72722421285355</v>
      </c>
      <c r="S61" s="21">
        <f t="shared" si="17"/>
        <v>40.454279930362489</v>
      </c>
      <c r="T61" s="20">
        <f t="shared" si="18"/>
        <v>55.90750770465197</v>
      </c>
      <c r="U61" s="22">
        <f t="shared" si="19"/>
        <v>51.377597242737572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100514000</v>
      </c>
      <c r="C65" s="48">
        <f t="shared" si="30"/>
        <v>9160000</v>
      </c>
      <c r="D65" s="48">
        <f t="shared" si="30"/>
        <v>0</v>
      </c>
      <c r="E65" s="48">
        <f t="shared" si="30"/>
        <v>109674000</v>
      </c>
      <c r="F65" s="49">
        <f t="shared" si="30"/>
        <v>108413000</v>
      </c>
      <c r="G65" s="50">
        <f t="shared" si="30"/>
        <v>79193000</v>
      </c>
      <c r="H65" s="49">
        <f t="shared" si="30"/>
        <v>26234000</v>
      </c>
      <c r="I65" s="50">
        <f t="shared" si="30"/>
        <v>23433921</v>
      </c>
      <c r="J65" s="49">
        <f t="shared" si="30"/>
        <v>35082000</v>
      </c>
      <c r="K65" s="50">
        <f t="shared" si="30"/>
        <v>32913945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61316000</v>
      </c>
      <c r="Q65" s="50">
        <f t="shared" si="30"/>
        <v>56347866</v>
      </c>
      <c r="R65" s="34">
        <f t="shared" si="16"/>
        <v>33.72722421285355</v>
      </c>
      <c r="S65" s="35">
        <f t="shared" si="17"/>
        <v>40.454279930362489</v>
      </c>
      <c r="T65" s="34">
        <f t="shared" si="18"/>
        <v>55.90750770465197</v>
      </c>
      <c r="U65" s="35">
        <f t="shared" si="19"/>
        <v>51.377597242737572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105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326170000</v>
      </c>
      <c r="C8" s="36">
        <f t="shared" si="0"/>
        <v>0</v>
      </c>
      <c r="D8" s="36">
        <f t="shared" si="0"/>
        <v>0</v>
      </c>
      <c r="E8" s="36">
        <f t="shared" si="0"/>
        <v>326170000</v>
      </c>
      <c r="F8" s="37">
        <f t="shared" si="0"/>
        <v>326170000</v>
      </c>
      <c r="G8" s="38">
        <f t="shared" si="0"/>
        <v>126855000</v>
      </c>
      <c r="H8" s="37">
        <f t="shared" si="0"/>
        <v>44784000</v>
      </c>
      <c r="I8" s="38">
        <f t="shared" si="0"/>
        <v>3274264</v>
      </c>
      <c r="J8" s="37">
        <f t="shared" si="0"/>
        <v>7069000</v>
      </c>
      <c r="K8" s="38">
        <f t="shared" si="0"/>
        <v>46943538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51853000</v>
      </c>
      <c r="Q8" s="38">
        <f t="shared" si="0"/>
        <v>50217802</v>
      </c>
      <c r="R8" s="16">
        <f>IF(($H8       =0),0,((($J8       -$H8       )/$H8       )*100))</f>
        <v>-84.215344765987851</v>
      </c>
      <c r="S8" s="17">
        <f>IF(($I8       =0),0,((($K8       -$I8       )/$I8       )*100))</f>
        <v>1333.7126755814436</v>
      </c>
      <c r="T8" s="16">
        <f>IF(($E8       =0),0,(($P8       /$E8       )*100))</f>
        <v>15.897538093632155</v>
      </c>
      <c r="U8" s="18">
        <f>IF(($E8       =0),0,(($Q8       /$E8       )*100))</f>
        <v>15.396205046448172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322077000</v>
      </c>
      <c r="C9" s="39">
        <f t="shared" si="2"/>
        <v>0</v>
      </c>
      <c r="D9" s="39">
        <f t="shared" si="2"/>
        <v>0</v>
      </c>
      <c r="E9" s="39">
        <f t="shared" si="2"/>
        <v>322077000</v>
      </c>
      <c r="F9" s="40">
        <f t="shared" si="2"/>
        <v>322077000</v>
      </c>
      <c r="G9" s="41">
        <f t="shared" si="2"/>
        <v>123390000</v>
      </c>
      <c r="H9" s="40">
        <f t="shared" si="2"/>
        <v>43348000</v>
      </c>
      <c r="I9" s="41">
        <f t="shared" si="2"/>
        <v>1849432</v>
      </c>
      <c r="J9" s="40">
        <f t="shared" si="2"/>
        <v>6412000</v>
      </c>
      <c r="K9" s="41">
        <f t="shared" si="2"/>
        <v>46075215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49760000</v>
      </c>
      <c r="Q9" s="41">
        <f t="shared" si="2"/>
        <v>47924647</v>
      </c>
      <c r="R9" s="20">
        <f>IF(($H9       =0),0,((($J9       -$H9       )/$H9       )*100))</f>
        <v>-85.208083417920093</v>
      </c>
      <c r="S9" s="21">
        <f>IF(($I9       =0),0,((($K9       -$I9       )/$I9       )*100))</f>
        <v>2391.3170638336528</v>
      </c>
      <c r="T9" s="20">
        <f>IF(($E9       =0),0,(($P9       /$E9       )*100))</f>
        <v>15.449721650412791</v>
      </c>
      <c r="U9" s="22">
        <f>IF(($E9       =0),0,(($Q9       /$E9       )*100))</f>
        <v>14.879872514957604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219159000</v>
      </c>
      <c r="C10" s="42"/>
      <c r="D10" s="42"/>
      <c r="E10" s="42">
        <f t="shared" ref="E10:E41" si="4">$B10      +$C10      +$D10</f>
        <v>219159000</v>
      </c>
      <c r="F10" s="43">
        <v>219159000</v>
      </c>
      <c r="G10" s="44">
        <v>51347000</v>
      </c>
      <c r="H10" s="43">
        <v>3151000</v>
      </c>
      <c r="I10" s="44">
        <v>1547827</v>
      </c>
      <c r="J10" s="43">
        <v>5356000</v>
      </c>
      <c r="K10" s="44">
        <v>35086458</v>
      </c>
      <c r="L10" s="43"/>
      <c r="M10" s="44"/>
      <c r="N10" s="43"/>
      <c r="O10" s="44"/>
      <c r="P10" s="43">
        <f t="shared" ref="P10:P41" si="5">$H10      +$J10      +$L10      +$N10</f>
        <v>8507000</v>
      </c>
      <c r="Q10" s="44">
        <f t="shared" ref="Q10:Q41" si="6">$I10      +$K10      +$M10      +$O10</f>
        <v>36634285</v>
      </c>
      <c r="R10" s="24">
        <f t="shared" ref="R10:R41" si="7">IF(($H10      =0),0,((($J10      -$H10      )/$H10      )*100))</f>
        <v>69.977784830212627</v>
      </c>
      <c r="S10" s="25">
        <f t="shared" ref="S10:S41" si="8">IF(($I10      =0),0,((($K10      -$I10      )/$I10      )*100))</f>
        <v>2166.8203875497716</v>
      </c>
      <c r="T10" s="24">
        <f t="shared" ref="T10:T41" si="9">IF(($E10      =0),0,(($P10      /$E10      )*100))</f>
        <v>3.8816566967361599</v>
      </c>
      <c r="U10" s="26">
        <f t="shared" ref="U10:U41" si="10">IF(($E10      =0),0,(($Q10      /$E10      )*100))</f>
        <v>16.715847854753854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2918000</v>
      </c>
      <c r="C16" s="42"/>
      <c r="D16" s="42"/>
      <c r="E16" s="42">
        <f t="shared" si="4"/>
        <v>2918000</v>
      </c>
      <c r="F16" s="43">
        <v>2918000</v>
      </c>
      <c r="G16" s="44">
        <v>2043000</v>
      </c>
      <c r="H16" s="43">
        <v>197000</v>
      </c>
      <c r="I16" s="44">
        <v>301605</v>
      </c>
      <c r="J16" s="43">
        <v>1056000</v>
      </c>
      <c r="K16" s="44">
        <v>301605</v>
      </c>
      <c r="L16" s="43"/>
      <c r="M16" s="44"/>
      <c r="N16" s="43"/>
      <c r="O16" s="44"/>
      <c r="P16" s="43">
        <f t="shared" si="5"/>
        <v>1253000</v>
      </c>
      <c r="Q16" s="44">
        <f t="shared" si="6"/>
        <v>603210</v>
      </c>
      <c r="R16" s="24">
        <f t="shared" si="7"/>
        <v>436.04060913705587</v>
      </c>
      <c r="S16" s="25">
        <f t="shared" si="8"/>
        <v>0</v>
      </c>
      <c r="T16" s="24">
        <f t="shared" si="9"/>
        <v>42.94037011651816</v>
      </c>
      <c r="U16" s="26">
        <f t="shared" si="10"/>
        <v>20.672035640849899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100000000</v>
      </c>
      <c r="C23" s="42"/>
      <c r="D23" s="42"/>
      <c r="E23" s="42">
        <f t="shared" si="4"/>
        <v>100000000</v>
      </c>
      <c r="F23" s="43">
        <v>100000000</v>
      </c>
      <c r="G23" s="44">
        <v>70000000</v>
      </c>
      <c r="H23" s="43">
        <v>40000000</v>
      </c>
      <c r="I23" s="44"/>
      <c r="J23" s="43"/>
      <c r="K23" s="44">
        <v>10687152</v>
      </c>
      <c r="L23" s="43"/>
      <c r="M23" s="44"/>
      <c r="N23" s="43"/>
      <c r="O23" s="44"/>
      <c r="P23" s="43">
        <f t="shared" si="5"/>
        <v>40000000</v>
      </c>
      <c r="Q23" s="44">
        <f t="shared" si="6"/>
        <v>10687152</v>
      </c>
      <c r="R23" s="24">
        <f t="shared" si="7"/>
        <v>-100</v>
      </c>
      <c r="S23" s="25">
        <f t="shared" si="8"/>
        <v>0</v>
      </c>
      <c r="T23" s="24">
        <f t="shared" si="9"/>
        <v>40</v>
      </c>
      <c r="U23" s="26">
        <f t="shared" si="10"/>
        <v>10.687151999999999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4093000</v>
      </c>
      <c r="C28" s="39">
        <f t="shared" si="11"/>
        <v>0</v>
      </c>
      <c r="D28" s="39">
        <f t="shared" si="11"/>
        <v>0</v>
      </c>
      <c r="E28" s="39">
        <f t="shared" si="11"/>
        <v>4093000</v>
      </c>
      <c r="F28" s="40">
        <f t="shared" si="11"/>
        <v>4093000</v>
      </c>
      <c r="G28" s="41">
        <f t="shared" si="11"/>
        <v>3465000</v>
      </c>
      <c r="H28" s="40">
        <f t="shared" si="11"/>
        <v>1436000</v>
      </c>
      <c r="I28" s="41">
        <f t="shared" si="11"/>
        <v>1424832</v>
      </c>
      <c r="J28" s="40">
        <f t="shared" si="11"/>
        <v>657000</v>
      </c>
      <c r="K28" s="41">
        <f t="shared" si="11"/>
        <v>868323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2093000</v>
      </c>
      <c r="Q28" s="41">
        <f t="shared" si="11"/>
        <v>2293155</v>
      </c>
      <c r="R28" s="20">
        <f t="shared" si="7"/>
        <v>-54.247910863509752</v>
      </c>
      <c r="S28" s="21">
        <f t="shared" si="8"/>
        <v>-39.057867874949473</v>
      </c>
      <c r="T28" s="20">
        <f t="shared" si="9"/>
        <v>51.136086000488632</v>
      </c>
      <c r="U28" s="22">
        <f t="shared" si="10"/>
        <v>56.026264353774735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1021000</v>
      </c>
      <c r="I31" s="44">
        <v>1012540</v>
      </c>
      <c r="J31" s="43">
        <v>153000</v>
      </c>
      <c r="K31" s="44">
        <v>350800</v>
      </c>
      <c r="L31" s="43"/>
      <c r="M31" s="44"/>
      <c r="N31" s="43"/>
      <c r="O31" s="44"/>
      <c r="P31" s="43">
        <f t="shared" si="5"/>
        <v>1174000</v>
      </c>
      <c r="Q31" s="44">
        <f t="shared" si="6"/>
        <v>1363340</v>
      </c>
      <c r="R31" s="24">
        <f t="shared" si="7"/>
        <v>-85.014691478942211</v>
      </c>
      <c r="S31" s="25">
        <f t="shared" si="8"/>
        <v>-65.35445513263673</v>
      </c>
      <c r="T31" s="24">
        <f t="shared" si="9"/>
        <v>58.699999999999996</v>
      </c>
      <c r="U31" s="26">
        <f t="shared" si="10"/>
        <v>68.167000000000002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2093000</v>
      </c>
      <c r="C33" s="42"/>
      <c r="D33" s="42"/>
      <c r="E33" s="42">
        <f t="shared" si="4"/>
        <v>2093000</v>
      </c>
      <c r="F33" s="43">
        <v>2093000</v>
      </c>
      <c r="G33" s="44">
        <v>1465000</v>
      </c>
      <c r="H33" s="43">
        <v>415000</v>
      </c>
      <c r="I33" s="44">
        <v>412292</v>
      </c>
      <c r="J33" s="43">
        <v>504000</v>
      </c>
      <c r="K33" s="44">
        <v>517523</v>
      </c>
      <c r="L33" s="43"/>
      <c r="M33" s="44"/>
      <c r="N33" s="43"/>
      <c r="O33" s="44"/>
      <c r="P33" s="43">
        <f t="shared" si="5"/>
        <v>919000</v>
      </c>
      <c r="Q33" s="44">
        <f t="shared" si="6"/>
        <v>929815</v>
      </c>
      <c r="R33" s="24">
        <f t="shared" si="7"/>
        <v>21.445783132530121</v>
      </c>
      <c r="S33" s="25">
        <f t="shared" si="8"/>
        <v>25.523415443423591</v>
      </c>
      <c r="T33" s="24">
        <f t="shared" si="9"/>
        <v>43.908265647396085</v>
      </c>
      <c r="U33" s="26">
        <f t="shared" si="10"/>
        <v>44.424988055422837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326170000</v>
      </c>
      <c r="C61" s="39">
        <f t="shared" si="26"/>
        <v>0</v>
      </c>
      <c r="D61" s="39">
        <f t="shared" si="26"/>
        <v>0</v>
      </c>
      <c r="E61" s="39">
        <f t="shared" si="26"/>
        <v>326170000</v>
      </c>
      <c r="F61" s="40">
        <f t="shared" si="26"/>
        <v>326170000</v>
      </c>
      <c r="G61" s="41">
        <f t="shared" si="26"/>
        <v>126855000</v>
      </c>
      <c r="H61" s="40">
        <f t="shared" si="26"/>
        <v>44784000</v>
      </c>
      <c r="I61" s="41">
        <f t="shared" si="26"/>
        <v>3274264</v>
      </c>
      <c r="J61" s="40">
        <f t="shared" si="26"/>
        <v>7069000</v>
      </c>
      <c r="K61" s="41">
        <f t="shared" si="26"/>
        <v>46943538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51853000</v>
      </c>
      <c r="Q61" s="41">
        <f t="shared" si="26"/>
        <v>50217802</v>
      </c>
      <c r="R61" s="20">
        <f t="shared" si="16"/>
        <v>-84.215344765987851</v>
      </c>
      <c r="S61" s="21">
        <f t="shared" si="17"/>
        <v>1333.7126755814436</v>
      </c>
      <c r="T61" s="20">
        <f t="shared" si="18"/>
        <v>15.897538093632155</v>
      </c>
      <c r="U61" s="22">
        <f t="shared" si="19"/>
        <v>15.396205046448172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326170000</v>
      </c>
      <c r="C65" s="48">
        <f t="shared" si="30"/>
        <v>0</v>
      </c>
      <c r="D65" s="48">
        <f t="shared" si="30"/>
        <v>0</v>
      </c>
      <c r="E65" s="48">
        <f t="shared" si="30"/>
        <v>326170000</v>
      </c>
      <c r="F65" s="49">
        <f t="shared" si="30"/>
        <v>326170000</v>
      </c>
      <c r="G65" s="50">
        <f t="shared" si="30"/>
        <v>126855000</v>
      </c>
      <c r="H65" s="49">
        <f t="shared" si="30"/>
        <v>44784000</v>
      </c>
      <c r="I65" s="50">
        <f t="shared" si="30"/>
        <v>3274264</v>
      </c>
      <c r="J65" s="49">
        <f t="shared" si="30"/>
        <v>7069000</v>
      </c>
      <c r="K65" s="50">
        <f t="shared" si="30"/>
        <v>46943538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51853000</v>
      </c>
      <c r="Q65" s="50">
        <f t="shared" si="30"/>
        <v>50217802</v>
      </c>
      <c r="R65" s="34">
        <f t="shared" si="16"/>
        <v>-84.215344765987851</v>
      </c>
      <c r="S65" s="35">
        <f t="shared" si="17"/>
        <v>1333.7126755814436</v>
      </c>
      <c r="T65" s="34">
        <f t="shared" si="18"/>
        <v>15.897538093632155</v>
      </c>
      <c r="U65" s="35">
        <f t="shared" si="19"/>
        <v>15.396205046448172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258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189943000</v>
      </c>
      <c r="C8" s="36">
        <f t="shared" si="0"/>
        <v>5000000</v>
      </c>
      <c r="D8" s="36">
        <f t="shared" si="0"/>
        <v>0</v>
      </c>
      <c r="E8" s="36">
        <f t="shared" si="0"/>
        <v>194943000</v>
      </c>
      <c r="F8" s="37">
        <f t="shared" si="0"/>
        <v>194943000</v>
      </c>
      <c r="G8" s="38">
        <f t="shared" si="0"/>
        <v>158706000</v>
      </c>
      <c r="H8" s="37">
        <f t="shared" si="0"/>
        <v>53206000</v>
      </c>
      <c r="I8" s="38">
        <f t="shared" si="0"/>
        <v>56467744</v>
      </c>
      <c r="J8" s="37">
        <f t="shared" si="0"/>
        <v>64446000</v>
      </c>
      <c r="K8" s="38">
        <f t="shared" si="0"/>
        <v>54871204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117652000</v>
      </c>
      <c r="Q8" s="38">
        <f t="shared" si="0"/>
        <v>111338948</v>
      </c>
      <c r="R8" s="16">
        <f>IF(($H8       =0),0,((($J8       -$H8       )/$H8       )*100))</f>
        <v>21.12543698079164</v>
      </c>
      <c r="S8" s="17">
        <f>IF(($I8       =0),0,((($K8       -$I8       )/$I8       )*100))</f>
        <v>-2.827348654127213</v>
      </c>
      <c r="T8" s="16">
        <f>IF(($E8       =0),0,(($P8       /$E8       )*100))</f>
        <v>60.352000328301095</v>
      </c>
      <c r="U8" s="18">
        <f>IF(($E8       =0),0,(($Q8       /$E8       )*100))</f>
        <v>57.113591152285537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182344000</v>
      </c>
      <c r="C9" s="39">
        <f t="shared" si="2"/>
        <v>0</v>
      </c>
      <c r="D9" s="39">
        <f t="shared" si="2"/>
        <v>0</v>
      </c>
      <c r="E9" s="39">
        <f t="shared" si="2"/>
        <v>182344000</v>
      </c>
      <c r="F9" s="40">
        <f t="shared" si="2"/>
        <v>182344000</v>
      </c>
      <c r="G9" s="41">
        <f t="shared" si="2"/>
        <v>148536000</v>
      </c>
      <c r="H9" s="40">
        <f t="shared" si="2"/>
        <v>52562000</v>
      </c>
      <c r="I9" s="41">
        <f t="shared" si="2"/>
        <v>56326494</v>
      </c>
      <c r="J9" s="40">
        <f t="shared" si="2"/>
        <v>63482000</v>
      </c>
      <c r="K9" s="41">
        <f t="shared" si="2"/>
        <v>53852308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116044000</v>
      </c>
      <c r="Q9" s="41">
        <f t="shared" si="2"/>
        <v>110178802</v>
      </c>
      <c r="R9" s="20">
        <f>IF(($H9       =0),0,((($J9       -$H9       )/$H9       )*100))</f>
        <v>20.775465164948063</v>
      </c>
      <c r="S9" s="21">
        <f>IF(($I9       =0),0,((($K9       -$I9       )/$I9       )*100))</f>
        <v>-4.3925794493795403</v>
      </c>
      <c r="T9" s="20">
        <f>IF(($E9       =0),0,(($P9       /$E9       )*100))</f>
        <v>63.640152678453909</v>
      </c>
      <c r="U9" s="22">
        <f>IF(($E9       =0),0,(($Q9       /$E9       )*100))</f>
        <v>60.423596060193915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104858000</v>
      </c>
      <c r="C10" s="42"/>
      <c r="D10" s="42"/>
      <c r="E10" s="42">
        <f t="shared" ref="E10:E41" si="4">$B10      +$C10      +$D10</f>
        <v>104858000</v>
      </c>
      <c r="F10" s="43">
        <v>104858000</v>
      </c>
      <c r="G10" s="44">
        <v>88247000</v>
      </c>
      <c r="H10" s="43">
        <v>36615000</v>
      </c>
      <c r="I10" s="44">
        <v>37991931</v>
      </c>
      <c r="J10" s="43">
        <v>45074000</v>
      </c>
      <c r="K10" s="44">
        <v>42380816</v>
      </c>
      <c r="L10" s="43"/>
      <c r="M10" s="44"/>
      <c r="N10" s="43"/>
      <c r="O10" s="44"/>
      <c r="P10" s="43">
        <f t="shared" ref="P10:P41" si="5">$H10      +$J10      +$L10      +$N10</f>
        <v>81689000</v>
      </c>
      <c r="Q10" s="44">
        <f t="shared" ref="Q10:Q41" si="6">$I10      +$K10      +$M10      +$O10</f>
        <v>80372747</v>
      </c>
      <c r="R10" s="24">
        <f t="shared" ref="R10:R41" si="7">IF(($H10      =0),0,((($J10      -$H10      )/$H10      )*100))</f>
        <v>23.102553598252083</v>
      </c>
      <c r="S10" s="25">
        <f t="shared" ref="S10:S41" si="8">IF(($I10      =0),0,((($K10      -$I10      )/$I10      )*100))</f>
        <v>11.552150376352284</v>
      </c>
      <c r="T10" s="24">
        <f t="shared" ref="T10:T41" si="9">IF(($E10      =0),0,(($P10      /$E10      )*100))</f>
        <v>77.90440405119304</v>
      </c>
      <c r="U10" s="26">
        <f t="shared" ref="U10:U41" si="10">IF(($E10      =0),0,(($Q10      /$E10      )*100))</f>
        <v>76.649132159682623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34886000</v>
      </c>
      <c r="C13" s="42"/>
      <c r="D13" s="42"/>
      <c r="E13" s="42">
        <f t="shared" si="4"/>
        <v>34886000</v>
      </c>
      <c r="F13" s="43">
        <v>34886000</v>
      </c>
      <c r="G13" s="44">
        <v>22675000</v>
      </c>
      <c r="H13" s="43"/>
      <c r="I13" s="44">
        <v>3516219</v>
      </c>
      <c r="J13" s="43">
        <v>18408000</v>
      </c>
      <c r="K13" s="44">
        <v>6520675</v>
      </c>
      <c r="L13" s="43"/>
      <c r="M13" s="44"/>
      <c r="N13" s="43"/>
      <c r="O13" s="44"/>
      <c r="P13" s="43">
        <f t="shared" si="5"/>
        <v>18408000</v>
      </c>
      <c r="Q13" s="44">
        <f t="shared" si="6"/>
        <v>10036894</v>
      </c>
      <c r="R13" s="24">
        <f t="shared" si="7"/>
        <v>0</v>
      </c>
      <c r="S13" s="25">
        <f t="shared" si="8"/>
        <v>85.445644881618577</v>
      </c>
      <c r="T13" s="24">
        <f t="shared" si="9"/>
        <v>52.766152611362727</v>
      </c>
      <c r="U13" s="26">
        <f t="shared" si="10"/>
        <v>28.770549790747001</v>
      </c>
      <c r="V13" s="43"/>
      <c r="W13" s="44"/>
    </row>
    <row r="14" spans="1:23" ht="13" x14ac:dyDescent="0.3">
      <c r="A14" s="23" t="s">
        <v>40</v>
      </c>
      <c r="B14" s="42">
        <v>42600000</v>
      </c>
      <c r="C14" s="42"/>
      <c r="D14" s="42"/>
      <c r="E14" s="42">
        <f t="shared" si="4"/>
        <v>42600000</v>
      </c>
      <c r="F14" s="43">
        <v>42600000</v>
      </c>
      <c r="G14" s="44">
        <v>37614000</v>
      </c>
      <c r="H14" s="43">
        <v>15947000</v>
      </c>
      <c r="I14" s="44">
        <v>14818344</v>
      </c>
      <c r="J14" s="43"/>
      <c r="K14" s="44">
        <v>4950817</v>
      </c>
      <c r="L14" s="43"/>
      <c r="M14" s="44"/>
      <c r="N14" s="43"/>
      <c r="O14" s="44"/>
      <c r="P14" s="43">
        <f t="shared" si="5"/>
        <v>15947000</v>
      </c>
      <c r="Q14" s="44">
        <f t="shared" si="6"/>
        <v>19769161</v>
      </c>
      <c r="R14" s="24">
        <f t="shared" si="7"/>
        <v>-100</v>
      </c>
      <c r="S14" s="25">
        <f t="shared" si="8"/>
        <v>-66.589944193494219</v>
      </c>
      <c r="T14" s="24">
        <f t="shared" si="9"/>
        <v>37.434272300469488</v>
      </c>
      <c r="U14" s="26">
        <f t="shared" si="10"/>
        <v>46.406481220657277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7599000</v>
      </c>
      <c r="C28" s="39">
        <f t="shared" si="11"/>
        <v>5000000</v>
      </c>
      <c r="D28" s="39">
        <f t="shared" si="11"/>
        <v>0</v>
      </c>
      <c r="E28" s="39">
        <f t="shared" si="11"/>
        <v>12599000</v>
      </c>
      <c r="F28" s="40">
        <f t="shared" si="11"/>
        <v>12599000</v>
      </c>
      <c r="G28" s="41">
        <f t="shared" si="11"/>
        <v>10170000</v>
      </c>
      <c r="H28" s="40">
        <f t="shared" si="11"/>
        <v>644000</v>
      </c>
      <c r="I28" s="41">
        <f t="shared" si="11"/>
        <v>141250</v>
      </c>
      <c r="J28" s="40">
        <f t="shared" si="11"/>
        <v>964000</v>
      </c>
      <c r="K28" s="41">
        <f t="shared" si="11"/>
        <v>1018896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1608000</v>
      </c>
      <c r="Q28" s="41">
        <f t="shared" si="11"/>
        <v>1160146</v>
      </c>
      <c r="R28" s="20">
        <f t="shared" si="7"/>
        <v>49.689440993788821</v>
      </c>
      <c r="S28" s="21">
        <f t="shared" si="8"/>
        <v>621.34230088495576</v>
      </c>
      <c r="T28" s="20">
        <f t="shared" si="9"/>
        <v>12.762917691880308</v>
      </c>
      <c r="U28" s="22">
        <f t="shared" si="10"/>
        <v>9.2082387491070712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2500000</v>
      </c>
      <c r="C31" s="42"/>
      <c r="D31" s="42"/>
      <c r="E31" s="42">
        <f t="shared" si="4"/>
        <v>2500000</v>
      </c>
      <c r="F31" s="43">
        <v>2500000</v>
      </c>
      <c r="G31" s="44">
        <v>2500000</v>
      </c>
      <c r="H31" s="43">
        <v>119000</v>
      </c>
      <c r="I31" s="44">
        <v>135504</v>
      </c>
      <c r="J31" s="43">
        <v>19000</v>
      </c>
      <c r="K31" s="44">
        <v>216776</v>
      </c>
      <c r="L31" s="43"/>
      <c r="M31" s="44"/>
      <c r="N31" s="43"/>
      <c r="O31" s="44"/>
      <c r="P31" s="43">
        <f t="shared" si="5"/>
        <v>138000</v>
      </c>
      <c r="Q31" s="44">
        <f t="shared" si="6"/>
        <v>352280</v>
      </c>
      <c r="R31" s="24">
        <f t="shared" si="7"/>
        <v>-84.033613445378151</v>
      </c>
      <c r="S31" s="25">
        <f t="shared" si="8"/>
        <v>59.977565237926555</v>
      </c>
      <c r="T31" s="24">
        <f t="shared" si="9"/>
        <v>5.52</v>
      </c>
      <c r="U31" s="26">
        <f t="shared" si="10"/>
        <v>14.091200000000001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2099000</v>
      </c>
      <c r="C33" s="42"/>
      <c r="D33" s="42"/>
      <c r="E33" s="42">
        <f t="shared" si="4"/>
        <v>2099000</v>
      </c>
      <c r="F33" s="43">
        <v>2099000</v>
      </c>
      <c r="G33" s="44">
        <v>1470000</v>
      </c>
      <c r="H33" s="43">
        <v>525000</v>
      </c>
      <c r="I33" s="44">
        <v>5746</v>
      </c>
      <c r="J33" s="43">
        <v>945000</v>
      </c>
      <c r="K33" s="44">
        <v>2002120</v>
      </c>
      <c r="L33" s="43"/>
      <c r="M33" s="44"/>
      <c r="N33" s="43"/>
      <c r="O33" s="44"/>
      <c r="P33" s="43">
        <f t="shared" si="5"/>
        <v>1470000</v>
      </c>
      <c r="Q33" s="44">
        <f t="shared" si="6"/>
        <v>2007866</v>
      </c>
      <c r="R33" s="24">
        <f t="shared" si="7"/>
        <v>80</v>
      </c>
      <c r="S33" s="25">
        <f t="shared" si="8"/>
        <v>34743.717368604244</v>
      </c>
      <c r="T33" s="24">
        <f t="shared" si="9"/>
        <v>70.033349213911393</v>
      </c>
      <c r="U33" s="26">
        <f t="shared" si="10"/>
        <v>95.658218199142453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3000000</v>
      </c>
      <c r="C36" s="42"/>
      <c r="D36" s="42"/>
      <c r="E36" s="42">
        <f t="shared" si="4"/>
        <v>3000000</v>
      </c>
      <c r="F36" s="43">
        <v>3000000</v>
      </c>
      <c r="G36" s="44">
        <v>1200000</v>
      </c>
      <c r="H36" s="43"/>
      <c r="I36" s="44"/>
      <c r="J36" s="43"/>
      <c r="K36" s="44">
        <v>-1200000</v>
      </c>
      <c r="L36" s="43"/>
      <c r="M36" s="44"/>
      <c r="N36" s="43"/>
      <c r="O36" s="44"/>
      <c r="P36" s="43">
        <f t="shared" si="5"/>
        <v>0</v>
      </c>
      <c r="Q36" s="44">
        <f t="shared" si="6"/>
        <v>-1200000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-40</v>
      </c>
      <c r="V36" s="43"/>
      <c r="W36" s="44"/>
    </row>
    <row r="37" spans="1:23" ht="13" x14ac:dyDescent="0.3">
      <c r="A37" s="23" t="s">
        <v>63</v>
      </c>
      <c r="B37" s="42"/>
      <c r="C37" s="42">
        <v>5000000</v>
      </c>
      <c r="D37" s="42"/>
      <c r="E37" s="42">
        <f t="shared" si="4"/>
        <v>5000000</v>
      </c>
      <c r="F37" s="43">
        <v>5000000</v>
      </c>
      <c r="G37" s="44">
        <v>5000000</v>
      </c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16667000</v>
      </c>
      <c r="C43" s="45">
        <f t="shared" si="20"/>
        <v>0</v>
      </c>
      <c r="D43" s="45">
        <f t="shared" si="20"/>
        <v>0</v>
      </c>
      <c r="E43" s="45">
        <f t="shared" si="20"/>
        <v>16667000</v>
      </c>
      <c r="F43" s="46">
        <f t="shared" si="20"/>
        <v>15562000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16667000</v>
      </c>
      <c r="C44" s="39">
        <f t="shared" si="22"/>
        <v>0</v>
      </c>
      <c r="D44" s="39">
        <f t="shared" si="22"/>
        <v>0</v>
      </c>
      <c r="E44" s="39">
        <f t="shared" si="22"/>
        <v>16667000</v>
      </c>
      <c r="F44" s="40">
        <f t="shared" si="22"/>
        <v>15562000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12167000</v>
      </c>
      <c r="C46" s="42"/>
      <c r="D46" s="42"/>
      <c r="E46" s="42">
        <f t="shared" si="13"/>
        <v>12167000</v>
      </c>
      <c r="F46" s="43">
        <v>11062000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4500000</v>
      </c>
      <c r="C47" s="42"/>
      <c r="D47" s="42"/>
      <c r="E47" s="42">
        <f t="shared" si="13"/>
        <v>4500000</v>
      </c>
      <c r="F47" s="43">
        <v>4500000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206610000</v>
      </c>
      <c r="C61" s="39">
        <f t="shared" si="26"/>
        <v>5000000</v>
      </c>
      <c r="D61" s="39">
        <f t="shared" si="26"/>
        <v>0</v>
      </c>
      <c r="E61" s="39">
        <f t="shared" si="26"/>
        <v>211610000</v>
      </c>
      <c r="F61" s="40">
        <f t="shared" si="26"/>
        <v>210505000</v>
      </c>
      <c r="G61" s="41">
        <f t="shared" si="26"/>
        <v>158706000</v>
      </c>
      <c r="H61" s="40">
        <f t="shared" si="26"/>
        <v>53206000</v>
      </c>
      <c r="I61" s="41">
        <f t="shared" si="26"/>
        <v>56467744</v>
      </c>
      <c r="J61" s="40">
        <f t="shared" si="26"/>
        <v>64446000</v>
      </c>
      <c r="K61" s="41">
        <f t="shared" si="26"/>
        <v>54871204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117652000</v>
      </c>
      <c r="Q61" s="41">
        <f t="shared" si="26"/>
        <v>111338948</v>
      </c>
      <c r="R61" s="20">
        <f t="shared" si="16"/>
        <v>21.12543698079164</v>
      </c>
      <c r="S61" s="21">
        <f t="shared" si="17"/>
        <v>-2.827348654127213</v>
      </c>
      <c r="T61" s="20">
        <f t="shared" si="18"/>
        <v>55.598506686829538</v>
      </c>
      <c r="U61" s="22">
        <f t="shared" si="19"/>
        <v>52.615163744624546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206610000</v>
      </c>
      <c r="C65" s="48">
        <f t="shared" si="30"/>
        <v>5000000</v>
      </c>
      <c r="D65" s="48">
        <f t="shared" si="30"/>
        <v>0</v>
      </c>
      <c r="E65" s="48">
        <f t="shared" si="30"/>
        <v>211610000</v>
      </c>
      <c r="F65" s="49">
        <f t="shared" si="30"/>
        <v>210505000</v>
      </c>
      <c r="G65" s="50">
        <f t="shared" si="30"/>
        <v>158706000</v>
      </c>
      <c r="H65" s="49">
        <f t="shared" si="30"/>
        <v>53206000</v>
      </c>
      <c r="I65" s="50">
        <f t="shared" si="30"/>
        <v>56467744</v>
      </c>
      <c r="J65" s="49">
        <f t="shared" si="30"/>
        <v>64446000</v>
      </c>
      <c r="K65" s="50">
        <f t="shared" si="30"/>
        <v>54871204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117652000</v>
      </c>
      <c r="Q65" s="50">
        <f t="shared" si="30"/>
        <v>111338948</v>
      </c>
      <c r="R65" s="34">
        <f t="shared" si="16"/>
        <v>21.12543698079164</v>
      </c>
      <c r="S65" s="35">
        <f t="shared" si="17"/>
        <v>-2.827348654127213</v>
      </c>
      <c r="T65" s="34">
        <f t="shared" si="18"/>
        <v>55.598506686829538</v>
      </c>
      <c r="U65" s="35">
        <f t="shared" si="19"/>
        <v>52.615163744624546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259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602880000</v>
      </c>
      <c r="C8" s="36">
        <f t="shared" si="0"/>
        <v>0</v>
      </c>
      <c r="D8" s="36">
        <f t="shared" si="0"/>
        <v>0</v>
      </c>
      <c r="E8" s="36">
        <f t="shared" si="0"/>
        <v>602880000</v>
      </c>
      <c r="F8" s="37">
        <f t="shared" si="0"/>
        <v>554484000</v>
      </c>
      <c r="G8" s="38">
        <f t="shared" si="0"/>
        <v>353418000</v>
      </c>
      <c r="H8" s="37">
        <f t="shared" si="0"/>
        <v>64328000</v>
      </c>
      <c r="I8" s="38">
        <f t="shared" si="0"/>
        <v>52807802</v>
      </c>
      <c r="J8" s="37">
        <f t="shared" si="0"/>
        <v>85915000</v>
      </c>
      <c r="K8" s="38">
        <f t="shared" si="0"/>
        <v>81435768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150243000</v>
      </c>
      <c r="Q8" s="38">
        <f t="shared" si="0"/>
        <v>134243570</v>
      </c>
      <c r="R8" s="16">
        <f>IF(($H8       =0),0,((($J8       -$H8       )/$H8       )*100))</f>
        <v>33.557704265638606</v>
      </c>
      <c r="S8" s="17">
        <f>IF(($I8       =0),0,((($K8       -$I8       )/$I8       )*100))</f>
        <v>54.211621987220745</v>
      </c>
      <c r="T8" s="16">
        <f>IF(($E8       =0),0,(($P8       /$E8       )*100))</f>
        <v>24.920879777070063</v>
      </c>
      <c r="U8" s="18">
        <f>IF(($E8       =0),0,(($Q8       /$E8       )*100))</f>
        <v>22.267046510084924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599356000</v>
      </c>
      <c r="C9" s="39">
        <f t="shared" si="2"/>
        <v>0</v>
      </c>
      <c r="D9" s="39">
        <f t="shared" si="2"/>
        <v>0</v>
      </c>
      <c r="E9" s="39">
        <f t="shared" si="2"/>
        <v>599356000</v>
      </c>
      <c r="F9" s="40">
        <f t="shared" si="2"/>
        <v>550960000</v>
      </c>
      <c r="G9" s="41">
        <f t="shared" si="2"/>
        <v>350352000</v>
      </c>
      <c r="H9" s="40">
        <f t="shared" si="2"/>
        <v>64074000</v>
      </c>
      <c r="I9" s="41">
        <f t="shared" si="2"/>
        <v>52654084</v>
      </c>
      <c r="J9" s="40">
        <f t="shared" si="2"/>
        <v>84075000</v>
      </c>
      <c r="K9" s="41">
        <f t="shared" si="2"/>
        <v>79914027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148149000</v>
      </c>
      <c r="Q9" s="41">
        <f t="shared" si="2"/>
        <v>132568111</v>
      </c>
      <c r="R9" s="20">
        <f>IF(($H9       =0),0,((($J9       -$H9       )/$H9       )*100))</f>
        <v>31.215469613259668</v>
      </c>
      <c r="S9" s="21">
        <f>IF(($I9       =0),0,((($K9       -$I9       )/$I9       )*100))</f>
        <v>51.771754304946228</v>
      </c>
      <c r="T9" s="20">
        <f>IF(($E9       =0),0,(($P9       /$E9       )*100))</f>
        <v>24.71803068626993</v>
      </c>
      <c r="U9" s="22">
        <f>IF(($E9       =0),0,(($Q9       /$E9       )*100))</f>
        <v>22.118425610154897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>
        <v>235430000</v>
      </c>
      <c r="C12" s="42"/>
      <c r="D12" s="42"/>
      <c r="E12" s="42">
        <f t="shared" si="4"/>
        <v>235430000</v>
      </c>
      <c r="F12" s="43">
        <v>235430000</v>
      </c>
      <c r="G12" s="44">
        <v>140000000</v>
      </c>
      <c r="H12" s="43">
        <v>9399000</v>
      </c>
      <c r="I12" s="44">
        <v>10866785</v>
      </c>
      <c r="J12" s="43">
        <v>14222000</v>
      </c>
      <c r="K12" s="44">
        <v>16490727</v>
      </c>
      <c r="L12" s="43"/>
      <c r="M12" s="44"/>
      <c r="N12" s="43"/>
      <c r="O12" s="44"/>
      <c r="P12" s="43">
        <f t="shared" si="5"/>
        <v>23621000</v>
      </c>
      <c r="Q12" s="44">
        <f t="shared" si="6"/>
        <v>27357512</v>
      </c>
      <c r="R12" s="24">
        <f t="shared" si="7"/>
        <v>51.313969571230977</v>
      </c>
      <c r="S12" s="25">
        <f t="shared" si="8"/>
        <v>51.75350391123041</v>
      </c>
      <c r="T12" s="24">
        <f t="shared" si="9"/>
        <v>10.033130866924351</v>
      </c>
      <c r="U12" s="26">
        <f t="shared" si="10"/>
        <v>11.62023191606847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>
        <v>315530000</v>
      </c>
      <c r="C26" s="42"/>
      <c r="D26" s="42"/>
      <c r="E26" s="42">
        <f t="shared" si="4"/>
        <v>315530000</v>
      </c>
      <c r="F26" s="43">
        <v>315530000</v>
      </c>
      <c r="G26" s="44">
        <v>210352000</v>
      </c>
      <c r="H26" s="43">
        <v>54675000</v>
      </c>
      <c r="I26" s="44">
        <v>40499270</v>
      </c>
      <c r="J26" s="43">
        <v>69853000</v>
      </c>
      <c r="K26" s="44">
        <v>53959582</v>
      </c>
      <c r="L26" s="43"/>
      <c r="M26" s="44"/>
      <c r="N26" s="43"/>
      <c r="O26" s="44"/>
      <c r="P26" s="43">
        <f t="shared" si="5"/>
        <v>124528000</v>
      </c>
      <c r="Q26" s="44">
        <f t="shared" si="6"/>
        <v>94458852</v>
      </c>
      <c r="R26" s="24">
        <f t="shared" si="7"/>
        <v>27.760402377686326</v>
      </c>
      <c r="S26" s="25">
        <f t="shared" si="8"/>
        <v>33.23593733911747</v>
      </c>
      <c r="T26" s="24">
        <f t="shared" si="9"/>
        <v>39.466294805565241</v>
      </c>
      <c r="U26" s="26">
        <f t="shared" si="10"/>
        <v>29.936567679776882</v>
      </c>
      <c r="V26" s="43"/>
      <c r="W26" s="44"/>
    </row>
    <row r="27" spans="1:23" ht="13" x14ac:dyDescent="0.3">
      <c r="A27" s="23" t="s">
        <v>53</v>
      </c>
      <c r="B27" s="42">
        <v>48396000</v>
      </c>
      <c r="C27" s="42"/>
      <c r="D27" s="42"/>
      <c r="E27" s="42">
        <f t="shared" si="4"/>
        <v>48396000</v>
      </c>
      <c r="F27" s="43"/>
      <c r="G27" s="44"/>
      <c r="H27" s="43"/>
      <c r="I27" s="44">
        <v>1288029</v>
      </c>
      <c r="J27" s="43"/>
      <c r="K27" s="44">
        <v>9463718</v>
      </c>
      <c r="L27" s="43"/>
      <c r="M27" s="44"/>
      <c r="N27" s="43"/>
      <c r="O27" s="44"/>
      <c r="P27" s="43">
        <f t="shared" si="5"/>
        <v>0</v>
      </c>
      <c r="Q27" s="44">
        <f t="shared" si="6"/>
        <v>10751747</v>
      </c>
      <c r="R27" s="24">
        <f t="shared" si="7"/>
        <v>0</v>
      </c>
      <c r="S27" s="25">
        <f t="shared" si="8"/>
        <v>634.74417113279276</v>
      </c>
      <c r="T27" s="24">
        <f t="shared" si="9"/>
        <v>0</v>
      </c>
      <c r="U27" s="26">
        <f t="shared" si="10"/>
        <v>22.216189354492109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3524000</v>
      </c>
      <c r="C28" s="39">
        <f t="shared" si="11"/>
        <v>0</v>
      </c>
      <c r="D28" s="39">
        <f t="shared" si="11"/>
        <v>0</v>
      </c>
      <c r="E28" s="39">
        <f t="shared" si="11"/>
        <v>3524000</v>
      </c>
      <c r="F28" s="40">
        <f t="shared" si="11"/>
        <v>3524000</v>
      </c>
      <c r="G28" s="41">
        <f t="shared" si="11"/>
        <v>3066000</v>
      </c>
      <c r="H28" s="40">
        <f t="shared" si="11"/>
        <v>254000</v>
      </c>
      <c r="I28" s="41">
        <f t="shared" si="11"/>
        <v>153718</v>
      </c>
      <c r="J28" s="40">
        <f t="shared" si="11"/>
        <v>1840000</v>
      </c>
      <c r="K28" s="41">
        <f t="shared" si="11"/>
        <v>1521741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2094000</v>
      </c>
      <c r="Q28" s="41">
        <f t="shared" si="11"/>
        <v>1675459</v>
      </c>
      <c r="R28" s="20">
        <f t="shared" si="7"/>
        <v>624.40944881889754</v>
      </c>
      <c r="S28" s="21">
        <f t="shared" si="8"/>
        <v>889.95628358422573</v>
      </c>
      <c r="T28" s="20">
        <f t="shared" si="9"/>
        <v>59.421112372304194</v>
      </c>
      <c r="U28" s="22">
        <f t="shared" si="10"/>
        <v>47.544239500567535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254000</v>
      </c>
      <c r="I31" s="44">
        <v>153661</v>
      </c>
      <c r="J31" s="43">
        <v>1736000</v>
      </c>
      <c r="K31" s="44">
        <v>972230</v>
      </c>
      <c r="L31" s="43"/>
      <c r="M31" s="44"/>
      <c r="N31" s="43"/>
      <c r="O31" s="44"/>
      <c r="P31" s="43">
        <f t="shared" si="5"/>
        <v>1990000</v>
      </c>
      <c r="Q31" s="44">
        <f t="shared" si="6"/>
        <v>1125891</v>
      </c>
      <c r="R31" s="24">
        <f t="shared" si="7"/>
        <v>583.46456692913387</v>
      </c>
      <c r="S31" s="25">
        <f t="shared" si="8"/>
        <v>532.71096764956621</v>
      </c>
      <c r="T31" s="24">
        <f t="shared" si="9"/>
        <v>99.5</v>
      </c>
      <c r="U31" s="26">
        <f t="shared" si="10"/>
        <v>56.294550000000001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1524000</v>
      </c>
      <c r="C33" s="42"/>
      <c r="D33" s="42"/>
      <c r="E33" s="42">
        <f t="shared" si="4"/>
        <v>1524000</v>
      </c>
      <c r="F33" s="43">
        <v>1524000</v>
      </c>
      <c r="G33" s="44">
        <v>1066000</v>
      </c>
      <c r="H33" s="43"/>
      <c r="I33" s="44">
        <v>57</v>
      </c>
      <c r="J33" s="43">
        <v>104000</v>
      </c>
      <c r="K33" s="44">
        <v>549511</v>
      </c>
      <c r="L33" s="43"/>
      <c r="M33" s="44"/>
      <c r="N33" s="43"/>
      <c r="O33" s="44"/>
      <c r="P33" s="43">
        <f t="shared" si="5"/>
        <v>104000</v>
      </c>
      <c r="Q33" s="44">
        <f t="shared" si="6"/>
        <v>549568</v>
      </c>
      <c r="R33" s="24">
        <f t="shared" si="7"/>
        <v>0</v>
      </c>
      <c r="S33" s="25">
        <f t="shared" si="8"/>
        <v>963954.38596491225</v>
      </c>
      <c r="T33" s="24">
        <f t="shared" si="9"/>
        <v>6.8241469816272966</v>
      </c>
      <c r="U33" s="26">
        <f t="shared" si="10"/>
        <v>36.060892388451443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7522000</v>
      </c>
      <c r="C43" s="45">
        <f t="shared" si="20"/>
        <v>0</v>
      </c>
      <c r="D43" s="45">
        <f t="shared" si="20"/>
        <v>0</v>
      </c>
      <c r="E43" s="45">
        <f t="shared" si="20"/>
        <v>7522000</v>
      </c>
      <c r="F43" s="46">
        <f t="shared" si="20"/>
        <v>7006000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7522000</v>
      </c>
      <c r="C44" s="39">
        <f t="shared" si="22"/>
        <v>0</v>
      </c>
      <c r="D44" s="39">
        <f t="shared" si="22"/>
        <v>0</v>
      </c>
      <c r="E44" s="39">
        <f t="shared" si="22"/>
        <v>7522000</v>
      </c>
      <c r="F44" s="40">
        <f t="shared" si="22"/>
        <v>7006000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5682000</v>
      </c>
      <c r="C46" s="42"/>
      <c r="D46" s="42"/>
      <c r="E46" s="42">
        <f t="shared" si="13"/>
        <v>5682000</v>
      </c>
      <c r="F46" s="43">
        <v>5166000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1840000</v>
      </c>
      <c r="C47" s="42"/>
      <c r="D47" s="42"/>
      <c r="E47" s="42">
        <f t="shared" si="13"/>
        <v>1840000</v>
      </c>
      <c r="F47" s="43">
        <v>1840000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610402000</v>
      </c>
      <c r="C61" s="39">
        <f t="shared" si="26"/>
        <v>0</v>
      </c>
      <c r="D61" s="39">
        <f t="shared" si="26"/>
        <v>0</v>
      </c>
      <c r="E61" s="39">
        <f t="shared" si="26"/>
        <v>610402000</v>
      </c>
      <c r="F61" s="40">
        <f t="shared" si="26"/>
        <v>561490000</v>
      </c>
      <c r="G61" s="41">
        <f t="shared" si="26"/>
        <v>353418000</v>
      </c>
      <c r="H61" s="40">
        <f t="shared" si="26"/>
        <v>64328000</v>
      </c>
      <c r="I61" s="41">
        <f t="shared" si="26"/>
        <v>52807802</v>
      </c>
      <c r="J61" s="40">
        <f t="shared" si="26"/>
        <v>85915000</v>
      </c>
      <c r="K61" s="41">
        <f t="shared" si="26"/>
        <v>81435768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150243000</v>
      </c>
      <c r="Q61" s="41">
        <f t="shared" si="26"/>
        <v>134243570</v>
      </c>
      <c r="R61" s="20">
        <f t="shared" si="16"/>
        <v>33.557704265638606</v>
      </c>
      <c r="S61" s="21">
        <f t="shared" si="17"/>
        <v>54.211621987220745</v>
      </c>
      <c r="T61" s="20">
        <f t="shared" si="18"/>
        <v>24.613779116057945</v>
      </c>
      <c r="U61" s="22">
        <f t="shared" si="19"/>
        <v>21.992649106654302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554277000</v>
      </c>
      <c r="C62" s="39">
        <f t="shared" si="28"/>
        <v>0</v>
      </c>
      <c r="D62" s="39">
        <f t="shared" si="28"/>
        <v>0</v>
      </c>
      <c r="E62" s="39">
        <f t="shared" si="28"/>
        <v>554277000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29609716</v>
      </c>
      <c r="J62" s="40">
        <f t="shared" si="28"/>
        <v>0</v>
      </c>
      <c r="K62" s="41">
        <f t="shared" si="28"/>
        <v>201865947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231475663</v>
      </c>
      <c r="R62" s="20">
        <f t="shared" si="16"/>
        <v>0</v>
      </c>
      <c r="S62" s="21">
        <f t="shared" si="17"/>
        <v>581.75576895097538</v>
      </c>
      <c r="T62" s="20">
        <f t="shared" si="18"/>
        <v>0</v>
      </c>
      <c r="U62" s="22">
        <f t="shared" si="19"/>
        <v>41.761729784927034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>
        <v>554277000</v>
      </c>
      <c r="C63" s="42"/>
      <c r="D63" s="42"/>
      <c r="E63" s="42">
        <f t="shared" si="13"/>
        <v>554277000</v>
      </c>
      <c r="F63" s="43"/>
      <c r="G63" s="44"/>
      <c r="H63" s="43"/>
      <c r="I63" s="44">
        <v>29609716</v>
      </c>
      <c r="J63" s="43"/>
      <c r="K63" s="44">
        <v>201865947</v>
      </c>
      <c r="L63" s="43"/>
      <c r="M63" s="44"/>
      <c r="N63" s="43"/>
      <c r="O63" s="44"/>
      <c r="P63" s="43">
        <f t="shared" si="14"/>
        <v>0</v>
      </c>
      <c r="Q63" s="44">
        <f t="shared" si="15"/>
        <v>231475663</v>
      </c>
      <c r="R63" s="24">
        <f t="shared" si="16"/>
        <v>0</v>
      </c>
      <c r="S63" s="25">
        <f t="shared" si="17"/>
        <v>581.75576895097538</v>
      </c>
      <c r="T63" s="24">
        <f t="shared" si="18"/>
        <v>0</v>
      </c>
      <c r="U63" s="26">
        <f t="shared" si="19"/>
        <v>41.761729784927034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1164679000</v>
      </c>
      <c r="C65" s="48">
        <f t="shared" si="30"/>
        <v>0</v>
      </c>
      <c r="D65" s="48">
        <f t="shared" si="30"/>
        <v>0</v>
      </c>
      <c r="E65" s="48">
        <f t="shared" si="30"/>
        <v>1164679000</v>
      </c>
      <c r="F65" s="49">
        <f t="shared" si="30"/>
        <v>561490000</v>
      </c>
      <c r="G65" s="50">
        <f t="shared" si="30"/>
        <v>353418000</v>
      </c>
      <c r="H65" s="49">
        <f t="shared" si="30"/>
        <v>64328000</v>
      </c>
      <c r="I65" s="50">
        <f t="shared" si="30"/>
        <v>82417518</v>
      </c>
      <c r="J65" s="49">
        <f t="shared" si="30"/>
        <v>85915000</v>
      </c>
      <c r="K65" s="50">
        <f t="shared" si="30"/>
        <v>283301715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150243000</v>
      </c>
      <c r="Q65" s="50">
        <f t="shared" si="30"/>
        <v>365719233</v>
      </c>
      <c r="R65" s="34">
        <f t="shared" si="16"/>
        <v>33.557704265638606</v>
      </c>
      <c r="S65" s="35">
        <f t="shared" si="17"/>
        <v>243.73968286693614</v>
      </c>
      <c r="T65" s="34">
        <f t="shared" si="18"/>
        <v>12.899949256404556</v>
      </c>
      <c r="U65" s="35">
        <f t="shared" si="19"/>
        <v>31.400860923911221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260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434997000</v>
      </c>
      <c r="C8" s="36">
        <f t="shared" si="0"/>
        <v>0</v>
      </c>
      <c r="D8" s="36">
        <f t="shared" si="0"/>
        <v>0</v>
      </c>
      <c r="E8" s="36">
        <f t="shared" si="0"/>
        <v>434997000</v>
      </c>
      <c r="F8" s="37">
        <f t="shared" si="0"/>
        <v>434997000</v>
      </c>
      <c r="G8" s="38">
        <f t="shared" si="0"/>
        <v>336765000</v>
      </c>
      <c r="H8" s="37">
        <f t="shared" si="0"/>
        <v>89533000</v>
      </c>
      <c r="I8" s="38">
        <f t="shared" si="0"/>
        <v>91137736</v>
      </c>
      <c r="J8" s="37">
        <f t="shared" si="0"/>
        <v>69173000</v>
      </c>
      <c r="K8" s="38">
        <f t="shared" si="0"/>
        <v>94764239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158706000</v>
      </c>
      <c r="Q8" s="38">
        <f t="shared" si="0"/>
        <v>185901975</v>
      </c>
      <c r="R8" s="16">
        <f>IF(($H8       =0),0,((($J8       -$H8       )/$H8       )*100))</f>
        <v>-22.740218690315302</v>
      </c>
      <c r="S8" s="17">
        <f>IF(($I8       =0),0,((($K8       -$I8       )/$I8       )*100))</f>
        <v>3.9791453674030262</v>
      </c>
      <c r="T8" s="16">
        <f>IF(($E8       =0),0,(($P8       /$E8       )*100))</f>
        <v>36.484389547514127</v>
      </c>
      <c r="U8" s="18">
        <f>IF(($E8       =0),0,(($Q8       /$E8       )*100))</f>
        <v>42.736380940558213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430354000</v>
      </c>
      <c r="C9" s="39">
        <f t="shared" si="2"/>
        <v>0</v>
      </c>
      <c r="D9" s="39">
        <f t="shared" si="2"/>
        <v>0</v>
      </c>
      <c r="E9" s="39">
        <f t="shared" si="2"/>
        <v>430354000</v>
      </c>
      <c r="F9" s="40">
        <f t="shared" si="2"/>
        <v>430354000</v>
      </c>
      <c r="G9" s="41">
        <f t="shared" si="2"/>
        <v>332916000</v>
      </c>
      <c r="H9" s="40">
        <f t="shared" si="2"/>
        <v>88308000</v>
      </c>
      <c r="I9" s="41">
        <f t="shared" si="2"/>
        <v>89915277</v>
      </c>
      <c r="J9" s="40">
        <f t="shared" si="2"/>
        <v>68175000</v>
      </c>
      <c r="K9" s="41">
        <f t="shared" si="2"/>
        <v>94324174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156483000</v>
      </c>
      <c r="Q9" s="41">
        <f t="shared" si="2"/>
        <v>184239451</v>
      </c>
      <c r="R9" s="20">
        <f>IF(($H9       =0),0,((($J9       -$H9       )/$H9       )*100))</f>
        <v>-22.7986139421117</v>
      </c>
      <c r="S9" s="21">
        <f>IF(($I9       =0),0,((($K9       -$I9       )/$I9       )*100))</f>
        <v>4.9033903326572634</v>
      </c>
      <c r="T9" s="20">
        <f>IF(($E9       =0),0,(($P9       /$E9       )*100))</f>
        <v>36.361460565023215</v>
      </c>
      <c r="U9" s="22">
        <f>IF(($E9       =0),0,(($Q9       /$E9       )*100))</f>
        <v>42.81113943404732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105491000</v>
      </c>
      <c r="C10" s="42"/>
      <c r="D10" s="42"/>
      <c r="E10" s="42">
        <f t="shared" ref="E10:E41" si="4">$B10      +$C10      +$D10</f>
        <v>105491000</v>
      </c>
      <c r="F10" s="43">
        <v>105491000</v>
      </c>
      <c r="G10" s="44">
        <v>87455000</v>
      </c>
      <c r="H10" s="43">
        <v>30135000</v>
      </c>
      <c r="I10" s="44">
        <v>24745304</v>
      </c>
      <c r="J10" s="43">
        <v>28883000</v>
      </c>
      <c r="K10" s="44">
        <v>26473864</v>
      </c>
      <c r="L10" s="43"/>
      <c r="M10" s="44"/>
      <c r="N10" s="43"/>
      <c r="O10" s="44"/>
      <c r="P10" s="43">
        <f t="shared" ref="P10:P41" si="5">$H10      +$J10      +$L10      +$N10</f>
        <v>59018000</v>
      </c>
      <c r="Q10" s="44">
        <f t="shared" ref="Q10:Q41" si="6">$I10      +$K10      +$M10      +$O10</f>
        <v>51219168</v>
      </c>
      <c r="R10" s="24">
        <f t="shared" ref="R10:R41" si="7">IF(($H10      =0),0,((($J10      -$H10      )/$H10      )*100))</f>
        <v>-4.1546374647419944</v>
      </c>
      <c r="S10" s="25">
        <f t="shared" ref="S10:S41" si="8">IF(($I10      =0),0,((($K10      -$I10      )/$I10      )*100))</f>
        <v>6.9854062007078195</v>
      </c>
      <c r="T10" s="24">
        <f t="shared" ref="T10:T41" si="9">IF(($E10      =0),0,(($P10      /$E10      )*100))</f>
        <v>55.946004872453571</v>
      </c>
      <c r="U10" s="26">
        <f t="shared" ref="U10:U41" si="10">IF(($E10      =0),0,(($Q10      /$E10      )*100))</f>
        <v>48.553116379596361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15000000</v>
      </c>
      <c r="C13" s="42"/>
      <c r="D13" s="42"/>
      <c r="E13" s="42">
        <f t="shared" si="4"/>
        <v>15000000</v>
      </c>
      <c r="F13" s="43">
        <v>15000000</v>
      </c>
      <c r="G13" s="44">
        <v>9750000</v>
      </c>
      <c r="H13" s="43">
        <v>6750000</v>
      </c>
      <c r="I13" s="44">
        <v>8716732</v>
      </c>
      <c r="J13" s="43">
        <v>3000000</v>
      </c>
      <c r="K13" s="44">
        <v>4731900</v>
      </c>
      <c r="L13" s="43"/>
      <c r="M13" s="44"/>
      <c r="N13" s="43"/>
      <c r="O13" s="44"/>
      <c r="P13" s="43">
        <f t="shared" si="5"/>
        <v>9750000</v>
      </c>
      <c r="Q13" s="44">
        <f t="shared" si="6"/>
        <v>13448632</v>
      </c>
      <c r="R13" s="24">
        <f t="shared" si="7"/>
        <v>-55.555555555555557</v>
      </c>
      <c r="S13" s="25">
        <f t="shared" si="8"/>
        <v>-45.714747224074344</v>
      </c>
      <c r="T13" s="24">
        <f t="shared" si="9"/>
        <v>65</v>
      </c>
      <c r="U13" s="26">
        <f t="shared" si="10"/>
        <v>89.657546666666661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11863000</v>
      </c>
      <c r="C20" s="42"/>
      <c r="D20" s="42"/>
      <c r="E20" s="42">
        <f t="shared" si="4"/>
        <v>11863000</v>
      </c>
      <c r="F20" s="43">
        <v>11863000</v>
      </c>
      <c r="G20" s="44">
        <v>7711000</v>
      </c>
      <c r="H20" s="43"/>
      <c r="I20" s="44"/>
      <c r="J20" s="43">
        <v>3737000</v>
      </c>
      <c r="K20" s="44">
        <v>6091670</v>
      </c>
      <c r="L20" s="43"/>
      <c r="M20" s="44"/>
      <c r="N20" s="43"/>
      <c r="O20" s="44"/>
      <c r="P20" s="43">
        <f t="shared" si="5"/>
        <v>3737000</v>
      </c>
      <c r="Q20" s="44">
        <f t="shared" si="6"/>
        <v>6091670</v>
      </c>
      <c r="R20" s="24">
        <f t="shared" si="7"/>
        <v>0</v>
      </c>
      <c r="S20" s="25">
        <f t="shared" si="8"/>
        <v>0</v>
      </c>
      <c r="T20" s="24">
        <f t="shared" si="9"/>
        <v>31.501306583494898</v>
      </c>
      <c r="U20" s="26">
        <f t="shared" si="10"/>
        <v>51.350164376633231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>
        <v>205000000</v>
      </c>
      <c r="C22" s="42"/>
      <c r="D22" s="42"/>
      <c r="E22" s="42">
        <f t="shared" si="4"/>
        <v>205000000</v>
      </c>
      <c r="F22" s="43">
        <v>205000000</v>
      </c>
      <c r="G22" s="44">
        <v>155000000</v>
      </c>
      <c r="H22" s="43">
        <v>19759000</v>
      </c>
      <c r="I22" s="44">
        <v>24475117</v>
      </c>
      <c r="J22" s="43">
        <v>20136000</v>
      </c>
      <c r="K22" s="44">
        <v>38402303</v>
      </c>
      <c r="L22" s="43"/>
      <c r="M22" s="44"/>
      <c r="N22" s="43"/>
      <c r="O22" s="44"/>
      <c r="P22" s="43">
        <f t="shared" si="5"/>
        <v>39895000</v>
      </c>
      <c r="Q22" s="44">
        <f t="shared" si="6"/>
        <v>62877420</v>
      </c>
      <c r="R22" s="24">
        <f t="shared" si="7"/>
        <v>1.9079912951060276</v>
      </c>
      <c r="S22" s="25">
        <f t="shared" si="8"/>
        <v>56.903450144896141</v>
      </c>
      <c r="T22" s="24">
        <f t="shared" si="9"/>
        <v>19.460975609756098</v>
      </c>
      <c r="U22" s="26">
        <f t="shared" si="10"/>
        <v>30.671912195121955</v>
      </c>
      <c r="V22" s="43"/>
      <c r="W22" s="44"/>
    </row>
    <row r="23" spans="1:23" ht="13" x14ac:dyDescent="0.3">
      <c r="A23" s="23" t="s">
        <v>49</v>
      </c>
      <c r="B23" s="42">
        <v>93000000</v>
      </c>
      <c r="C23" s="42"/>
      <c r="D23" s="42"/>
      <c r="E23" s="42">
        <f t="shared" si="4"/>
        <v>93000000</v>
      </c>
      <c r="F23" s="43">
        <v>93000000</v>
      </c>
      <c r="G23" s="44">
        <v>73000000</v>
      </c>
      <c r="H23" s="43">
        <v>31664000</v>
      </c>
      <c r="I23" s="44">
        <v>31978124</v>
      </c>
      <c r="J23" s="43">
        <v>12419000</v>
      </c>
      <c r="K23" s="44">
        <v>18624437</v>
      </c>
      <c r="L23" s="43"/>
      <c r="M23" s="44"/>
      <c r="N23" s="43"/>
      <c r="O23" s="44"/>
      <c r="P23" s="43">
        <f t="shared" si="5"/>
        <v>44083000</v>
      </c>
      <c r="Q23" s="44">
        <f t="shared" si="6"/>
        <v>50602561</v>
      </c>
      <c r="R23" s="24">
        <f t="shared" si="7"/>
        <v>-60.778802425467404</v>
      </c>
      <c r="S23" s="25">
        <f t="shared" si="8"/>
        <v>-41.758819247808283</v>
      </c>
      <c r="T23" s="24">
        <f t="shared" si="9"/>
        <v>47.401075268817209</v>
      </c>
      <c r="U23" s="26">
        <f t="shared" si="10"/>
        <v>54.411355913978497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4643000</v>
      </c>
      <c r="C28" s="39">
        <f t="shared" si="11"/>
        <v>0</v>
      </c>
      <c r="D28" s="39">
        <f t="shared" si="11"/>
        <v>0</v>
      </c>
      <c r="E28" s="39">
        <f t="shared" si="11"/>
        <v>4643000</v>
      </c>
      <c r="F28" s="40">
        <f t="shared" si="11"/>
        <v>4643000</v>
      </c>
      <c r="G28" s="41">
        <f t="shared" si="11"/>
        <v>3849000</v>
      </c>
      <c r="H28" s="40">
        <f t="shared" si="11"/>
        <v>1225000</v>
      </c>
      <c r="I28" s="41">
        <f t="shared" si="11"/>
        <v>1222459</v>
      </c>
      <c r="J28" s="40">
        <f t="shared" si="11"/>
        <v>998000</v>
      </c>
      <c r="K28" s="41">
        <f t="shared" si="11"/>
        <v>440065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2223000</v>
      </c>
      <c r="Q28" s="41">
        <f t="shared" si="11"/>
        <v>1662524</v>
      </c>
      <c r="R28" s="20">
        <f t="shared" si="7"/>
        <v>-18.530612244897959</v>
      </c>
      <c r="S28" s="21">
        <f t="shared" si="8"/>
        <v>-64.001655679249765</v>
      </c>
      <c r="T28" s="20">
        <f t="shared" si="9"/>
        <v>47.87852681455955</v>
      </c>
      <c r="U28" s="22">
        <f t="shared" si="10"/>
        <v>35.807107473616199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565000</v>
      </c>
      <c r="I31" s="44">
        <v>592109</v>
      </c>
      <c r="J31" s="43">
        <v>51000</v>
      </c>
      <c r="K31" s="44">
        <v>165965</v>
      </c>
      <c r="L31" s="43"/>
      <c r="M31" s="44"/>
      <c r="N31" s="43"/>
      <c r="O31" s="44"/>
      <c r="P31" s="43">
        <f t="shared" si="5"/>
        <v>616000</v>
      </c>
      <c r="Q31" s="44">
        <f t="shared" si="6"/>
        <v>758074</v>
      </c>
      <c r="R31" s="24">
        <f t="shared" si="7"/>
        <v>-90.973451327433636</v>
      </c>
      <c r="S31" s="25">
        <f t="shared" si="8"/>
        <v>-71.970532452639631</v>
      </c>
      <c r="T31" s="24">
        <f t="shared" si="9"/>
        <v>30.8</v>
      </c>
      <c r="U31" s="26">
        <f t="shared" si="10"/>
        <v>37.903700000000001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2643000</v>
      </c>
      <c r="C33" s="42"/>
      <c r="D33" s="42"/>
      <c r="E33" s="42">
        <f t="shared" si="4"/>
        <v>2643000</v>
      </c>
      <c r="F33" s="43">
        <v>2643000</v>
      </c>
      <c r="G33" s="44">
        <v>1849000</v>
      </c>
      <c r="H33" s="43">
        <v>660000</v>
      </c>
      <c r="I33" s="44">
        <v>630350</v>
      </c>
      <c r="J33" s="43">
        <v>947000</v>
      </c>
      <c r="K33" s="44">
        <v>274100</v>
      </c>
      <c r="L33" s="43"/>
      <c r="M33" s="44"/>
      <c r="N33" s="43"/>
      <c r="O33" s="44"/>
      <c r="P33" s="43">
        <f t="shared" si="5"/>
        <v>1607000</v>
      </c>
      <c r="Q33" s="44">
        <f t="shared" si="6"/>
        <v>904450</v>
      </c>
      <c r="R33" s="24">
        <f t="shared" si="7"/>
        <v>43.484848484848484</v>
      </c>
      <c r="S33" s="25">
        <f t="shared" si="8"/>
        <v>-56.516221146981835</v>
      </c>
      <c r="T33" s="24">
        <f t="shared" si="9"/>
        <v>60.802118804388947</v>
      </c>
      <c r="U33" s="26">
        <f t="shared" si="10"/>
        <v>34.220582671206962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4335000</v>
      </c>
      <c r="C43" s="45">
        <f t="shared" si="20"/>
        <v>0</v>
      </c>
      <c r="D43" s="45">
        <f t="shared" si="20"/>
        <v>0</v>
      </c>
      <c r="E43" s="45">
        <f t="shared" si="20"/>
        <v>4335000</v>
      </c>
      <c r="F43" s="46">
        <f t="shared" si="20"/>
        <v>3942000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4335000</v>
      </c>
      <c r="C44" s="39">
        <f t="shared" si="22"/>
        <v>0</v>
      </c>
      <c r="D44" s="39">
        <f t="shared" si="22"/>
        <v>0</v>
      </c>
      <c r="E44" s="39">
        <f t="shared" si="22"/>
        <v>4335000</v>
      </c>
      <c r="F44" s="40">
        <f t="shared" si="22"/>
        <v>3942000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4335000</v>
      </c>
      <c r="C46" s="42"/>
      <c r="D46" s="42"/>
      <c r="E46" s="42">
        <f t="shared" si="13"/>
        <v>4335000</v>
      </c>
      <c r="F46" s="43">
        <v>3942000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439332000</v>
      </c>
      <c r="C61" s="39">
        <f t="shared" si="26"/>
        <v>0</v>
      </c>
      <c r="D61" s="39">
        <f t="shared" si="26"/>
        <v>0</v>
      </c>
      <c r="E61" s="39">
        <f t="shared" si="26"/>
        <v>439332000</v>
      </c>
      <c r="F61" s="40">
        <f t="shared" si="26"/>
        <v>438939000</v>
      </c>
      <c r="G61" s="41">
        <f t="shared" si="26"/>
        <v>336765000</v>
      </c>
      <c r="H61" s="40">
        <f t="shared" si="26"/>
        <v>89533000</v>
      </c>
      <c r="I61" s="41">
        <f t="shared" si="26"/>
        <v>91137736</v>
      </c>
      <c r="J61" s="40">
        <f t="shared" si="26"/>
        <v>69173000</v>
      </c>
      <c r="K61" s="41">
        <f t="shared" si="26"/>
        <v>94764239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158706000</v>
      </c>
      <c r="Q61" s="41">
        <f t="shared" si="26"/>
        <v>185901975</v>
      </c>
      <c r="R61" s="20">
        <f t="shared" si="16"/>
        <v>-22.740218690315302</v>
      </c>
      <c r="S61" s="21">
        <f t="shared" si="17"/>
        <v>3.9791453674030262</v>
      </c>
      <c r="T61" s="20">
        <f t="shared" si="18"/>
        <v>36.124388844882688</v>
      </c>
      <c r="U61" s="22">
        <f t="shared" si="19"/>
        <v>42.314690257026577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439332000</v>
      </c>
      <c r="C65" s="48">
        <f t="shared" si="30"/>
        <v>0</v>
      </c>
      <c r="D65" s="48">
        <f t="shared" si="30"/>
        <v>0</v>
      </c>
      <c r="E65" s="48">
        <f t="shared" si="30"/>
        <v>439332000</v>
      </c>
      <c r="F65" s="49">
        <f t="shared" si="30"/>
        <v>438939000</v>
      </c>
      <c r="G65" s="50">
        <f t="shared" si="30"/>
        <v>336765000</v>
      </c>
      <c r="H65" s="49">
        <f t="shared" si="30"/>
        <v>89533000</v>
      </c>
      <c r="I65" s="50">
        <f t="shared" si="30"/>
        <v>91137736</v>
      </c>
      <c r="J65" s="49">
        <f t="shared" si="30"/>
        <v>69173000</v>
      </c>
      <c r="K65" s="50">
        <f t="shared" si="30"/>
        <v>94764239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158706000</v>
      </c>
      <c r="Q65" s="50">
        <f t="shared" si="30"/>
        <v>185901975</v>
      </c>
      <c r="R65" s="34">
        <f t="shared" si="16"/>
        <v>-22.740218690315302</v>
      </c>
      <c r="S65" s="35">
        <f t="shared" si="17"/>
        <v>3.9791453674030262</v>
      </c>
      <c r="T65" s="34">
        <f t="shared" si="18"/>
        <v>36.124388844882688</v>
      </c>
      <c r="U65" s="35">
        <f t="shared" si="19"/>
        <v>42.314690257026577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261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171002000</v>
      </c>
      <c r="C8" s="36">
        <f t="shared" si="0"/>
        <v>0</v>
      </c>
      <c r="D8" s="36">
        <f t="shared" si="0"/>
        <v>0</v>
      </c>
      <c r="E8" s="36">
        <f t="shared" si="0"/>
        <v>171002000</v>
      </c>
      <c r="F8" s="37">
        <f t="shared" si="0"/>
        <v>171002000</v>
      </c>
      <c r="G8" s="38">
        <f t="shared" si="0"/>
        <v>147091000</v>
      </c>
      <c r="H8" s="37">
        <f t="shared" si="0"/>
        <v>44179000</v>
      </c>
      <c r="I8" s="38">
        <f t="shared" si="0"/>
        <v>0</v>
      </c>
      <c r="J8" s="37">
        <f t="shared" si="0"/>
        <v>64746000</v>
      </c>
      <c r="K8" s="38">
        <f t="shared" si="0"/>
        <v>0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108925000</v>
      </c>
      <c r="Q8" s="38">
        <f t="shared" si="0"/>
        <v>0</v>
      </c>
      <c r="R8" s="16">
        <f>IF(($H8       =0),0,((($J8       -$H8       )/$H8       )*100))</f>
        <v>46.553792525860707</v>
      </c>
      <c r="S8" s="17">
        <f>IF(($I8       =0),0,((($K8       -$I8       )/$I8       )*100))</f>
        <v>0</v>
      </c>
      <c r="T8" s="16">
        <f>IF(($E8       =0),0,(($P8       /$E8       )*100))</f>
        <v>63.698085402509911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161272000</v>
      </c>
      <c r="C9" s="39">
        <f t="shared" si="2"/>
        <v>0</v>
      </c>
      <c r="D9" s="39">
        <f t="shared" si="2"/>
        <v>0</v>
      </c>
      <c r="E9" s="39">
        <f t="shared" si="2"/>
        <v>161272000</v>
      </c>
      <c r="F9" s="40">
        <f t="shared" si="2"/>
        <v>161272000</v>
      </c>
      <c r="G9" s="41">
        <f t="shared" si="2"/>
        <v>139539000</v>
      </c>
      <c r="H9" s="40">
        <f t="shared" si="2"/>
        <v>44145000</v>
      </c>
      <c r="I9" s="41">
        <f t="shared" si="2"/>
        <v>0</v>
      </c>
      <c r="J9" s="40">
        <f t="shared" si="2"/>
        <v>59849000</v>
      </c>
      <c r="K9" s="41">
        <f t="shared" si="2"/>
        <v>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103994000</v>
      </c>
      <c r="Q9" s="41">
        <f t="shared" si="2"/>
        <v>0</v>
      </c>
      <c r="R9" s="20">
        <f>IF(($H9       =0),0,((($J9       -$H9       )/$H9       )*100))</f>
        <v>35.573677653188355</v>
      </c>
      <c r="S9" s="21">
        <f>IF(($I9       =0),0,((($K9       -$I9       )/$I9       )*100))</f>
        <v>0</v>
      </c>
      <c r="T9" s="20">
        <f>IF(($E9       =0),0,(($P9       /$E9       )*100))</f>
        <v>64.483605337566345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63581000</v>
      </c>
      <c r="C10" s="42"/>
      <c r="D10" s="42"/>
      <c r="E10" s="42">
        <f t="shared" ref="E10:E41" si="4">$B10      +$C10      +$D10</f>
        <v>63581000</v>
      </c>
      <c r="F10" s="43">
        <v>63581000</v>
      </c>
      <c r="G10" s="44">
        <v>57791000</v>
      </c>
      <c r="H10" s="43">
        <v>21273000</v>
      </c>
      <c r="I10" s="44"/>
      <c r="J10" s="43">
        <v>18382000</v>
      </c>
      <c r="K10" s="44"/>
      <c r="L10" s="43"/>
      <c r="M10" s="44"/>
      <c r="N10" s="43"/>
      <c r="O10" s="44"/>
      <c r="P10" s="43">
        <f t="shared" ref="P10:P41" si="5">$H10      +$J10      +$L10      +$N10</f>
        <v>39655000</v>
      </c>
      <c r="Q10" s="44">
        <f t="shared" ref="Q10:Q41" si="6">$I10      +$K10      +$M10      +$O10</f>
        <v>0</v>
      </c>
      <c r="R10" s="24">
        <f t="shared" ref="R10:R41" si="7">IF(($H10      =0),0,((($J10      -$H10      )/$H10      )*100))</f>
        <v>-13.589996709443897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62.36926125729385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2691000</v>
      </c>
      <c r="C13" s="42"/>
      <c r="D13" s="42"/>
      <c r="E13" s="42">
        <f t="shared" si="4"/>
        <v>2691000</v>
      </c>
      <c r="F13" s="43">
        <v>2691000</v>
      </c>
      <c r="G13" s="44">
        <v>1748000</v>
      </c>
      <c r="H13" s="43">
        <v>157000</v>
      </c>
      <c r="I13" s="44"/>
      <c r="J13" s="43">
        <v>1591000</v>
      </c>
      <c r="K13" s="44"/>
      <c r="L13" s="43"/>
      <c r="M13" s="44"/>
      <c r="N13" s="43"/>
      <c r="O13" s="44"/>
      <c r="P13" s="43">
        <f t="shared" si="5"/>
        <v>1748000</v>
      </c>
      <c r="Q13" s="44">
        <f t="shared" si="6"/>
        <v>0</v>
      </c>
      <c r="R13" s="24">
        <f t="shared" si="7"/>
        <v>913.37579617834399</v>
      </c>
      <c r="S13" s="25">
        <f t="shared" si="8"/>
        <v>0</v>
      </c>
      <c r="T13" s="24">
        <f t="shared" si="9"/>
        <v>64.957264957264954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>
        <v>50000000</v>
      </c>
      <c r="C22" s="42"/>
      <c r="D22" s="42"/>
      <c r="E22" s="42">
        <f t="shared" si="4"/>
        <v>50000000</v>
      </c>
      <c r="F22" s="43">
        <v>50000000</v>
      </c>
      <c r="G22" s="44">
        <v>45000000</v>
      </c>
      <c r="H22" s="43">
        <v>15000000</v>
      </c>
      <c r="I22" s="44"/>
      <c r="J22" s="43">
        <v>21335000</v>
      </c>
      <c r="K22" s="44"/>
      <c r="L22" s="43"/>
      <c r="M22" s="44"/>
      <c r="N22" s="43"/>
      <c r="O22" s="44"/>
      <c r="P22" s="43">
        <f t="shared" si="5"/>
        <v>36335000</v>
      </c>
      <c r="Q22" s="44">
        <f t="shared" si="6"/>
        <v>0</v>
      </c>
      <c r="R22" s="24">
        <f t="shared" si="7"/>
        <v>42.233333333333334</v>
      </c>
      <c r="S22" s="25">
        <f t="shared" si="8"/>
        <v>0</v>
      </c>
      <c r="T22" s="24">
        <f t="shared" si="9"/>
        <v>72.67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45000000</v>
      </c>
      <c r="C23" s="42"/>
      <c r="D23" s="42"/>
      <c r="E23" s="42">
        <f t="shared" si="4"/>
        <v>45000000</v>
      </c>
      <c r="F23" s="43">
        <v>45000000</v>
      </c>
      <c r="G23" s="44">
        <v>35000000</v>
      </c>
      <c r="H23" s="43">
        <v>7715000</v>
      </c>
      <c r="I23" s="44"/>
      <c r="J23" s="43">
        <v>18541000</v>
      </c>
      <c r="K23" s="44"/>
      <c r="L23" s="43"/>
      <c r="M23" s="44"/>
      <c r="N23" s="43"/>
      <c r="O23" s="44"/>
      <c r="P23" s="43">
        <f t="shared" si="5"/>
        <v>26256000</v>
      </c>
      <c r="Q23" s="44">
        <f t="shared" si="6"/>
        <v>0</v>
      </c>
      <c r="R23" s="24">
        <f t="shared" si="7"/>
        <v>140.32404406999353</v>
      </c>
      <c r="S23" s="25">
        <f t="shared" si="8"/>
        <v>0</v>
      </c>
      <c r="T23" s="24">
        <f t="shared" si="9"/>
        <v>58.346666666666671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9730000</v>
      </c>
      <c r="C28" s="39">
        <f t="shared" si="11"/>
        <v>0</v>
      </c>
      <c r="D28" s="39">
        <f t="shared" si="11"/>
        <v>0</v>
      </c>
      <c r="E28" s="39">
        <f t="shared" si="11"/>
        <v>9730000</v>
      </c>
      <c r="F28" s="40">
        <f t="shared" si="11"/>
        <v>9730000</v>
      </c>
      <c r="G28" s="41">
        <f t="shared" si="11"/>
        <v>7552000</v>
      </c>
      <c r="H28" s="40">
        <f t="shared" si="11"/>
        <v>34000</v>
      </c>
      <c r="I28" s="41">
        <f t="shared" si="11"/>
        <v>0</v>
      </c>
      <c r="J28" s="40">
        <f t="shared" si="11"/>
        <v>4897000</v>
      </c>
      <c r="K28" s="41">
        <f t="shared" si="11"/>
        <v>0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4931000</v>
      </c>
      <c r="Q28" s="41">
        <f t="shared" si="11"/>
        <v>0</v>
      </c>
      <c r="R28" s="20">
        <f t="shared" si="7"/>
        <v>14302.941176470589</v>
      </c>
      <c r="S28" s="21">
        <f t="shared" si="8"/>
        <v>0</v>
      </c>
      <c r="T28" s="20">
        <f t="shared" si="9"/>
        <v>50.678314491264132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3800000</v>
      </c>
      <c r="C31" s="42"/>
      <c r="D31" s="42"/>
      <c r="E31" s="42">
        <f t="shared" si="4"/>
        <v>3800000</v>
      </c>
      <c r="F31" s="43">
        <v>3800000</v>
      </c>
      <c r="G31" s="44">
        <v>3800000</v>
      </c>
      <c r="H31" s="43">
        <v>34000</v>
      </c>
      <c r="I31" s="44"/>
      <c r="J31" s="43">
        <v>2497000</v>
      </c>
      <c r="K31" s="44"/>
      <c r="L31" s="43"/>
      <c r="M31" s="44"/>
      <c r="N31" s="43"/>
      <c r="O31" s="44"/>
      <c r="P31" s="43">
        <f t="shared" si="5"/>
        <v>2531000</v>
      </c>
      <c r="Q31" s="44">
        <f t="shared" si="6"/>
        <v>0</v>
      </c>
      <c r="R31" s="24">
        <f t="shared" si="7"/>
        <v>7244.1176470588234</v>
      </c>
      <c r="S31" s="25">
        <f t="shared" si="8"/>
        <v>0</v>
      </c>
      <c r="T31" s="24">
        <f t="shared" si="9"/>
        <v>66.60526315789474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1930000</v>
      </c>
      <c r="C33" s="42"/>
      <c r="D33" s="42"/>
      <c r="E33" s="42">
        <f t="shared" si="4"/>
        <v>1930000</v>
      </c>
      <c r="F33" s="43">
        <v>1930000</v>
      </c>
      <c r="G33" s="44">
        <v>1352000</v>
      </c>
      <c r="H33" s="43"/>
      <c r="I33" s="44"/>
      <c r="J33" s="43"/>
      <c r="K33" s="44"/>
      <c r="L33" s="43"/>
      <c r="M33" s="44"/>
      <c r="N33" s="43"/>
      <c r="O33" s="44"/>
      <c r="P33" s="43">
        <f t="shared" si="5"/>
        <v>0</v>
      </c>
      <c r="Q33" s="44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2400000</v>
      </c>
      <c r="H36" s="43"/>
      <c r="I36" s="44"/>
      <c r="J36" s="43">
        <v>2400000</v>
      </c>
      <c r="K36" s="44"/>
      <c r="L36" s="43"/>
      <c r="M36" s="44"/>
      <c r="N36" s="43"/>
      <c r="O36" s="44"/>
      <c r="P36" s="43">
        <f t="shared" si="5"/>
        <v>2400000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60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4498000</v>
      </c>
      <c r="C43" s="45">
        <f t="shared" si="20"/>
        <v>0</v>
      </c>
      <c r="D43" s="45">
        <f t="shared" si="20"/>
        <v>0</v>
      </c>
      <c r="E43" s="45">
        <f t="shared" si="20"/>
        <v>4498000</v>
      </c>
      <c r="F43" s="46">
        <f t="shared" si="20"/>
        <v>4090000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4498000</v>
      </c>
      <c r="C44" s="39">
        <f t="shared" si="22"/>
        <v>0</v>
      </c>
      <c r="D44" s="39">
        <f t="shared" si="22"/>
        <v>0</v>
      </c>
      <c r="E44" s="39">
        <f t="shared" si="22"/>
        <v>4498000</v>
      </c>
      <c r="F44" s="40">
        <f t="shared" si="22"/>
        <v>4090000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4498000</v>
      </c>
      <c r="C46" s="42"/>
      <c r="D46" s="42"/>
      <c r="E46" s="42">
        <f t="shared" si="13"/>
        <v>4498000</v>
      </c>
      <c r="F46" s="43">
        <v>4090000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175500000</v>
      </c>
      <c r="C61" s="39">
        <f t="shared" si="26"/>
        <v>0</v>
      </c>
      <c r="D61" s="39">
        <f t="shared" si="26"/>
        <v>0</v>
      </c>
      <c r="E61" s="39">
        <f t="shared" si="26"/>
        <v>175500000</v>
      </c>
      <c r="F61" s="40">
        <f t="shared" si="26"/>
        <v>175092000</v>
      </c>
      <c r="G61" s="41">
        <f t="shared" si="26"/>
        <v>147091000</v>
      </c>
      <c r="H61" s="40">
        <f t="shared" si="26"/>
        <v>44179000</v>
      </c>
      <c r="I61" s="41">
        <f t="shared" si="26"/>
        <v>0</v>
      </c>
      <c r="J61" s="40">
        <f t="shared" si="26"/>
        <v>64746000</v>
      </c>
      <c r="K61" s="41">
        <f t="shared" si="26"/>
        <v>0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108925000</v>
      </c>
      <c r="Q61" s="41">
        <f t="shared" si="26"/>
        <v>0</v>
      </c>
      <c r="R61" s="20">
        <f t="shared" si="16"/>
        <v>46.553792525860707</v>
      </c>
      <c r="S61" s="21">
        <f t="shared" si="17"/>
        <v>0</v>
      </c>
      <c r="T61" s="20">
        <f t="shared" si="18"/>
        <v>62.065527065527071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175500000</v>
      </c>
      <c r="C65" s="48">
        <f t="shared" si="30"/>
        <v>0</v>
      </c>
      <c r="D65" s="48">
        <f t="shared" si="30"/>
        <v>0</v>
      </c>
      <c r="E65" s="48">
        <f t="shared" si="30"/>
        <v>175500000</v>
      </c>
      <c r="F65" s="49">
        <f t="shared" si="30"/>
        <v>175092000</v>
      </c>
      <c r="G65" s="50">
        <f t="shared" si="30"/>
        <v>147091000</v>
      </c>
      <c r="H65" s="49">
        <f t="shared" si="30"/>
        <v>44179000</v>
      </c>
      <c r="I65" s="50">
        <f t="shared" si="30"/>
        <v>0</v>
      </c>
      <c r="J65" s="49">
        <f t="shared" si="30"/>
        <v>64746000</v>
      </c>
      <c r="K65" s="50">
        <f t="shared" si="30"/>
        <v>0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108925000</v>
      </c>
      <c r="Q65" s="50">
        <f t="shared" si="30"/>
        <v>0</v>
      </c>
      <c r="R65" s="34">
        <f t="shared" si="16"/>
        <v>46.553792525860707</v>
      </c>
      <c r="S65" s="35">
        <f t="shared" si="17"/>
        <v>0</v>
      </c>
      <c r="T65" s="34">
        <f t="shared" si="18"/>
        <v>62.065527065527071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262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153781000</v>
      </c>
      <c r="C8" s="36">
        <f t="shared" si="0"/>
        <v>0</v>
      </c>
      <c r="D8" s="36">
        <f t="shared" si="0"/>
        <v>0</v>
      </c>
      <c r="E8" s="36">
        <f t="shared" si="0"/>
        <v>153781000</v>
      </c>
      <c r="F8" s="37">
        <f t="shared" si="0"/>
        <v>153781000</v>
      </c>
      <c r="G8" s="38">
        <f t="shared" si="0"/>
        <v>120112000</v>
      </c>
      <c r="H8" s="37">
        <f t="shared" si="0"/>
        <v>51639000</v>
      </c>
      <c r="I8" s="38">
        <f t="shared" si="0"/>
        <v>0</v>
      </c>
      <c r="J8" s="37">
        <f t="shared" si="0"/>
        <v>36885000</v>
      </c>
      <c r="K8" s="38">
        <f t="shared" si="0"/>
        <v>0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88524000</v>
      </c>
      <c r="Q8" s="38">
        <f t="shared" si="0"/>
        <v>0</v>
      </c>
      <c r="R8" s="16">
        <f>IF(($H8       =0),0,((($J8       -$H8       )/$H8       )*100))</f>
        <v>-28.571428571428569</v>
      </c>
      <c r="S8" s="17">
        <f>IF(($I8       =0),0,((($K8       -$I8       )/$I8       )*100))</f>
        <v>0</v>
      </c>
      <c r="T8" s="16">
        <f>IF(($E8       =0),0,(($P8       /$E8       )*100))</f>
        <v>57.564978768508468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144622000</v>
      </c>
      <c r="C9" s="39">
        <f t="shared" si="2"/>
        <v>0</v>
      </c>
      <c r="D9" s="39">
        <f t="shared" si="2"/>
        <v>0</v>
      </c>
      <c r="E9" s="39">
        <f t="shared" si="2"/>
        <v>144622000</v>
      </c>
      <c r="F9" s="40">
        <f t="shared" si="2"/>
        <v>144622000</v>
      </c>
      <c r="G9" s="41">
        <f t="shared" si="2"/>
        <v>113201000</v>
      </c>
      <c r="H9" s="40">
        <f t="shared" si="2"/>
        <v>51017000</v>
      </c>
      <c r="I9" s="41">
        <f t="shared" si="2"/>
        <v>0</v>
      </c>
      <c r="J9" s="40">
        <f t="shared" si="2"/>
        <v>33476000</v>
      </c>
      <c r="K9" s="41">
        <f t="shared" si="2"/>
        <v>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84493000</v>
      </c>
      <c r="Q9" s="41">
        <f t="shared" si="2"/>
        <v>0</v>
      </c>
      <c r="R9" s="20">
        <f>IF(($H9       =0),0,((($J9       -$H9       )/$H9       )*100))</f>
        <v>-34.382656761471665</v>
      </c>
      <c r="S9" s="21">
        <f>IF(($I9       =0),0,((($K9       -$I9       )/$I9       )*100))</f>
        <v>0</v>
      </c>
      <c r="T9" s="20">
        <f>IF(($E9       =0),0,(($P9       /$E9       )*100))</f>
        <v>58.42333808134309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94406000</v>
      </c>
      <c r="C10" s="42"/>
      <c r="D10" s="42"/>
      <c r="E10" s="42">
        <f t="shared" ref="E10:E41" si="4">$B10      +$C10      +$D10</f>
        <v>94406000</v>
      </c>
      <c r="F10" s="43">
        <v>94406000</v>
      </c>
      <c r="G10" s="44">
        <v>75424000</v>
      </c>
      <c r="H10" s="43">
        <v>43370000</v>
      </c>
      <c r="I10" s="44"/>
      <c r="J10" s="43">
        <v>22625000</v>
      </c>
      <c r="K10" s="44"/>
      <c r="L10" s="43"/>
      <c r="M10" s="44"/>
      <c r="N10" s="43"/>
      <c r="O10" s="44"/>
      <c r="P10" s="43">
        <f t="shared" ref="P10:P41" si="5">$H10      +$J10      +$L10      +$N10</f>
        <v>65995000</v>
      </c>
      <c r="Q10" s="44">
        <f t="shared" ref="Q10:Q41" si="6">$I10      +$K10      +$M10      +$O10</f>
        <v>0</v>
      </c>
      <c r="R10" s="24">
        <f t="shared" ref="R10:R41" si="7">IF(($H10      =0),0,((($J10      -$H10      )/$H10      )*100))</f>
        <v>-47.832603181922991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69.90551448001186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10000000</v>
      </c>
      <c r="C13" s="42"/>
      <c r="D13" s="42"/>
      <c r="E13" s="42">
        <f t="shared" si="4"/>
        <v>10000000</v>
      </c>
      <c r="F13" s="43">
        <v>10000000</v>
      </c>
      <c r="G13" s="44">
        <v>6500000</v>
      </c>
      <c r="H13" s="43">
        <v>1491000</v>
      </c>
      <c r="I13" s="44"/>
      <c r="J13" s="43">
        <v>4017000</v>
      </c>
      <c r="K13" s="44"/>
      <c r="L13" s="43"/>
      <c r="M13" s="44"/>
      <c r="N13" s="43"/>
      <c r="O13" s="44"/>
      <c r="P13" s="43">
        <f t="shared" si="5"/>
        <v>5508000</v>
      </c>
      <c r="Q13" s="44">
        <f t="shared" si="6"/>
        <v>0</v>
      </c>
      <c r="R13" s="24">
        <f t="shared" si="7"/>
        <v>169.41649899396378</v>
      </c>
      <c r="S13" s="25">
        <f t="shared" si="8"/>
        <v>0</v>
      </c>
      <c r="T13" s="24">
        <f t="shared" si="9"/>
        <v>55.08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16968000</v>
      </c>
      <c r="C20" s="42"/>
      <c r="D20" s="42"/>
      <c r="E20" s="42">
        <f t="shared" si="4"/>
        <v>16968000</v>
      </c>
      <c r="F20" s="43">
        <v>16968000</v>
      </c>
      <c r="G20" s="44">
        <v>11029000</v>
      </c>
      <c r="H20" s="43">
        <v>908000</v>
      </c>
      <c r="I20" s="44"/>
      <c r="J20" s="43">
        <v>1470000</v>
      </c>
      <c r="K20" s="44"/>
      <c r="L20" s="43"/>
      <c r="M20" s="44"/>
      <c r="N20" s="43"/>
      <c r="O20" s="44"/>
      <c r="P20" s="43">
        <f t="shared" si="5"/>
        <v>2378000</v>
      </c>
      <c r="Q20" s="44">
        <f t="shared" si="6"/>
        <v>0</v>
      </c>
      <c r="R20" s="24">
        <f t="shared" si="7"/>
        <v>61.894273127753308</v>
      </c>
      <c r="S20" s="25">
        <f t="shared" si="8"/>
        <v>0</v>
      </c>
      <c r="T20" s="24">
        <f t="shared" si="9"/>
        <v>14.014615747289014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23248000</v>
      </c>
      <c r="C23" s="42"/>
      <c r="D23" s="42"/>
      <c r="E23" s="42">
        <f t="shared" si="4"/>
        <v>23248000</v>
      </c>
      <c r="F23" s="43">
        <v>23248000</v>
      </c>
      <c r="G23" s="44">
        <v>20248000</v>
      </c>
      <c r="H23" s="43">
        <v>5248000</v>
      </c>
      <c r="I23" s="44"/>
      <c r="J23" s="43">
        <v>5364000</v>
      </c>
      <c r="K23" s="44"/>
      <c r="L23" s="43"/>
      <c r="M23" s="44"/>
      <c r="N23" s="43"/>
      <c r="O23" s="44"/>
      <c r="P23" s="43">
        <f t="shared" si="5"/>
        <v>10612000</v>
      </c>
      <c r="Q23" s="44">
        <f t="shared" si="6"/>
        <v>0</v>
      </c>
      <c r="R23" s="24">
        <f t="shared" si="7"/>
        <v>2.2103658536585367</v>
      </c>
      <c r="S23" s="25">
        <f t="shared" si="8"/>
        <v>0</v>
      </c>
      <c r="T23" s="24">
        <f t="shared" si="9"/>
        <v>45.646937370956643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9159000</v>
      </c>
      <c r="C28" s="39">
        <f t="shared" si="11"/>
        <v>0</v>
      </c>
      <c r="D28" s="39">
        <f t="shared" si="11"/>
        <v>0</v>
      </c>
      <c r="E28" s="39">
        <f t="shared" si="11"/>
        <v>9159000</v>
      </c>
      <c r="F28" s="40">
        <f t="shared" si="11"/>
        <v>9159000</v>
      </c>
      <c r="G28" s="41">
        <f t="shared" si="11"/>
        <v>6911000</v>
      </c>
      <c r="H28" s="40">
        <f t="shared" si="11"/>
        <v>622000</v>
      </c>
      <c r="I28" s="41">
        <f t="shared" si="11"/>
        <v>0</v>
      </c>
      <c r="J28" s="40">
        <f t="shared" si="11"/>
        <v>3409000</v>
      </c>
      <c r="K28" s="41">
        <f t="shared" si="11"/>
        <v>0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4031000</v>
      </c>
      <c r="Q28" s="41">
        <f t="shared" si="11"/>
        <v>0</v>
      </c>
      <c r="R28" s="20">
        <f t="shared" si="7"/>
        <v>448.07073954983923</v>
      </c>
      <c r="S28" s="21">
        <f t="shared" si="8"/>
        <v>0</v>
      </c>
      <c r="T28" s="20">
        <f t="shared" si="9"/>
        <v>44.011354951413914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82000</v>
      </c>
      <c r="I31" s="44"/>
      <c r="J31" s="43">
        <v>123000</v>
      </c>
      <c r="K31" s="44"/>
      <c r="L31" s="43"/>
      <c r="M31" s="44"/>
      <c r="N31" s="43"/>
      <c r="O31" s="44"/>
      <c r="P31" s="43">
        <f t="shared" si="5"/>
        <v>205000</v>
      </c>
      <c r="Q31" s="44">
        <f t="shared" si="6"/>
        <v>0</v>
      </c>
      <c r="R31" s="24">
        <f t="shared" si="7"/>
        <v>50</v>
      </c>
      <c r="S31" s="25">
        <f t="shared" si="8"/>
        <v>0</v>
      </c>
      <c r="T31" s="24">
        <f t="shared" si="9"/>
        <v>6.833333333333333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2159000</v>
      </c>
      <c r="C33" s="42"/>
      <c r="D33" s="42"/>
      <c r="E33" s="42">
        <f t="shared" si="4"/>
        <v>2159000</v>
      </c>
      <c r="F33" s="43">
        <v>2159000</v>
      </c>
      <c r="G33" s="44">
        <v>1511000</v>
      </c>
      <c r="H33" s="43">
        <v>540000</v>
      </c>
      <c r="I33" s="44"/>
      <c r="J33" s="43">
        <v>886000</v>
      </c>
      <c r="K33" s="44"/>
      <c r="L33" s="43"/>
      <c r="M33" s="44"/>
      <c r="N33" s="43"/>
      <c r="O33" s="44"/>
      <c r="P33" s="43">
        <f t="shared" si="5"/>
        <v>1426000</v>
      </c>
      <c r="Q33" s="44">
        <f t="shared" si="6"/>
        <v>0</v>
      </c>
      <c r="R33" s="24">
        <f t="shared" si="7"/>
        <v>64.074074074074076</v>
      </c>
      <c r="S33" s="25">
        <f t="shared" si="8"/>
        <v>0</v>
      </c>
      <c r="T33" s="24">
        <f t="shared" si="9"/>
        <v>66.049096804075958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2400000</v>
      </c>
      <c r="H36" s="43"/>
      <c r="I36" s="44"/>
      <c r="J36" s="43">
        <v>2400000</v>
      </c>
      <c r="K36" s="44"/>
      <c r="L36" s="43"/>
      <c r="M36" s="44"/>
      <c r="N36" s="43"/>
      <c r="O36" s="44"/>
      <c r="P36" s="43">
        <f t="shared" si="5"/>
        <v>2400000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60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157698000</v>
      </c>
      <c r="C43" s="45">
        <f t="shared" si="20"/>
        <v>0</v>
      </c>
      <c r="D43" s="45">
        <f t="shared" si="20"/>
        <v>0</v>
      </c>
      <c r="E43" s="45">
        <f t="shared" si="20"/>
        <v>157698000</v>
      </c>
      <c r="F43" s="46">
        <f t="shared" si="20"/>
        <v>156999000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157698000</v>
      </c>
      <c r="C44" s="39">
        <f t="shared" si="22"/>
        <v>0</v>
      </c>
      <c r="D44" s="39">
        <f t="shared" si="22"/>
        <v>0</v>
      </c>
      <c r="E44" s="39">
        <f t="shared" si="22"/>
        <v>157698000</v>
      </c>
      <c r="F44" s="40">
        <f t="shared" si="22"/>
        <v>156999000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100000000</v>
      </c>
      <c r="C45" s="42"/>
      <c r="D45" s="42"/>
      <c r="E45" s="42">
        <f t="shared" si="13"/>
        <v>100000000</v>
      </c>
      <c r="F45" s="43">
        <v>100000000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7698000</v>
      </c>
      <c r="C46" s="42"/>
      <c r="D46" s="42"/>
      <c r="E46" s="42">
        <f t="shared" si="13"/>
        <v>7698000</v>
      </c>
      <c r="F46" s="43">
        <v>6999000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>
        <v>50000000</v>
      </c>
      <c r="C53" s="42"/>
      <c r="D53" s="42"/>
      <c r="E53" s="42">
        <f t="shared" si="13"/>
        <v>50000000</v>
      </c>
      <c r="F53" s="43">
        <v>50000000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311479000</v>
      </c>
      <c r="C61" s="39">
        <f t="shared" si="26"/>
        <v>0</v>
      </c>
      <c r="D61" s="39">
        <f t="shared" si="26"/>
        <v>0</v>
      </c>
      <c r="E61" s="39">
        <f t="shared" si="26"/>
        <v>311479000</v>
      </c>
      <c r="F61" s="40">
        <f t="shared" si="26"/>
        <v>310780000</v>
      </c>
      <c r="G61" s="41">
        <f t="shared" si="26"/>
        <v>120112000</v>
      </c>
      <c r="H61" s="40">
        <f t="shared" si="26"/>
        <v>51639000</v>
      </c>
      <c r="I61" s="41">
        <f t="shared" si="26"/>
        <v>0</v>
      </c>
      <c r="J61" s="40">
        <f t="shared" si="26"/>
        <v>36885000</v>
      </c>
      <c r="K61" s="41">
        <f t="shared" si="26"/>
        <v>0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88524000</v>
      </c>
      <c r="Q61" s="41">
        <f t="shared" si="26"/>
        <v>0</v>
      </c>
      <c r="R61" s="20">
        <f t="shared" si="16"/>
        <v>-28.571428571428569</v>
      </c>
      <c r="S61" s="21">
        <f t="shared" si="17"/>
        <v>0</v>
      </c>
      <c r="T61" s="20">
        <f t="shared" si="18"/>
        <v>28.420535573826804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311479000</v>
      </c>
      <c r="C65" s="48">
        <f t="shared" si="30"/>
        <v>0</v>
      </c>
      <c r="D65" s="48">
        <f t="shared" si="30"/>
        <v>0</v>
      </c>
      <c r="E65" s="48">
        <f t="shared" si="30"/>
        <v>311479000</v>
      </c>
      <c r="F65" s="49">
        <f t="shared" si="30"/>
        <v>310780000</v>
      </c>
      <c r="G65" s="50">
        <f t="shared" si="30"/>
        <v>120112000</v>
      </c>
      <c r="H65" s="49">
        <f t="shared" si="30"/>
        <v>51639000</v>
      </c>
      <c r="I65" s="50">
        <f t="shared" si="30"/>
        <v>0</v>
      </c>
      <c r="J65" s="49">
        <f t="shared" si="30"/>
        <v>36885000</v>
      </c>
      <c r="K65" s="50">
        <f t="shared" si="30"/>
        <v>0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88524000</v>
      </c>
      <c r="Q65" s="50">
        <f t="shared" si="30"/>
        <v>0</v>
      </c>
      <c r="R65" s="34">
        <f t="shared" si="16"/>
        <v>-28.571428571428569</v>
      </c>
      <c r="S65" s="35">
        <f t="shared" si="17"/>
        <v>0</v>
      </c>
      <c r="T65" s="34">
        <f t="shared" si="18"/>
        <v>28.420535573826804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263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75060000</v>
      </c>
      <c r="C8" s="36">
        <f t="shared" si="0"/>
        <v>0</v>
      </c>
      <c r="D8" s="36">
        <f t="shared" si="0"/>
        <v>0</v>
      </c>
      <c r="E8" s="36">
        <f t="shared" si="0"/>
        <v>75060000</v>
      </c>
      <c r="F8" s="37">
        <f t="shared" si="0"/>
        <v>75060000</v>
      </c>
      <c r="G8" s="38">
        <f t="shared" si="0"/>
        <v>47364000</v>
      </c>
      <c r="H8" s="37">
        <f t="shared" si="0"/>
        <v>8041000</v>
      </c>
      <c r="I8" s="38">
        <f t="shared" si="0"/>
        <v>0</v>
      </c>
      <c r="J8" s="37">
        <f t="shared" si="0"/>
        <v>21532000</v>
      </c>
      <c r="K8" s="38">
        <f t="shared" si="0"/>
        <v>0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29573000</v>
      </c>
      <c r="Q8" s="38">
        <f t="shared" si="0"/>
        <v>0</v>
      </c>
      <c r="R8" s="16">
        <f>IF(($H8       =0),0,((($J8       -$H8       )/$H8       )*100))</f>
        <v>167.77763959706505</v>
      </c>
      <c r="S8" s="17">
        <f>IF(($I8       =0),0,((($K8       -$I8       )/$I8       )*100))</f>
        <v>0</v>
      </c>
      <c r="T8" s="16">
        <f>IF(($E8       =0),0,(($P8       /$E8       )*100))</f>
        <v>39.399147348787636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70454000</v>
      </c>
      <c r="C9" s="39">
        <f t="shared" si="2"/>
        <v>0</v>
      </c>
      <c r="D9" s="39">
        <f t="shared" si="2"/>
        <v>0</v>
      </c>
      <c r="E9" s="39">
        <f t="shared" si="2"/>
        <v>70454000</v>
      </c>
      <c r="F9" s="40">
        <f t="shared" si="2"/>
        <v>70454000</v>
      </c>
      <c r="G9" s="41">
        <f t="shared" si="2"/>
        <v>43420000</v>
      </c>
      <c r="H9" s="40">
        <f t="shared" si="2"/>
        <v>6902000</v>
      </c>
      <c r="I9" s="41">
        <f t="shared" si="2"/>
        <v>0</v>
      </c>
      <c r="J9" s="40">
        <f t="shared" si="2"/>
        <v>20926000</v>
      </c>
      <c r="K9" s="41">
        <f t="shared" si="2"/>
        <v>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27828000</v>
      </c>
      <c r="Q9" s="41">
        <f t="shared" si="2"/>
        <v>0</v>
      </c>
      <c r="R9" s="20">
        <f>IF(($H9       =0),0,((($J9       -$H9       )/$H9       )*100))</f>
        <v>203.18748188930743</v>
      </c>
      <c r="S9" s="21">
        <f>IF(($I9       =0),0,((($K9       -$I9       )/$I9       )*100))</f>
        <v>0</v>
      </c>
      <c r="T9" s="20">
        <f>IF(($E9       =0),0,(($P9       /$E9       )*100))</f>
        <v>39.498112243449626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31519000</v>
      </c>
      <c r="C10" s="42"/>
      <c r="D10" s="42"/>
      <c r="E10" s="42">
        <f t="shared" ref="E10:E41" si="4">$B10      +$C10      +$D10</f>
        <v>31519000</v>
      </c>
      <c r="F10" s="43">
        <v>31519000</v>
      </c>
      <c r="G10" s="44">
        <v>19485000</v>
      </c>
      <c r="H10" s="43">
        <v>2670000</v>
      </c>
      <c r="I10" s="44"/>
      <c r="J10" s="43">
        <v>11099000</v>
      </c>
      <c r="K10" s="44"/>
      <c r="L10" s="43"/>
      <c r="M10" s="44"/>
      <c r="N10" s="43"/>
      <c r="O10" s="44"/>
      <c r="P10" s="43">
        <f t="shared" ref="P10:P41" si="5">$H10      +$J10      +$L10      +$N10</f>
        <v>13769000</v>
      </c>
      <c r="Q10" s="44">
        <f t="shared" ref="Q10:Q41" si="6">$I10      +$K10      +$M10      +$O10</f>
        <v>0</v>
      </c>
      <c r="R10" s="24">
        <f t="shared" ref="R10:R41" si="7">IF(($H10      =0),0,((($J10      -$H10      )/$H10      )*100))</f>
        <v>315.6928838951311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43.684761572384915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38935000</v>
      </c>
      <c r="C23" s="42"/>
      <c r="D23" s="42"/>
      <c r="E23" s="42">
        <f t="shared" si="4"/>
        <v>38935000</v>
      </c>
      <c r="F23" s="43">
        <v>38935000</v>
      </c>
      <c r="G23" s="44">
        <v>23935000</v>
      </c>
      <c r="H23" s="43">
        <v>4232000</v>
      </c>
      <c r="I23" s="44"/>
      <c r="J23" s="43">
        <v>9827000</v>
      </c>
      <c r="K23" s="44"/>
      <c r="L23" s="43"/>
      <c r="M23" s="44"/>
      <c r="N23" s="43"/>
      <c r="O23" s="44"/>
      <c r="P23" s="43">
        <f t="shared" si="5"/>
        <v>14059000</v>
      </c>
      <c r="Q23" s="44">
        <f t="shared" si="6"/>
        <v>0</v>
      </c>
      <c r="R23" s="24">
        <f t="shared" si="7"/>
        <v>132.20699432892249</v>
      </c>
      <c r="S23" s="25">
        <f t="shared" si="8"/>
        <v>0</v>
      </c>
      <c r="T23" s="24">
        <f t="shared" si="9"/>
        <v>36.108899447797612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4606000</v>
      </c>
      <c r="C28" s="39">
        <f t="shared" si="11"/>
        <v>0</v>
      </c>
      <c r="D28" s="39">
        <f t="shared" si="11"/>
        <v>0</v>
      </c>
      <c r="E28" s="39">
        <f t="shared" si="11"/>
        <v>4606000</v>
      </c>
      <c r="F28" s="40">
        <f t="shared" si="11"/>
        <v>4606000</v>
      </c>
      <c r="G28" s="41">
        <f t="shared" si="11"/>
        <v>3944000</v>
      </c>
      <c r="H28" s="40">
        <f t="shared" si="11"/>
        <v>1139000</v>
      </c>
      <c r="I28" s="41">
        <f t="shared" si="11"/>
        <v>0</v>
      </c>
      <c r="J28" s="40">
        <f t="shared" si="11"/>
        <v>606000</v>
      </c>
      <c r="K28" s="41">
        <f t="shared" si="11"/>
        <v>0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1745000</v>
      </c>
      <c r="Q28" s="41">
        <f t="shared" si="11"/>
        <v>0</v>
      </c>
      <c r="R28" s="20">
        <f t="shared" si="7"/>
        <v>-46.795434591747146</v>
      </c>
      <c r="S28" s="21">
        <f t="shared" si="8"/>
        <v>0</v>
      </c>
      <c r="T28" s="20">
        <f t="shared" si="9"/>
        <v>37.885366912722532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2400000</v>
      </c>
      <c r="C31" s="42"/>
      <c r="D31" s="42"/>
      <c r="E31" s="42">
        <f t="shared" si="4"/>
        <v>2400000</v>
      </c>
      <c r="F31" s="43">
        <v>2400000</v>
      </c>
      <c r="G31" s="44">
        <v>2400000</v>
      </c>
      <c r="H31" s="43">
        <v>587000</v>
      </c>
      <c r="I31" s="44"/>
      <c r="J31" s="43">
        <v>190000</v>
      </c>
      <c r="K31" s="44"/>
      <c r="L31" s="43"/>
      <c r="M31" s="44"/>
      <c r="N31" s="43"/>
      <c r="O31" s="44"/>
      <c r="P31" s="43">
        <f t="shared" si="5"/>
        <v>777000</v>
      </c>
      <c r="Q31" s="44">
        <f t="shared" si="6"/>
        <v>0</v>
      </c>
      <c r="R31" s="24">
        <f t="shared" si="7"/>
        <v>-67.632027257240196</v>
      </c>
      <c r="S31" s="25">
        <f t="shared" si="8"/>
        <v>0</v>
      </c>
      <c r="T31" s="24">
        <f t="shared" si="9"/>
        <v>32.375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2206000</v>
      </c>
      <c r="C33" s="42"/>
      <c r="D33" s="42"/>
      <c r="E33" s="42">
        <f t="shared" si="4"/>
        <v>2206000</v>
      </c>
      <c r="F33" s="43">
        <v>2206000</v>
      </c>
      <c r="G33" s="44">
        <v>1544000</v>
      </c>
      <c r="H33" s="43">
        <v>552000</v>
      </c>
      <c r="I33" s="44"/>
      <c r="J33" s="43">
        <v>416000</v>
      </c>
      <c r="K33" s="44"/>
      <c r="L33" s="43"/>
      <c r="M33" s="44"/>
      <c r="N33" s="43"/>
      <c r="O33" s="44"/>
      <c r="P33" s="43">
        <f t="shared" si="5"/>
        <v>968000</v>
      </c>
      <c r="Q33" s="44">
        <f t="shared" si="6"/>
        <v>0</v>
      </c>
      <c r="R33" s="24">
        <f t="shared" si="7"/>
        <v>-24.637681159420293</v>
      </c>
      <c r="S33" s="25">
        <f t="shared" si="8"/>
        <v>0</v>
      </c>
      <c r="T33" s="24">
        <f t="shared" si="9"/>
        <v>43.880326382592926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4070000</v>
      </c>
      <c r="C43" s="45">
        <f t="shared" si="20"/>
        <v>0</v>
      </c>
      <c r="D43" s="45">
        <f t="shared" si="20"/>
        <v>0</v>
      </c>
      <c r="E43" s="45">
        <f t="shared" si="20"/>
        <v>4070000</v>
      </c>
      <c r="F43" s="46">
        <f t="shared" si="20"/>
        <v>3701000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4070000</v>
      </c>
      <c r="C44" s="39">
        <f t="shared" si="22"/>
        <v>0</v>
      </c>
      <c r="D44" s="39">
        <f t="shared" si="22"/>
        <v>0</v>
      </c>
      <c r="E44" s="39">
        <f t="shared" si="22"/>
        <v>4070000</v>
      </c>
      <c r="F44" s="40">
        <f t="shared" si="22"/>
        <v>3701000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4070000</v>
      </c>
      <c r="C46" s="42"/>
      <c r="D46" s="42"/>
      <c r="E46" s="42">
        <f t="shared" si="13"/>
        <v>4070000</v>
      </c>
      <c r="F46" s="43">
        <v>3701000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79130000</v>
      </c>
      <c r="C61" s="39">
        <f t="shared" si="26"/>
        <v>0</v>
      </c>
      <c r="D61" s="39">
        <f t="shared" si="26"/>
        <v>0</v>
      </c>
      <c r="E61" s="39">
        <f t="shared" si="26"/>
        <v>79130000</v>
      </c>
      <c r="F61" s="40">
        <f t="shared" si="26"/>
        <v>78761000</v>
      </c>
      <c r="G61" s="41">
        <f t="shared" si="26"/>
        <v>47364000</v>
      </c>
      <c r="H61" s="40">
        <f t="shared" si="26"/>
        <v>8041000</v>
      </c>
      <c r="I61" s="41">
        <f t="shared" si="26"/>
        <v>0</v>
      </c>
      <c r="J61" s="40">
        <f t="shared" si="26"/>
        <v>21532000</v>
      </c>
      <c r="K61" s="41">
        <f t="shared" si="26"/>
        <v>0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29573000</v>
      </c>
      <c r="Q61" s="41">
        <f t="shared" si="26"/>
        <v>0</v>
      </c>
      <c r="R61" s="20">
        <f t="shared" si="16"/>
        <v>167.77763959706505</v>
      </c>
      <c r="S61" s="21">
        <f t="shared" si="17"/>
        <v>0</v>
      </c>
      <c r="T61" s="20">
        <f t="shared" si="18"/>
        <v>37.372677871856439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79130000</v>
      </c>
      <c r="C65" s="48">
        <f t="shared" si="30"/>
        <v>0</v>
      </c>
      <c r="D65" s="48">
        <f t="shared" si="30"/>
        <v>0</v>
      </c>
      <c r="E65" s="48">
        <f t="shared" si="30"/>
        <v>79130000</v>
      </c>
      <c r="F65" s="49">
        <f t="shared" si="30"/>
        <v>78761000</v>
      </c>
      <c r="G65" s="50">
        <f t="shared" si="30"/>
        <v>47364000</v>
      </c>
      <c r="H65" s="49">
        <f t="shared" si="30"/>
        <v>8041000</v>
      </c>
      <c r="I65" s="50">
        <f t="shared" si="30"/>
        <v>0</v>
      </c>
      <c r="J65" s="49">
        <f t="shared" si="30"/>
        <v>21532000</v>
      </c>
      <c r="K65" s="50">
        <f t="shared" si="30"/>
        <v>0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29573000</v>
      </c>
      <c r="Q65" s="50">
        <f t="shared" si="30"/>
        <v>0</v>
      </c>
      <c r="R65" s="34">
        <f t="shared" si="16"/>
        <v>167.77763959706505</v>
      </c>
      <c r="S65" s="35">
        <f t="shared" si="17"/>
        <v>0</v>
      </c>
      <c r="T65" s="34">
        <f t="shared" si="18"/>
        <v>37.372677871856439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264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45015000</v>
      </c>
      <c r="C8" s="36">
        <f t="shared" si="0"/>
        <v>0</v>
      </c>
      <c r="D8" s="36">
        <f t="shared" si="0"/>
        <v>0</v>
      </c>
      <c r="E8" s="36">
        <f t="shared" si="0"/>
        <v>45015000</v>
      </c>
      <c r="F8" s="37">
        <f t="shared" si="0"/>
        <v>45015000</v>
      </c>
      <c r="G8" s="38">
        <f t="shared" si="0"/>
        <v>34760000</v>
      </c>
      <c r="H8" s="37">
        <f t="shared" si="0"/>
        <v>13083000</v>
      </c>
      <c r="I8" s="38">
        <f t="shared" si="0"/>
        <v>7109537</v>
      </c>
      <c r="J8" s="37">
        <f t="shared" si="0"/>
        <v>11522000</v>
      </c>
      <c r="K8" s="38">
        <f t="shared" si="0"/>
        <v>11706369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24605000</v>
      </c>
      <c r="Q8" s="38">
        <f t="shared" si="0"/>
        <v>18815906</v>
      </c>
      <c r="R8" s="16">
        <f>IF(($H8       =0),0,((($J8       -$H8       )/$H8       )*100))</f>
        <v>-11.931514178705189</v>
      </c>
      <c r="S8" s="17">
        <f>IF(($I8       =0),0,((($K8       -$I8       )/$I8       )*100))</f>
        <v>64.657262491214269</v>
      </c>
      <c r="T8" s="16">
        <f>IF(($E8       =0),0,(($P8       /$E8       )*100))</f>
        <v>54.65955792513607</v>
      </c>
      <c r="U8" s="18">
        <f>IF(($E8       =0),0,(($Q8       /$E8       )*100))</f>
        <v>41.799191380650896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36012000</v>
      </c>
      <c r="C9" s="39">
        <f t="shared" si="2"/>
        <v>0</v>
      </c>
      <c r="D9" s="39">
        <f t="shared" si="2"/>
        <v>0</v>
      </c>
      <c r="E9" s="39">
        <f t="shared" si="2"/>
        <v>36012000</v>
      </c>
      <c r="F9" s="40">
        <f t="shared" si="2"/>
        <v>36012000</v>
      </c>
      <c r="G9" s="41">
        <f t="shared" si="2"/>
        <v>28119000</v>
      </c>
      <c r="H9" s="40">
        <f t="shared" si="2"/>
        <v>10988000</v>
      </c>
      <c r="I9" s="41">
        <f t="shared" si="2"/>
        <v>6679187</v>
      </c>
      <c r="J9" s="40">
        <f t="shared" si="2"/>
        <v>9138000</v>
      </c>
      <c r="K9" s="41">
        <f t="shared" si="2"/>
        <v>6928588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20126000</v>
      </c>
      <c r="Q9" s="41">
        <f t="shared" si="2"/>
        <v>13607775</v>
      </c>
      <c r="R9" s="20">
        <f>IF(($H9       =0),0,((($J9       -$H9       )/$H9       )*100))</f>
        <v>-16.836548962504551</v>
      </c>
      <c r="S9" s="21">
        <f>IF(($I9       =0),0,((($K9       -$I9       )/$I9       )*100))</f>
        <v>3.7340023568736731</v>
      </c>
      <c r="T9" s="20">
        <f>IF(($E9       =0),0,(($P9       /$E9       )*100))</f>
        <v>55.886926580028884</v>
      </c>
      <c r="U9" s="22">
        <f>IF(($E9       =0),0,(($Q9       /$E9       )*100))</f>
        <v>37.786779406864376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26012000</v>
      </c>
      <c r="C10" s="42"/>
      <c r="D10" s="42"/>
      <c r="E10" s="42">
        <f t="shared" ref="E10:E41" si="4">$B10      +$C10      +$D10</f>
        <v>26012000</v>
      </c>
      <c r="F10" s="43">
        <v>26012000</v>
      </c>
      <c r="G10" s="44">
        <v>21619000</v>
      </c>
      <c r="H10" s="43">
        <v>6488000</v>
      </c>
      <c r="I10" s="44">
        <v>4647440</v>
      </c>
      <c r="J10" s="43">
        <v>7138000</v>
      </c>
      <c r="K10" s="44">
        <v>5146615</v>
      </c>
      <c r="L10" s="43"/>
      <c r="M10" s="44"/>
      <c r="N10" s="43"/>
      <c r="O10" s="44"/>
      <c r="P10" s="43">
        <f t="shared" ref="P10:P41" si="5">$H10      +$J10      +$L10      +$N10</f>
        <v>13626000</v>
      </c>
      <c r="Q10" s="44">
        <f t="shared" ref="Q10:Q41" si="6">$I10      +$K10      +$M10      +$O10</f>
        <v>9794055</v>
      </c>
      <c r="R10" s="24">
        <f t="shared" ref="R10:R41" si="7">IF(($H10      =0),0,((($J10      -$H10      )/$H10      )*100))</f>
        <v>10.018495684340319</v>
      </c>
      <c r="S10" s="25">
        <f t="shared" ref="S10:S41" si="8">IF(($I10      =0),0,((($K10      -$I10      )/$I10      )*100))</f>
        <v>10.740859483930938</v>
      </c>
      <c r="T10" s="24">
        <f t="shared" ref="T10:T41" si="9">IF(($E10      =0),0,(($P10      /$E10      )*100))</f>
        <v>52.383515300630478</v>
      </c>
      <c r="U10" s="26">
        <f t="shared" ref="U10:U41" si="10">IF(($E10      =0),0,(($Q10      /$E10      )*100))</f>
        <v>37.65206443180071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10000000</v>
      </c>
      <c r="C13" s="42"/>
      <c r="D13" s="42"/>
      <c r="E13" s="42">
        <f t="shared" si="4"/>
        <v>10000000</v>
      </c>
      <c r="F13" s="43">
        <v>10000000</v>
      </c>
      <c r="G13" s="44">
        <v>6500000</v>
      </c>
      <c r="H13" s="43">
        <v>4500000</v>
      </c>
      <c r="I13" s="44">
        <v>2031747</v>
      </c>
      <c r="J13" s="43">
        <v>2000000</v>
      </c>
      <c r="K13" s="44">
        <v>1781973</v>
      </c>
      <c r="L13" s="43"/>
      <c r="M13" s="44"/>
      <c r="N13" s="43"/>
      <c r="O13" s="44"/>
      <c r="P13" s="43">
        <f t="shared" si="5"/>
        <v>6500000</v>
      </c>
      <c r="Q13" s="44">
        <f t="shared" si="6"/>
        <v>3813720</v>
      </c>
      <c r="R13" s="24">
        <f t="shared" si="7"/>
        <v>-55.555555555555557</v>
      </c>
      <c r="S13" s="25">
        <f t="shared" si="8"/>
        <v>-12.293558203851168</v>
      </c>
      <c r="T13" s="24">
        <f t="shared" si="9"/>
        <v>65</v>
      </c>
      <c r="U13" s="26">
        <f t="shared" si="10"/>
        <v>38.1372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9003000</v>
      </c>
      <c r="C28" s="39">
        <f t="shared" si="11"/>
        <v>0</v>
      </c>
      <c r="D28" s="39">
        <f t="shared" si="11"/>
        <v>0</v>
      </c>
      <c r="E28" s="39">
        <f t="shared" si="11"/>
        <v>9003000</v>
      </c>
      <c r="F28" s="40">
        <f t="shared" si="11"/>
        <v>9003000</v>
      </c>
      <c r="G28" s="41">
        <f t="shared" si="11"/>
        <v>6641000</v>
      </c>
      <c r="H28" s="40">
        <f t="shared" si="11"/>
        <v>2095000</v>
      </c>
      <c r="I28" s="41">
        <f t="shared" si="11"/>
        <v>430350</v>
      </c>
      <c r="J28" s="40">
        <f t="shared" si="11"/>
        <v>2384000</v>
      </c>
      <c r="K28" s="41">
        <f t="shared" si="11"/>
        <v>4777781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4479000</v>
      </c>
      <c r="Q28" s="41">
        <f t="shared" si="11"/>
        <v>5208131</v>
      </c>
      <c r="R28" s="20">
        <f t="shared" si="7"/>
        <v>13.794749403341289</v>
      </c>
      <c r="S28" s="21">
        <f t="shared" si="8"/>
        <v>1010.2082026257698</v>
      </c>
      <c r="T28" s="20">
        <f t="shared" si="9"/>
        <v>49.750083305564814</v>
      </c>
      <c r="U28" s="22">
        <f t="shared" si="10"/>
        <v>57.848839275796962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2800000</v>
      </c>
      <c r="C31" s="42"/>
      <c r="D31" s="42"/>
      <c r="E31" s="42">
        <f t="shared" si="4"/>
        <v>2800000</v>
      </c>
      <c r="F31" s="43">
        <v>2800000</v>
      </c>
      <c r="G31" s="44">
        <v>2800000</v>
      </c>
      <c r="H31" s="43">
        <v>1545000</v>
      </c>
      <c r="I31" s="44">
        <v>83334</v>
      </c>
      <c r="J31" s="43">
        <v>84000</v>
      </c>
      <c r="K31" s="44">
        <v>1516860</v>
      </c>
      <c r="L31" s="43"/>
      <c r="M31" s="44"/>
      <c r="N31" s="43"/>
      <c r="O31" s="44"/>
      <c r="P31" s="43">
        <f t="shared" si="5"/>
        <v>1629000</v>
      </c>
      <c r="Q31" s="44">
        <f t="shared" si="6"/>
        <v>1600194</v>
      </c>
      <c r="R31" s="24">
        <f t="shared" si="7"/>
        <v>-94.5631067961165</v>
      </c>
      <c r="S31" s="25">
        <f t="shared" si="8"/>
        <v>1720.2174382604942</v>
      </c>
      <c r="T31" s="24">
        <f t="shared" si="9"/>
        <v>58.178571428571423</v>
      </c>
      <c r="U31" s="26">
        <f t="shared" si="10"/>
        <v>57.14978571428572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2203000</v>
      </c>
      <c r="C33" s="42"/>
      <c r="D33" s="42"/>
      <c r="E33" s="42">
        <f t="shared" si="4"/>
        <v>2203000</v>
      </c>
      <c r="F33" s="43">
        <v>2203000</v>
      </c>
      <c r="G33" s="44">
        <v>1541000</v>
      </c>
      <c r="H33" s="43">
        <v>550000</v>
      </c>
      <c r="I33" s="44">
        <v>347016</v>
      </c>
      <c r="J33" s="43"/>
      <c r="K33" s="44">
        <v>730921</v>
      </c>
      <c r="L33" s="43"/>
      <c r="M33" s="44"/>
      <c r="N33" s="43"/>
      <c r="O33" s="44"/>
      <c r="P33" s="43">
        <f t="shared" si="5"/>
        <v>550000</v>
      </c>
      <c r="Q33" s="44">
        <f t="shared" si="6"/>
        <v>1077937</v>
      </c>
      <c r="R33" s="24">
        <f t="shared" si="7"/>
        <v>-100</v>
      </c>
      <c r="S33" s="25">
        <f t="shared" si="8"/>
        <v>110.63034557484382</v>
      </c>
      <c r="T33" s="24">
        <f t="shared" si="9"/>
        <v>24.965955515206538</v>
      </c>
      <c r="U33" s="26">
        <f t="shared" si="10"/>
        <v>48.930413073082164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2300000</v>
      </c>
      <c r="H36" s="43"/>
      <c r="I36" s="44"/>
      <c r="J36" s="43">
        <v>2300000</v>
      </c>
      <c r="K36" s="44">
        <v>2530000</v>
      </c>
      <c r="L36" s="43"/>
      <c r="M36" s="44"/>
      <c r="N36" s="43"/>
      <c r="O36" s="44"/>
      <c r="P36" s="43">
        <f t="shared" si="5"/>
        <v>2300000</v>
      </c>
      <c r="Q36" s="44">
        <f t="shared" si="6"/>
        <v>2530000</v>
      </c>
      <c r="R36" s="24">
        <f t="shared" si="7"/>
        <v>0</v>
      </c>
      <c r="S36" s="25">
        <f t="shared" si="8"/>
        <v>0</v>
      </c>
      <c r="T36" s="24">
        <f t="shared" si="9"/>
        <v>57.499999999999993</v>
      </c>
      <c r="U36" s="26">
        <f t="shared" si="10"/>
        <v>63.249999999999993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190783000</v>
      </c>
      <c r="C43" s="45">
        <f t="shared" si="20"/>
        <v>0</v>
      </c>
      <c r="D43" s="45">
        <f t="shared" si="20"/>
        <v>0</v>
      </c>
      <c r="E43" s="45">
        <f t="shared" si="20"/>
        <v>190783000</v>
      </c>
      <c r="F43" s="46">
        <f t="shared" si="20"/>
        <v>190772000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190783000</v>
      </c>
      <c r="C44" s="39">
        <f t="shared" si="22"/>
        <v>0</v>
      </c>
      <c r="D44" s="39">
        <f t="shared" si="22"/>
        <v>0</v>
      </c>
      <c r="E44" s="39">
        <f t="shared" si="22"/>
        <v>190783000</v>
      </c>
      <c r="F44" s="40">
        <f t="shared" si="22"/>
        <v>190772000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105000000</v>
      </c>
      <c r="C45" s="42"/>
      <c r="D45" s="42"/>
      <c r="E45" s="42">
        <f t="shared" si="13"/>
        <v>105000000</v>
      </c>
      <c r="F45" s="43">
        <v>105000000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121000</v>
      </c>
      <c r="C46" s="42"/>
      <c r="D46" s="42"/>
      <c r="E46" s="42">
        <f t="shared" si="13"/>
        <v>121000</v>
      </c>
      <c r="F46" s="43">
        <v>110000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>
        <v>30026000</v>
      </c>
      <c r="C53" s="42"/>
      <c r="D53" s="42"/>
      <c r="E53" s="42">
        <f t="shared" si="13"/>
        <v>30026000</v>
      </c>
      <c r="F53" s="43">
        <v>30026000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>
        <v>8636000</v>
      </c>
      <c r="C54" s="42"/>
      <c r="D54" s="42"/>
      <c r="E54" s="42">
        <f t="shared" si="13"/>
        <v>8636000</v>
      </c>
      <c r="F54" s="43">
        <v>8636000</v>
      </c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>
        <v>47000000</v>
      </c>
      <c r="C55" s="42"/>
      <c r="D55" s="42"/>
      <c r="E55" s="42">
        <f t="shared" si="13"/>
        <v>47000000</v>
      </c>
      <c r="F55" s="43">
        <v>47000000</v>
      </c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235798000</v>
      </c>
      <c r="C61" s="39">
        <f t="shared" si="26"/>
        <v>0</v>
      </c>
      <c r="D61" s="39">
        <f t="shared" si="26"/>
        <v>0</v>
      </c>
      <c r="E61" s="39">
        <f t="shared" si="26"/>
        <v>235798000</v>
      </c>
      <c r="F61" s="40">
        <f t="shared" si="26"/>
        <v>235787000</v>
      </c>
      <c r="G61" s="41">
        <f t="shared" si="26"/>
        <v>34760000</v>
      </c>
      <c r="H61" s="40">
        <f t="shared" si="26"/>
        <v>13083000</v>
      </c>
      <c r="I61" s="41">
        <f t="shared" si="26"/>
        <v>7109537</v>
      </c>
      <c r="J61" s="40">
        <f t="shared" si="26"/>
        <v>11522000</v>
      </c>
      <c r="K61" s="41">
        <f t="shared" si="26"/>
        <v>11706369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24605000</v>
      </c>
      <c r="Q61" s="41">
        <f t="shared" si="26"/>
        <v>18815906</v>
      </c>
      <c r="R61" s="20">
        <f t="shared" si="16"/>
        <v>-11.931514178705189</v>
      </c>
      <c r="S61" s="21">
        <f t="shared" si="17"/>
        <v>64.657262491214269</v>
      </c>
      <c r="T61" s="20">
        <f t="shared" si="18"/>
        <v>10.434778920940806</v>
      </c>
      <c r="U61" s="22">
        <f t="shared" si="19"/>
        <v>7.9796715833043539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235798000</v>
      </c>
      <c r="C65" s="48">
        <f t="shared" si="30"/>
        <v>0</v>
      </c>
      <c r="D65" s="48">
        <f t="shared" si="30"/>
        <v>0</v>
      </c>
      <c r="E65" s="48">
        <f t="shared" si="30"/>
        <v>235798000</v>
      </c>
      <c r="F65" s="49">
        <f t="shared" si="30"/>
        <v>235787000</v>
      </c>
      <c r="G65" s="50">
        <f t="shared" si="30"/>
        <v>34760000</v>
      </c>
      <c r="H65" s="49">
        <f t="shared" si="30"/>
        <v>13083000</v>
      </c>
      <c r="I65" s="50">
        <f t="shared" si="30"/>
        <v>7109537</v>
      </c>
      <c r="J65" s="49">
        <f t="shared" si="30"/>
        <v>11522000</v>
      </c>
      <c r="K65" s="50">
        <f t="shared" si="30"/>
        <v>11706369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24605000</v>
      </c>
      <c r="Q65" s="50">
        <f t="shared" si="30"/>
        <v>18815906</v>
      </c>
      <c r="R65" s="34">
        <f t="shared" si="16"/>
        <v>-11.931514178705189</v>
      </c>
      <c r="S65" s="35">
        <f t="shared" si="17"/>
        <v>64.657262491214269</v>
      </c>
      <c r="T65" s="34">
        <f t="shared" si="18"/>
        <v>10.434778920940806</v>
      </c>
      <c r="U65" s="35">
        <f t="shared" si="19"/>
        <v>7.9796715833043539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265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20830000</v>
      </c>
      <c r="C8" s="36">
        <f t="shared" si="0"/>
        <v>0</v>
      </c>
      <c r="D8" s="36">
        <f t="shared" si="0"/>
        <v>0</v>
      </c>
      <c r="E8" s="36">
        <f t="shared" si="0"/>
        <v>20830000</v>
      </c>
      <c r="F8" s="37">
        <f t="shared" si="0"/>
        <v>20830000</v>
      </c>
      <c r="G8" s="38">
        <f t="shared" si="0"/>
        <v>16966000</v>
      </c>
      <c r="H8" s="37">
        <f t="shared" si="0"/>
        <v>4119000</v>
      </c>
      <c r="I8" s="38">
        <f t="shared" si="0"/>
        <v>0</v>
      </c>
      <c r="J8" s="37">
        <f t="shared" si="0"/>
        <v>3387000</v>
      </c>
      <c r="K8" s="38">
        <f t="shared" si="0"/>
        <v>0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7506000</v>
      </c>
      <c r="Q8" s="38">
        <f t="shared" si="0"/>
        <v>0</v>
      </c>
      <c r="R8" s="16">
        <f>IF(($H8       =0),0,((($J8       -$H8       )/$H8       )*100))</f>
        <v>-17.771303714493808</v>
      </c>
      <c r="S8" s="17">
        <f>IF(($I8       =0),0,((($K8       -$I8       )/$I8       )*100))</f>
        <v>0</v>
      </c>
      <c r="T8" s="16">
        <f>IF(($E8       =0),0,(($P8       /$E8       )*100))</f>
        <v>36.034565530484883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16528000</v>
      </c>
      <c r="C9" s="39">
        <f t="shared" si="2"/>
        <v>0</v>
      </c>
      <c r="D9" s="39">
        <f t="shared" si="2"/>
        <v>0</v>
      </c>
      <c r="E9" s="39">
        <f t="shared" si="2"/>
        <v>16528000</v>
      </c>
      <c r="F9" s="40">
        <f t="shared" si="2"/>
        <v>16528000</v>
      </c>
      <c r="G9" s="41">
        <f t="shared" si="2"/>
        <v>13115000</v>
      </c>
      <c r="H9" s="40">
        <f t="shared" si="2"/>
        <v>3706000</v>
      </c>
      <c r="I9" s="41">
        <f t="shared" si="2"/>
        <v>0</v>
      </c>
      <c r="J9" s="40">
        <f t="shared" si="2"/>
        <v>2956000</v>
      </c>
      <c r="K9" s="41">
        <f t="shared" si="2"/>
        <v>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6662000</v>
      </c>
      <c r="Q9" s="41">
        <f t="shared" si="2"/>
        <v>0</v>
      </c>
      <c r="R9" s="20">
        <f>IF(($H9       =0),0,((($J9       -$H9       )/$H9       )*100))</f>
        <v>-20.23745277927685</v>
      </c>
      <c r="S9" s="21">
        <f>IF(($I9       =0),0,((($K9       -$I9       )/$I9       )*100))</f>
        <v>0</v>
      </c>
      <c r="T9" s="20">
        <f>IF(($E9       =0),0,(($P9       /$E9       )*100))</f>
        <v>40.307357212003872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16528000</v>
      </c>
      <c r="C10" s="42"/>
      <c r="D10" s="42"/>
      <c r="E10" s="42">
        <f t="shared" ref="E10:E41" si="4">$B10      +$C10      +$D10</f>
        <v>16528000</v>
      </c>
      <c r="F10" s="43">
        <v>16528000</v>
      </c>
      <c r="G10" s="44">
        <v>13115000</v>
      </c>
      <c r="H10" s="43">
        <v>3706000</v>
      </c>
      <c r="I10" s="44"/>
      <c r="J10" s="43">
        <v>2956000</v>
      </c>
      <c r="K10" s="44"/>
      <c r="L10" s="43"/>
      <c r="M10" s="44"/>
      <c r="N10" s="43"/>
      <c r="O10" s="44"/>
      <c r="P10" s="43">
        <f t="shared" ref="P10:P41" si="5">$H10      +$J10      +$L10      +$N10</f>
        <v>6662000</v>
      </c>
      <c r="Q10" s="44">
        <f t="shared" ref="Q10:Q41" si="6">$I10      +$K10      +$M10      +$O10</f>
        <v>0</v>
      </c>
      <c r="R10" s="24">
        <f t="shared" ref="R10:R41" si="7">IF(($H10      =0),0,((($J10      -$H10      )/$H10      )*100))</f>
        <v>-20.23745277927685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40.307357212003872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4302000</v>
      </c>
      <c r="C28" s="39">
        <f t="shared" si="11"/>
        <v>0</v>
      </c>
      <c r="D28" s="39">
        <f t="shared" si="11"/>
        <v>0</v>
      </c>
      <c r="E28" s="39">
        <f t="shared" si="11"/>
        <v>4302000</v>
      </c>
      <c r="F28" s="40">
        <f t="shared" si="11"/>
        <v>4302000</v>
      </c>
      <c r="G28" s="41">
        <f t="shared" si="11"/>
        <v>3851000</v>
      </c>
      <c r="H28" s="40">
        <f t="shared" si="11"/>
        <v>413000</v>
      </c>
      <c r="I28" s="41">
        <f t="shared" si="11"/>
        <v>0</v>
      </c>
      <c r="J28" s="40">
        <f t="shared" si="11"/>
        <v>431000</v>
      </c>
      <c r="K28" s="41">
        <f t="shared" si="11"/>
        <v>0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844000</v>
      </c>
      <c r="Q28" s="41">
        <f t="shared" si="11"/>
        <v>0</v>
      </c>
      <c r="R28" s="20">
        <f t="shared" si="7"/>
        <v>4.3583535108958831</v>
      </c>
      <c r="S28" s="21">
        <f t="shared" si="8"/>
        <v>0</v>
      </c>
      <c r="T28" s="20">
        <f t="shared" si="9"/>
        <v>19.618781961878195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2800000</v>
      </c>
      <c r="C31" s="42"/>
      <c r="D31" s="42"/>
      <c r="E31" s="42">
        <f t="shared" si="4"/>
        <v>2800000</v>
      </c>
      <c r="F31" s="43">
        <v>2800000</v>
      </c>
      <c r="G31" s="44">
        <v>2800000</v>
      </c>
      <c r="H31" s="43">
        <v>57000</v>
      </c>
      <c r="I31" s="44"/>
      <c r="J31" s="43">
        <v>56000</v>
      </c>
      <c r="K31" s="44"/>
      <c r="L31" s="43"/>
      <c r="M31" s="44"/>
      <c r="N31" s="43"/>
      <c r="O31" s="44"/>
      <c r="P31" s="43">
        <f t="shared" si="5"/>
        <v>113000</v>
      </c>
      <c r="Q31" s="44">
        <f t="shared" si="6"/>
        <v>0</v>
      </c>
      <c r="R31" s="24">
        <f t="shared" si="7"/>
        <v>-1.7543859649122806</v>
      </c>
      <c r="S31" s="25">
        <f t="shared" si="8"/>
        <v>0</v>
      </c>
      <c r="T31" s="24">
        <f t="shared" si="9"/>
        <v>4.0357142857142856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1502000</v>
      </c>
      <c r="C33" s="42"/>
      <c r="D33" s="42"/>
      <c r="E33" s="42">
        <f t="shared" si="4"/>
        <v>1502000</v>
      </c>
      <c r="F33" s="43">
        <v>1502000</v>
      </c>
      <c r="G33" s="44">
        <v>1051000</v>
      </c>
      <c r="H33" s="43">
        <v>356000</v>
      </c>
      <c r="I33" s="44"/>
      <c r="J33" s="43">
        <v>375000</v>
      </c>
      <c r="K33" s="44"/>
      <c r="L33" s="43"/>
      <c r="M33" s="44"/>
      <c r="N33" s="43"/>
      <c r="O33" s="44"/>
      <c r="P33" s="43">
        <f t="shared" si="5"/>
        <v>731000</v>
      </c>
      <c r="Q33" s="44">
        <f t="shared" si="6"/>
        <v>0</v>
      </c>
      <c r="R33" s="24">
        <f t="shared" si="7"/>
        <v>5.3370786516853927</v>
      </c>
      <c r="S33" s="25">
        <f t="shared" si="8"/>
        <v>0</v>
      </c>
      <c r="T33" s="24">
        <f t="shared" si="9"/>
        <v>48.66844207723036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17499000</v>
      </c>
      <c r="C43" s="45">
        <f t="shared" si="20"/>
        <v>0</v>
      </c>
      <c r="D43" s="45">
        <f t="shared" si="20"/>
        <v>0</v>
      </c>
      <c r="E43" s="45">
        <f t="shared" si="20"/>
        <v>17499000</v>
      </c>
      <c r="F43" s="46">
        <f t="shared" si="20"/>
        <v>17499000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17499000</v>
      </c>
      <c r="C44" s="39">
        <f t="shared" si="22"/>
        <v>0</v>
      </c>
      <c r="D44" s="39">
        <f t="shared" si="22"/>
        <v>0</v>
      </c>
      <c r="E44" s="39">
        <f t="shared" si="22"/>
        <v>17499000</v>
      </c>
      <c r="F44" s="40">
        <f t="shared" si="22"/>
        <v>17499000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12000000</v>
      </c>
      <c r="C45" s="42"/>
      <c r="D45" s="42"/>
      <c r="E45" s="42">
        <f t="shared" si="13"/>
        <v>12000000</v>
      </c>
      <c r="F45" s="43">
        <v>12000000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>
        <v>5499000</v>
      </c>
      <c r="C54" s="42"/>
      <c r="D54" s="42"/>
      <c r="E54" s="42">
        <f t="shared" si="13"/>
        <v>5499000</v>
      </c>
      <c r="F54" s="43">
        <v>5499000</v>
      </c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38329000</v>
      </c>
      <c r="C61" s="39">
        <f t="shared" si="26"/>
        <v>0</v>
      </c>
      <c r="D61" s="39">
        <f t="shared" si="26"/>
        <v>0</v>
      </c>
      <c r="E61" s="39">
        <f t="shared" si="26"/>
        <v>38329000</v>
      </c>
      <c r="F61" s="40">
        <f t="shared" si="26"/>
        <v>38329000</v>
      </c>
      <c r="G61" s="41">
        <f t="shared" si="26"/>
        <v>16966000</v>
      </c>
      <c r="H61" s="40">
        <f t="shared" si="26"/>
        <v>4119000</v>
      </c>
      <c r="I61" s="41">
        <f t="shared" si="26"/>
        <v>0</v>
      </c>
      <c r="J61" s="40">
        <f t="shared" si="26"/>
        <v>3387000</v>
      </c>
      <c r="K61" s="41">
        <f t="shared" si="26"/>
        <v>0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7506000</v>
      </c>
      <c r="Q61" s="41">
        <f t="shared" si="26"/>
        <v>0</v>
      </c>
      <c r="R61" s="20">
        <f t="shared" si="16"/>
        <v>-17.771303714493808</v>
      </c>
      <c r="S61" s="21">
        <f t="shared" si="17"/>
        <v>0</v>
      </c>
      <c r="T61" s="20">
        <f t="shared" si="18"/>
        <v>19.58308330506927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38329000</v>
      </c>
      <c r="C65" s="48">
        <f t="shared" si="30"/>
        <v>0</v>
      </c>
      <c r="D65" s="48">
        <f t="shared" si="30"/>
        <v>0</v>
      </c>
      <c r="E65" s="48">
        <f t="shared" si="30"/>
        <v>38329000</v>
      </c>
      <c r="F65" s="49">
        <f t="shared" si="30"/>
        <v>38329000</v>
      </c>
      <c r="G65" s="50">
        <f t="shared" si="30"/>
        <v>16966000</v>
      </c>
      <c r="H65" s="49">
        <f t="shared" si="30"/>
        <v>4119000</v>
      </c>
      <c r="I65" s="50">
        <f t="shared" si="30"/>
        <v>0</v>
      </c>
      <c r="J65" s="49">
        <f t="shared" si="30"/>
        <v>3387000</v>
      </c>
      <c r="K65" s="50">
        <f t="shared" si="30"/>
        <v>0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7506000</v>
      </c>
      <c r="Q65" s="50">
        <f t="shared" si="30"/>
        <v>0</v>
      </c>
      <c r="R65" s="34">
        <f t="shared" si="16"/>
        <v>-17.771303714493808</v>
      </c>
      <c r="S65" s="35">
        <f t="shared" si="17"/>
        <v>0</v>
      </c>
      <c r="T65" s="34">
        <f t="shared" si="18"/>
        <v>19.58308330506927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266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140188000</v>
      </c>
      <c r="C8" s="36">
        <f t="shared" si="0"/>
        <v>0</v>
      </c>
      <c r="D8" s="36">
        <f t="shared" si="0"/>
        <v>0</v>
      </c>
      <c r="E8" s="36">
        <f t="shared" si="0"/>
        <v>140188000</v>
      </c>
      <c r="F8" s="37">
        <f t="shared" si="0"/>
        <v>140188000</v>
      </c>
      <c r="G8" s="38">
        <f t="shared" si="0"/>
        <v>104238000</v>
      </c>
      <c r="H8" s="37">
        <f t="shared" si="0"/>
        <v>44145000</v>
      </c>
      <c r="I8" s="38">
        <f t="shared" si="0"/>
        <v>40325479</v>
      </c>
      <c r="J8" s="37">
        <f t="shared" si="0"/>
        <v>26689000</v>
      </c>
      <c r="K8" s="38">
        <f t="shared" si="0"/>
        <v>46758380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70834000</v>
      </c>
      <c r="Q8" s="38">
        <f t="shared" si="0"/>
        <v>87083859</v>
      </c>
      <c r="R8" s="16">
        <f>IF(($H8       =0),0,((($J8       -$H8       )/$H8       )*100))</f>
        <v>-39.542417034771773</v>
      </c>
      <c r="S8" s="17">
        <f>IF(($I8       =0),0,((($K8       -$I8       )/$I8       )*100))</f>
        <v>15.952447830811881</v>
      </c>
      <c r="T8" s="16">
        <f>IF(($E8       =0),0,(($P8       /$E8       )*100))</f>
        <v>50.527862584529345</v>
      </c>
      <c r="U8" s="18">
        <f>IF(($E8       =0),0,(($Q8       /$E8       )*100))</f>
        <v>62.119339030444834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110975000</v>
      </c>
      <c r="C9" s="39">
        <f t="shared" si="2"/>
        <v>0</v>
      </c>
      <c r="D9" s="39">
        <f t="shared" si="2"/>
        <v>0</v>
      </c>
      <c r="E9" s="39">
        <f t="shared" si="2"/>
        <v>110975000</v>
      </c>
      <c r="F9" s="40">
        <f t="shared" si="2"/>
        <v>110975000</v>
      </c>
      <c r="G9" s="41">
        <f t="shared" si="2"/>
        <v>86680000</v>
      </c>
      <c r="H9" s="40">
        <f t="shared" si="2"/>
        <v>38583000</v>
      </c>
      <c r="I9" s="41">
        <f t="shared" si="2"/>
        <v>23335045</v>
      </c>
      <c r="J9" s="40">
        <f t="shared" si="2"/>
        <v>21629000</v>
      </c>
      <c r="K9" s="41">
        <f t="shared" si="2"/>
        <v>46303443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60212000</v>
      </c>
      <c r="Q9" s="41">
        <f t="shared" si="2"/>
        <v>69638488</v>
      </c>
      <c r="R9" s="20">
        <f>IF(($H9       =0),0,((($J9       -$H9       )/$H9       )*100))</f>
        <v>-43.941632325117283</v>
      </c>
      <c r="S9" s="21">
        <f>IF(($I9       =0),0,((($K9       -$I9       )/$I9       )*100))</f>
        <v>98.428770975157747</v>
      </c>
      <c r="T9" s="20">
        <f>IF(($E9       =0),0,(($P9       /$E9       )*100))</f>
        <v>54.257265149808518</v>
      </c>
      <c r="U9" s="22">
        <f>IF(($E9       =0),0,(($Q9       /$E9       )*100))</f>
        <v>62.75150979950439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70975000</v>
      </c>
      <c r="C10" s="42"/>
      <c r="D10" s="42"/>
      <c r="E10" s="42">
        <f t="shared" ref="E10:E41" si="4">$B10      +$C10      +$D10</f>
        <v>70975000</v>
      </c>
      <c r="F10" s="43">
        <v>70975000</v>
      </c>
      <c r="G10" s="44">
        <v>60680000</v>
      </c>
      <c r="H10" s="43">
        <v>24315000</v>
      </c>
      <c r="I10" s="44">
        <v>9066542</v>
      </c>
      <c r="J10" s="43">
        <v>12462000</v>
      </c>
      <c r="K10" s="44">
        <v>36337991</v>
      </c>
      <c r="L10" s="43"/>
      <c r="M10" s="44"/>
      <c r="N10" s="43"/>
      <c r="O10" s="44"/>
      <c r="P10" s="43">
        <f t="shared" ref="P10:P41" si="5">$H10      +$J10      +$L10      +$N10</f>
        <v>36777000</v>
      </c>
      <c r="Q10" s="44">
        <f t="shared" ref="Q10:Q41" si="6">$I10      +$K10      +$M10      +$O10</f>
        <v>45404533</v>
      </c>
      <c r="R10" s="24">
        <f t="shared" ref="R10:R41" si="7">IF(($H10      =0),0,((($J10      -$H10      )/$H10      )*100))</f>
        <v>-48.747686613201729</v>
      </c>
      <c r="S10" s="25">
        <f t="shared" ref="S10:S41" si="8">IF(($I10      =0),0,((($K10      -$I10      )/$I10      )*100))</f>
        <v>300.79217633360105</v>
      </c>
      <c r="T10" s="24">
        <f t="shared" ref="T10:T41" si="9">IF(($E10      =0),0,(($P10      /$E10      )*100))</f>
        <v>51.81683691440648</v>
      </c>
      <c r="U10" s="26">
        <f t="shared" ref="U10:U41" si="10">IF(($E10      =0),0,(($Q10      /$E10      )*100))</f>
        <v>63.972572032405772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40000000</v>
      </c>
      <c r="C13" s="42"/>
      <c r="D13" s="42"/>
      <c r="E13" s="42">
        <f t="shared" si="4"/>
        <v>40000000</v>
      </c>
      <c r="F13" s="43">
        <v>40000000</v>
      </c>
      <c r="G13" s="44">
        <v>26000000</v>
      </c>
      <c r="H13" s="43">
        <v>14268000</v>
      </c>
      <c r="I13" s="44">
        <v>14268503</v>
      </c>
      <c r="J13" s="43">
        <v>9167000</v>
      </c>
      <c r="K13" s="44">
        <v>9965452</v>
      </c>
      <c r="L13" s="43"/>
      <c r="M13" s="44"/>
      <c r="N13" s="43"/>
      <c r="O13" s="44"/>
      <c r="P13" s="43">
        <f t="shared" si="5"/>
        <v>23435000</v>
      </c>
      <c r="Q13" s="44">
        <f t="shared" si="6"/>
        <v>24233955</v>
      </c>
      <c r="R13" s="24">
        <f t="shared" si="7"/>
        <v>-35.751331651247547</v>
      </c>
      <c r="S13" s="25">
        <f t="shared" si="8"/>
        <v>-30.157690684159366</v>
      </c>
      <c r="T13" s="24">
        <f t="shared" si="9"/>
        <v>58.587500000000006</v>
      </c>
      <c r="U13" s="26">
        <f t="shared" si="10"/>
        <v>60.584887499999994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29213000</v>
      </c>
      <c r="C28" s="39">
        <f t="shared" si="11"/>
        <v>0</v>
      </c>
      <c r="D28" s="39">
        <f t="shared" si="11"/>
        <v>0</v>
      </c>
      <c r="E28" s="39">
        <f t="shared" si="11"/>
        <v>29213000</v>
      </c>
      <c r="F28" s="40">
        <f t="shared" si="11"/>
        <v>29213000</v>
      </c>
      <c r="G28" s="41">
        <f t="shared" si="11"/>
        <v>17558000</v>
      </c>
      <c r="H28" s="40">
        <f t="shared" si="11"/>
        <v>5562000</v>
      </c>
      <c r="I28" s="41">
        <f t="shared" si="11"/>
        <v>16990434</v>
      </c>
      <c r="J28" s="40">
        <f t="shared" si="11"/>
        <v>5060000</v>
      </c>
      <c r="K28" s="41">
        <f t="shared" si="11"/>
        <v>454937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10622000</v>
      </c>
      <c r="Q28" s="41">
        <f t="shared" si="11"/>
        <v>17445371</v>
      </c>
      <c r="R28" s="20">
        <f t="shared" si="7"/>
        <v>-9.0255303847536847</v>
      </c>
      <c r="S28" s="21">
        <f t="shared" si="8"/>
        <v>-97.322393294956441</v>
      </c>
      <c r="T28" s="20">
        <f t="shared" si="9"/>
        <v>36.360524424057786</v>
      </c>
      <c r="U28" s="22">
        <f t="shared" si="10"/>
        <v>59.717834525724847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3500000</v>
      </c>
      <c r="C31" s="42"/>
      <c r="D31" s="42"/>
      <c r="E31" s="42">
        <f t="shared" si="4"/>
        <v>3500000</v>
      </c>
      <c r="F31" s="43">
        <v>3500000</v>
      </c>
      <c r="G31" s="44">
        <v>3500000</v>
      </c>
      <c r="H31" s="43">
        <v>93000</v>
      </c>
      <c r="I31" s="44">
        <v>230000</v>
      </c>
      <c r="J31" s="43">
        <v>381000</v>
      </c>
      <c r="K31" s="44">
        <v>454937</v>
      </c>
      <c r="L31" s="43"/>
      <c r="M31" s="44"/>
      <c r="N31" s="43"/>
      <c r="O31" s="44"/>
      <c r="P31" s="43">
        <f t="shared" si="5"/>
        <v>474000</v>
      </c>
      <c r="Q31" s="44">
        <f t="shared" si="6"/>
        <v>684937</v>
      </c>
      <c r="R31" s="24">
        <f t="shared" si="7"/>
        <v>309.67741935483872</v>
      </c>
      <c r="S31" s="25">
        <f t="shared" si="8"/>
        <v>97.798695652173919</v>
      </c>
      <c r="T31" s="24">
        <f t="shared" si="9"/>
        <v>13.542857142857143</v>
      </c>
      <c r="U31" s="26">
        <f t="shared" si="10"/>
        <v>19.56962857142857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2939000</v>
      </c>
      <c r="C33" s="42"/>
      <c r="D33" s="42"/>
      <c r="E33" s="42">
        <f t="shared" si="4"/>
        <v>2939000</v>
      </c>
      <c r="F33" s="43">
        <v>2939000</v>
      </c>
      <c r="G33" s="44">
        <v>2058000</v>
      </c>
      <c r="H33" s="43">
        <v>735000</v>
      </c>
      <c r="I33" s="44">
        <v>4760434</v>
      </c>
      <c r="J33" s="43"/>
      <c r="K33" s="44"/>
      <c r="L33" s="43"/>
      <c r="M33" s="44"/>
      <c r="N33" s="43"/>
      <c r="O33" s="44"/>
      <c r="P33" s="43">
        <f t="shared" si="5"/>
        <v>735000</v>
      </c>
      <c r="Q33" s="44">
        <f t="shared" si="6"/>
        <v>4760434</v>
      </c>
      <c r="R33" s="24">
        <f t="shared" si="7"/>
        <v>-100</v>
      </c>
      <c r="S33" s="25">
        <f t="shared" si="8"/>
        <v>-100</v>
      </c>
      <c r="T33" s="24">
        <f t="shared" si="9"/>
        <v>25.008506294658044</v>
      </c>
      <c r="U33" s="26">
        <f t="shared" si="10"/>
        <v>161.97461721674037</v>
      </c>
      <c r="V33" s="43"/>
      <c r="W33" s="44"/>
    </row>
    <row r="34" spans="1:23" ht="13" x14ac:dyDescent="0.3">
      <c r="A34" s="23" t="s">
        <v>60</v>
      </c>
      <c r="B34" s="42">
        <v>22774000</v>
      </c>
      <c r="C34" s="42"/>
      <c r="D34" s="42"/>
      <c r="E34" s="42">
        <f t="shared" si="4"/>
        <v>22774000</v>
      </c>
      <c r="F34" s="43">
        <v>22774000</v>
      </c>
      <c r="G34" s="44">
        <v>12000000</v>
      </c>
      <c r="H34" s="43">
        <v>4734000</v>
      </c>
      <c r="I34" s="44">
        <v>12000000</v>
      </c>
      <c r="J34" s="43">
        <v>4679000</v>
      </c>
      <c r="K34" s="44"/>
      <c r="L34" s="43"/>
      <c r="M34" s="44"/>
      <c r="N34" s="43"/>
      <c r="O34" s="44"/>
      <c r="P34" s="43">
        <f t="shared" si="5"/>
        <v>9413000</v>
      </c>
      <c r="Q34" s="44">
        <f t="shared" si="6"/>
        <v>12000000</v>
      </c>
      <c r="R34" s="24">
        <f t="shared" si="7"/>
        <v>-1.1618081960287285</v>
      </c>
      <c r="S34" s="25">
        <f t="shared" si="8"/>
        <v>-100</v>
      </c>
      <c r="T34" s="24">
        <f t="shared" si="9"/>
        <v>41.332220953719151</v>
      </c>
      <c r="U34" s="26">
        <f t="shared" si="10"/>
        <v>52.691665934837971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5121000</v>
      </c>
      <c r="C43" s="45">
        <f t="shared" si="20"/>
        <v>0</v>
      </c>
      <c r="D43" s="45">
        <f t="shared" si="20"/>
        <v>0</v>
      </c>
      <c r="E43" s="45">
        <f t="shared" si="20"/>
        <v>5121000</v>
      </c>
      <c r="F43" s="46">
        <f t="shared" si="20"/>
        <v>5110000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5121000</v>
      </c>
      <c r="C44" s="39">
        <f t="shared" si="22"/>
        <v>0</v>
      </c>
      <c r="D44" s="39">
        <f t="shared" si="22"/>
        <v>0</v>
      </c>
      <c r="E44" s="39">
        <f t="shared" si="22"/>
        <v>5121000</v>
      </c>
      <c r="F44" s="40">
        <f t="shared" si="22"/>
        <v>5110000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5000000</v>
      </c>
      <c r="C45" s="42"/>
      <c r="D45" s="42"/>
      <c r="E45" s="42">
        <f t="shared" si="13"/>
        <v>5000000</v>
      </c>
      <c r="F45" s="43">
        <v>5000000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121000</v>
      </c>
      <c r="C46" s="42"/>
      <c r="D46" s="42"/>
      <c r="E46" s="42">
        <f t="shared" si="13"/>
        <v>121000</v>
      </c>
      <c r="F46" s="43">
        <v>110000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145309000</v>
      </c>
      <c r="C61" s="39">
        <f t="shared" si="26"/>
        <v>0</v>
      </c>
      <c r="D61" s="39">
        <f t="shared" si="26"/>
        <v>0</v>
      </c>
      <c r="E61" s="39">
        <f t="shared" si="26"/>
        <v>145309000</v>
      </c>
      <c r="F61" s="40">
        <f t="shared" si="26"/>
        <v>145298000</v>
      </c>
      <c r="G61" s="41">
        <f t="shared" si="26"/>
        <v>104238000</v>
      </c>
      <c r="H61" s="40">
        <f t="shared" si="26"/>
        <v>44145000</v>
      </c>
      <c r="I61" s="41">
        <f t="shared" si="26"/>
        <v>40325479</v>
      </c>
      <c r="J61" s="40">
        <f t="shared" si="26"/>
        <v>26689000</v>
      </c>
      <c r="K61" s="41">
        <f t="shared" si="26"/>
        <v>46758380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70834000</v>
      </c>
      <c r="Q61" s="41">
        <f t="shared" si="26"/>
        <v>87083859</v>
      </c>
      <c r="R61" s="20">
        <f t="shared" si="16"/>
        <v>-39.542417034771773</v>
      </c>
      <c r="S61" s="21">
        <f t="shared" si="17"/>
        <v>15.952447830811881</v>
      </c>
      <c r="T61" s="20">
        <f t="shared" si="18"/>
        <v>48.747152619589976</v>
      </c>
      <c r="U61" s="22">
        <f t="shared" si="19"/>
        <v>59.930120639464867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145309000</v>
      </c>
      <c r="C65" s="48">
        <f t="shared" si="30"/>
        <v>0</v>
      </c>
      <c r="D65" s="48">
        <f t="shared" si="30"/>
        <v>0</v>
      </c>
      <c r="E65" s="48">
        <f t="shared" si="30"/>
        <v>145309000</v>
      </c>
      <c r="F65" s="49">
        <f t="shared" si="30"/>
        <v>145298000</v>
      </c>
      <c r="G65" s="50">
        <f t="shared" si="30"/>
        <v>104238000</v>
      </c>
      <c r="H65" s="49">
        <f t="shared" si="30"/>
        <v>44145000</v>
      </c>
      <c r="I65" s="50">
        <f t="shared" si="30"/>
        <v>40325479</v>
      </c>
      <c r="J65" s="49">
        <f t="shared" si="30"/>
        <v>26689000</v>
      </c>
      <c r="K65" s="50">
        <f t="shared" si="30"/>
        <v>46758380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70834000</v>
      </c>
      <c r="Q65" s="50">
        <f t="shared" si="30"/>
        <v>87083859</v>
      </c>
      <c r="R65" s="34">
        <f t="shared" si="16"/>
        <v>-39.542417034771773</v>
      </c>
      <c r="S65" s="35">
        <f t="shared" si="17"/>
        <v>15.952447830811881</v>
      </c>
      <c r="T65" s="34">
        <f t="shared" si="18"/>
        <v>48.747152619589976</v>
      </c>
      <c r="U65" s="35">
        <f t="shared" si="19"/>
        <v>59.930120639464867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267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33494000</v>
      </c>
      <c r="C8" s="36">
        <f t="shared" si="0"/>
        <v>0</v>
      </c>
      <c r="D8" s="36">
        <f t="shared" si="0"/>
        <v>0</v>
      </c>
      <c r="E8" s="36">
        <f t="shared" si="0"/>
        <v>33494000</v>
      </c>
      <c r="F8" s="37">
        <f t="shared" si="0"/>
        <v>33494000</v>
      </c>
      <c r="G8" s="38">
        <f t="shared" si="0"/>
        <v>27529000</v>
      </c>
      <c r="H8" s="37">
        <f t="shared" si="0"/>
        <v>4412000</v>
      </c>
      <c r="I8" s="38">
        <f t="shared" si="0"/>
        <v>0</v>
      </c>
      <c r="J8" s="37">
        <f t="shared" si="0"/>
        <v>11580000</v>
      </c>
      <c r="K8" s="38">
        <f t="shared" si="0"/>
        <v>0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15992000</v>
      </c>
      <c r="Q8" s="38">
        <f t="shared" si="0"/>
        <v>0</v>
      </c>
      <c r="R8" s="16">
        <f>IF(($H8       =0),0,((($J8       -$H8       )/$H8       )*100))</f>
        <v>162.46600181323663</v>
      </c>
      <c r="S8" s="17">
        <f>IF(($I8       =0),0,((($K8       -$I8       )/$I8       )*100))</f>
        <v>0</v>
      </c>
      <c r="T8" s="16">
        <f>IF(($E8       =0),0,(($P8       /$E8       )*100))</f>
        <v>47.745864931032422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29618000</v>
      </c>
      <c r="C9" s="39">
        <f t="shared" si="2"/>
        <v>0</v>
      </c>
      <c r="D9" s="39">
        <f t="shared" si="2"/>
        <v>0</v>
      </c>
      <c r="E9" s="39">
        <f t="shared" si="2"/>
        <v>29618000</v>
      </c>
      <c r="F9" s="40">
        <f t="shared" si="2"/>
        <v>29618000</v>
      </c>
      <c r="G9" s="41">
        <f t="shared" si="2"/>
        <v>24246000</v>
      </c>
      <c r="H9" s="40">
        <f t="shared" si="2"/>
        <v>3377000</v>
      </c>
      <c r="I9" s="41">
        <f t="shared" si="2"/>
        <v>0</v>
      </c>
      <c r="J9" s="40">
        <f t="shared" si="2"/>
        <v>10653000</v>
      </c>
      <c r="K9" s="41">
        <f t="shared" si="2"/>
        <v>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14030000</v>
      </c>
      <c r="Q9" s="41">
        <f t="shared" si="2"/>
        <v>0</v>
      </c>
      <c r="R9" s="20">
        <f>IF(($H9       =0),0,((($J9       -$H9       )/$H9       )*100))</f>
        <v>215.45750666271837</v>
      </c>
      <c r="S9" s="21">
        <f>IF(($I9       =0),0,((($K9       -$I9       )/$I9       )*100))</f>
        <v>0</v>
      </c>
      <c r="T9" s="20">
        <f>IF(($E9       =0),0,(($P9       /$E9       )*100))</f>
        <v>47.369842663245329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29618000</v>
      </c>
      <c r="C10" s="42"/>
      <c r="D10" s="42"/>
      <c r="E10" s="42">
        <f t="shared" ref="E10:E41" si="4">$B10      +$C10      +$D10</f>
        <v>29618000</v>
      </c>
      <c r="F10" s="43">
        <v>29618000</v>
      </c>
      <c r="G10" s="44">
        <v>24246000</v>
      </c>
      <c r="H10" s="43">
        <v>3377000</v>
      </c>
      <c r="I10" s="44"/>
      <c r="J10" s="43">
        <v>10653000</v>
      </c>
      <c r="K10" s="44"/>
      <c r="L10" s="43"/>
      <c r="M10" s="44"/>
      <c r="N10" s="43"/>
      <c r="O10" s="44"/>
      <c r="P10" s="43">
        <f t="shared" ref="P10:P41" si="5">$H10      +$J10      +$L10      +$N10</f>
        <v>14030000</v>
      </c>
      <c r="Q10" s="44">
        <f t="shared" ref="Q10:Q41" si="6">$I10      +$K10      +$M10      +$O10</f>
        <v>0</v>
      </c>
      <c r="R10" s="24">
        <f t="shared" ref="R10:R41" si="7">IF(($H10      =0),0,((($J10      -$H10      )/$H10      )*100))</f>
        <v>215.45750666271837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47.369842663245329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3876000</v>
      </c>
      <c r="C28" s="39">
        <f t="shared" si="11"/>
        <v>0</v>
      </c>
      <c r="D28" s="39">
        <f t="shared" si="11"/>
        <v>0</v>
      </c>
      <c r="E28" s="39">
        <f t="shared" si="11"/>
        <v>3876000</v>
      </c>
      <c r="F28" s="40">
        <f t="shared" si="11"/>
        <v>3876000</v>
      </c>
      <c r="G28" s="41">
        <f t="shared" si="11"/>
        <v>3283000</v>
      </c>
      <c r="H28" s="40">
        <f t="shared" si="11"/>
        <v>1035000</v>
      </c>
      <c r="I28" s="41">
        <f t="shared" si="11"/>
        <v>0</v>
      </c>
      <c r="J28" s="40">
        <f t="shared" si="11"/>
        <v>927000</v>
      </c>
      <c r="K28" s="41">
        <f t="shared" si="11"/>
        <v>0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1962000</v>
      </c>
      <c r="Q28" s="41">
        <f t="shared" si="11"/>
        <v>0</v>
      </c>
      <c r="R28" s="20">
        <f t="shared" si="7"/>
        <v>-10.434782608695652</v>
      </c>
      <c r="S28" s="21">
        <f t="shared" si="8"/>
        <v>0</v>
      </c>
      <c r="T28" s="20">
        <f t="shared" si="9"/>
        <v>50.619195046439621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541000</v>
      </c>
      <c r="I31" s="44"/>
      <c r="J31" s="43">
        <v>365000</v>
      </c>
      <c r="K31" s="44"/>
      <c r="L31" s="43"/>
      <c r="M31" s="44"/>
      <c r="N31" s="43"/>
      <c r="O31" s="44"/>
      <c r="P31" s="43">
        <f t="shared" si="5"/>
        <v>906000</v>
      </c>
      <c r="Q31" s="44">
        <f t="shared" si="6"/>
        <v>0</v>
      </c>
      <c r="R31" s="24">
        <f t="shared" si="7"/>
        <v>-32.532347504621072</v>
      </c>
      <c r="S31" s="25">
        <f t="shared" si="8"/>
        <v>0</v>
      </c>
      <c r="T31" s="24">
        <f t="shared" si="9"/>
        <v>47.684210526315788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1976000</v>
      </c>
      <c r="C33" s="42"/>
      <c r="D33" s="42"/>
      <c r="E33" s="42">
        <f t="shared" si="4"/>
        <v>1976000</v>
      </c>
      <c r="F33" s="43">
        <v>1976000</v>
      </c>
      <c r="G33" s="44">
        <v>1383000</v>
      </c>
      <c r="H33" s="43">
        <v>494000</v>
      </c>
      <c r="I33" s="44"/>
      <c r="J33" s="43">
        <v>562000</v>
      </c>
      <c r="K33" s="44"/>
      <c r="L33" s="43"/>
      <c r="M33" s="44"/>
      <c r="N33" s="43"/>
      <c r="O33" s="44"/>
      <c r="P33" s="43">
        <f t="shared" si="5"/>
        <v>1056000</v>
      </c>
      <c r="Q33" s="44">
        <f t="shared" si="6"/>
        <v>0</v>
      </c>
      <c r="R33" s="24">
        <f t="shared" si="7"/>
        <v>13.765182186234817</v>
      </c>
      <c r="S33" s="25">
        <f t="shared" si="8"/>
        <v>0</v>
      </c>
      <c r="T33" s="24">
        <f t="shared" si="9"/>
        <v>53.441295546558706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39552000</v>
      </c>
      <c r="C43" s="45">
        <f t="shared" si="20"/>
        <v>0</v>
      </c>
      <c r="D43" s="45">
        <f t="shared" si="20"/>
        <v>0</v>
      </c>
      <c r="E43" s="45">
        <f t="shared" si="20"/>
        <v>39552000</v>
      </c>
      <c r="F43" s="46">
        <f t="shared" si="20"/>
        <v>37505000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39552000</v>
      </c>
      <c r="C44" s="39">
        <f t="shared" si="22"/>
        <v>0</v>
      </c>
      <c r="D44" s="39">
        <f t="shared" si="22"/>
        <v>0</v>
      </c>
      <c r="E44" s="39">
        <f t="shared" si="22"/>
        <v>39552000</v>
      </c>
      <c r="F44" s="40">
        <f t="shared" si="22"/>
        <v>37505000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22552000</v>
      </c>
      <c r="C46" s="42"/>
      <c r="D46" s="42"/>
      <c r="E46" s="42">
        <f t="shared" si="13"/>
        <v>22552000</v>
      </c>
      <c r="F46" s="43">
        <v>20505000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>
        <v>17000000</v>
      </c>
      <c r="C53" s="42"/>
      <c r="D53" s="42"/>
      <c r="E53" s="42">
        <f t="shared" si="13"/>
        <v>17000000</v>
      </c>
      <c r="F53" s="43">
        <v>17000000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73046000</v>
      </c>
      <c r="C61" s="39">
        <f t="shared" si="26"/>
        <v>0</v>
      </c>
      <c r="D61" s="39">
        <f t="shared" si="26"/>
        <v>0</v>
      </c>
      <c r="E61" s="39">
        <f t="shared" si="26"/>
        <v>73046000</v>
      </c>
      <c r="F61" s="40">
        <f t="shared" si="26"/>
        <v>70999000</v>
      </c>
      <c r="G61" s="41">
        <f t="shared" si="26"/>
        <v>27529000</v>
      </c>
      <c r="H61" s="40">
        <f t="shared" si="26"/>
        <v>4412000</v>
      </c>
      <c r="I61" s="41">
        <f t="shared" si="26"/>
        <v>0</v>
      </c>
      <c r="J61" s="40">
        <f t="shared" si="26"/>
        <v>11580000</v>
      </c>
      <c r="K61" s="41">
        <f t="shared" si="26"/>
        <v>0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15992000</v>
      </c>
      <c r="Q61" s="41">
        <f t="shared" si="26"/>
        <v>0</v>
      </c>
      <c r="R61" s="20">
        <f t="shared" si="16"/>
        <v>162.46600181323663</v>
      </c>
      <c r="S61" s="21">
        <f t="shared" si="17"/>
        <v>0</v>
      </c>
      <c r="T61" s="20">
        <f t="shared" si="18"/>
        <v>21.893053692193959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73046000</v>
      </c>
      <c r="C65" s="48">
        <f t="shared" si="30"/>
        <v>0</v>
      </c>
      <c r="D65" s="48">
        <f t="shared" si="30"/>
        <v>0</v>
      </c>
      <c r="E65" s="48">
        <f t="shared" si="30"/>
        <v>73046000</v>
      </c>
      <c r="F65" s="49">
        <f t="shared" si="30"/>
        <v>70999000</v>
      </c>
      <c r="G65" s="50">
        <f t="shared" si="30"/>
        <v>27529000</v>
      </c>
      <c r="H65" s="49">
        <f t="shared" si="30"/>
        <v>4412000</v>
      </c>
      <c r="I65" s="50">
        <f t="shared" si="30"/>
        <v>0</v>
      </c>
      <c r="J65" s="49">
        <f t="shared" si="30"/>
        <v>11580000</v>
      </c>
      <c r="K65" s="50">
        <f t="shared" si="30"/>
        <v>0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15992000</v>
      </c>
      <c r="Q65" s="50">
        <f t="shared" si="30"/>
        <v>0</v>
      </c>
      <c r="R65" s="34">
        <f t="shared" si="16"/>
        <v>162.46600181323663</v>
      </c>
      <c r="S65" s="35">
        <f t="shared" si="17"/>
        <v>0</v>
      </c>
      <c r="T65" s="34">
        <f t="shared" si="18"/>
        <v>21.893053692193959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106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326483000</v>
      </c>
      <c r="C8" s="36">
        <f t="shared" si="0"/>
        <v>0</v>
      </c>
      <c r="D8" s="36">
        <f t="shared" si="0"/>
        <v>0</v>
      </c>
      <c r="E8" s="36">
        <f t="shared" si="0"/>
        <v>326483000</v>
      </c>
      <c r="F8" s="37">
        <f t="shared" si="0"/>
        <v>326483000</v>
      </c>
      <c r="G8" s="38">
        <f t="shared" si="0"/>
        <v>192341000</v>
      </c>
      <c r="H8" s="37">
        <f t="shared" si="0"/>
        <v>44095000</v>
      </c>
      <c r="I8" s="38">
        <f t="shared" si="0"/>
        <v>32967807</v>
      </c>
      <c r="J8" s="37">
        <f t="shared" si="0"/>
        <v>56534000</v>
      </c>
      <c r="K8" s="38">
        <f t="shared" si="0"/>
        <v>145502483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100629000</v>
      </c>
      <c r="Q8" s="38">
        <f t="shared" si="0"/>
        <v>178470290</v>
      </c>
      <c r="R8" s="16">
        <f>IF(($H8       =0),0,((($J8       -$H8       )/$H8       )*100))</f>
        <v>28.209547567751446</v>
      </c>
      <c r="S8" s="17">
        <f>IF(($I8       =0),0,((($K8       -$I8       )/$I8       )*100))</f>
        <v>341.34716937647687</v>
      </c>
      <c r="T8" s="16">
        <f>IF(($E8       =0),0,(($P8       /$E8       )*100))</f>
        <v>30.822125501174639</v>
      </c>
      <c r="U8" s="18">
        <f>IF(($E8       =0),0,(($Q8       /$E8       )*100))</f>
        <v>54.664497079480398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317796000</v>
      </c>
      <c r="C9" s="39">
        <f t="shared" si="2"/>
        <v>0</v>
      </c>
      <c r="D9" s="39">
        <f t="shared" si="2"/>
        <v>0</v>
      </c>
      <c r="E9" s="39">
        <f t="shared" si="2"/>
        <v>317796000</v>
      </c>
      <c r="F9" s="40">
        <f t="shared" si="2"/>
        <v>317796000</v>
      </c>
      <c r="G9" s="41">
        <f t="shared" si="2"/>
        <v>185360000</v>
      </c>
      <c r="H9" s="40">
        <f t="shared" si="2"/>
        <v>43350000</v>
      </c>
      <c r="I9" s="41">
        <f t="shared" si="2"/>
        <v>32031066</v>
      </c>
      <c r="J9" s="40">
        <f t="shared" si="2"/>
        <v>56493000</v>
      </c>
      <c r="K9" s="41">
        <f t="shared" si="2"/>
        <v>144238184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99843000</v>
      </c>
      <c r="Q9" s="41">
        <f t="shared" si="2"/>
        <v>176269250</v>
      </c>
      <c r="R9" s="20">
        <f>IF(($H9       =0),0,((($J9       -$H9       )/$H9       )*100))</f>
        <v>30.318339100346019</v>
      </c>
      <c r="S9" s="21">
        <f>IF(($I9       =0),0,((($K9       -$I9       )/$I9       )*100))</f>
        <v>350.30716117908781</v>
      </c>
      <c r="T9" s="20">
        <f>IF(($E9       =0),0,(($P9       /$E9       )*100))</f>
        <v>31.417324321262697</v>
      </c>
      <c r="U9" s="22">
        <f>IF(($E9       =0),0,(($Q9       /$E9       )*100))</f>
        <v>55.46616382836789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224123000</v>
      </c>
      <c r="C10" s="42"/>
      <c r="D10" s="42"/>
      <c r="E10" s="42">
        <f t="shared" ref="E10:E41" si="4">$B10      +$C10      +$D10</f>
        <v>224123000</v>
      </c>
      <c r="F10" s="43">
        <v>224123000</v>
      </c>
      <c r="G10" s="44">
        <v>127089000</v>
      </c>
      <c r="H10" s="43">
        <v>36380000</v>
      </c>
      <c r="I10" s="44">
        <v>30720360</v>
      </c>
      <c r="J10" s="43">
        <v>8293000</v>
      </c>
      <c r="K10" s="44">
        <v>90162041</v>
      </c>
      <c r="L10" s="43"/>
      <c r="M10" s="44"/>
      <c r="N10" s="43"/>
      <c r="O10" s="44"/>
      <c r="P10" s="43">
        <f t="shared" ref="P10:P41" si="5">$H10      +$J10      +$L10      +$N10</f>
        <v>44673000</v>
      </c>
      <c r="Q10" s="44">
        <f t="shared" ref="Q10:Q41" si="6">$I10      +$K10      +$M10      +$O10</f>
        <v>120882401</v>
      </c>
      <c r="R10" s="24">
        <f t="shared" ref="R10:R41" si="7">IF(($H10      =0),0,((($J10      -$H10      )/$H10      )*100))</f>
        <v>-77.204507971412866</v>
      </c>
      <c r="S10" s="25">
        <f t="shared" ref="S10:S41" si="8">IF(($I10      =0),0,((($K10      -$I10      )/$I10      )*100))</f>
        <v>193.4927878449341</v>
      </c>
      <c r="T10" s="24">
        <f t="shared" ref="T10:T41" si="9">IF(($E10      =0),0,(($P10      /$E10      )*100))</f>
        <v>19.932358570963267</v>
      </c>
      <c r="U10" s="26">
        <f t="shared" ref="U10:U41" si="10">IF(($E10      =0),0,(($Q10      /$E10      )*100))</f>
        <v>53.935741088598675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2673000</v>
      </c>
      <c r="C16" s="42"/>
      <c r="D16" s="42"/>
      <c r="E16" s="42">
        <f t="shared" si="4"/>
        <v>2673000</v>
      </c>
      <c r="F16" s="43">
        <v>2673000</v>
      </c>
      <c r="G16" s="44">
        <v>1871000</v>
      </c>
      <c r="H16" s="43"/>
      <c r="I16" s="44"/>
      <c r="J16" s="43">
        <v>1110000</v>
      </c>
      <c r="K16" s="44">
        <v>1109984</v>
      </c>
      <c r="L16" s="43"/>
      <c r="M16" s="44"/>
      <c r="N16" s="43"/>
      <c r="O16" s="44"/>
      <c r="P16" s="43">
        <f t="shared" si="5"/>
        <v>1110000</v>
      </c>
      <c r="Q16" s="44">
        <f t="shared" si="6"/>
        <v>1109984</v>
      </c>
      <c r="R16" s="24">
        <f t="shared" si="7"/>
        <v>0</v>
      </c>
      <c r="S16" s="25">
        <f t="shared" si="8"/>
        <v>0</v>
      </c>
      <c r="T16" s="24">
        <f t="shared" si="9"/>
        <v>41.526374859708191</v>
      </c>
      <c r="U16" s="26">
        <f t="shared" si="10"/>
        <v>41.525776281331837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91000000</v>
      </c>
      <c r="C23" s="42"/>
      <c r="D23" s="42"/>
      <c r="E23" s="42">
        <f t="shared" si="4"/>
        <v>91000000</v>
      </c>
      <c r="F23" s="43">
        <v>91000000</v>
      </c>
      <c r="G23" s="44">
        <v>56400000</v>
      </c>
      <c r="H23" s="43">
        <v>6970000</v>
      </c>
      <c r="I23" s="44">
        <v>1310706</v>
      </c>
      <c r="J23" s="43">
        <v>47090000</v>
      </c>
      <c r="K23" s="44">
        <v>52966159</v>
      </c>
      <c r="L23" s="43"/>
      <c r="M23" s="44"/>
      <c r="N23" s="43"/>
      <c r="O23" s="44"/>
      <c r="P23" s="43">
        <f t="shared" si="5"/>
        <v>54060000</v>
      </c>
      <c r="Q23" s="44">
        <f t="shared" si="6"/>
        <v>54276865</v>
      </c>
      <c r="R23" s="24">
        <f t="shared" si="7"/>
        <v>575.60975609756099</v>
      </c>
      <c r="S23" s="25">
        <f t="shared" si="8"/>
        <v>3941.0404011273313</v>
      </c>
      <c r="T23" s="24">
        <f t="shared" si="9"/>
        <v>59.406593406593409</v>
      </c>
      <c r="U23" s="26">
        <f t="shared" si="10"/>
        <v>59.644906593406589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8687000</v>
      </c>
      <c r="C28" s="39">
        <f t="shared" si="11"/>
        <v>0</v>
      </c>
      <c r="D28" s="39">
        <f t="shared" si="11"/>
        <v>0</v>
      </c>
      <c r="E28" s="39">
        <f t="shared" si="11"/>
        <v>8687000</v>
      </c>
      <c r="F28" s="40">
        <f t="shared" si="11"/>
        <v>8687000</v>
      </c>
      <c r="G28" s="41">
        <f t="shared" si="11"/>
        <v>6981000</v>
      </c>
      <c r="H28" s="40">
        <f t="shared" si="11"/>
        <v>745000</v>
      </c>
      <c r="I28" s="41">
        <f t="shared" si="11"/>
        <v>936741</v>
      </c>
      <c r="J28" s="40">
        <f t="shared" si="11"/>
        <v>41000</v>
      </c>
      <c r="K28" s="41">
        <f t="shared" si="11"/>
        <v>1264299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786000</v>
      </c>
      <c r="Q28" s="41">
        <f t="shared" si="11"/>
        <v>2201040</v>
      </c>
      <c r="R28" s="20">
        <f t="shared" si="7"/>
        <v>-94.496644295302019</v>
      </c>
      <c r="S28" s="21">
        <f t="shared" si="8"/>
        <v>34.967829955131677</v>
      </c>
      <c r="T28" s="20">
        <f t="shared" si="9"/>
        <v>9.0480027627489363</v>
      </c>
      <c r="U28" s="22">
        <f t="shared" si="10"/>
        <v>25.33717048463221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/>
      <c r="I31" s="44">
        <v>140544</v>
      </c>
      <c r="J31" s="43">
        <v>41000</v>
      </c>
      <c r="K31" s="44">
        <v>436421</v>
      </c>
      <c r="L31" s="43"/>
      <c r="M31" s="44"/>
      <c r="N31" s="43"/>
      <c r="O31" s="44"/>
      <c r="P31" s="43">
        <f t="shared" si="5"/>
        <v>41000</v>
      </c>
      <c r="Q31" s="44">
        <f t="shared" si="6"/>
        <v>576965</v>
      </c>
      <c r="R31" s="24">
        <f t="shared" si="7"/>
        <v>0</v>
      </c>
      <c r="S31" s="25">
        <f t="shared" si="8"/>
        <v>210.52268328779599</v>
      </c>
      <c r="T31" s="24">
        <f t="shared" si="9"/>
        <v>1.3666666666666667</v>
      </c>
      <c r="U31" s="26">
        <f t="shared" si="10"/>
        <v>19.232166666666668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5687000</v>
      </c>
      <c r="C33" s="42"/>
      <c r="D33" s="42"/>
      <c r="E33" s="42">
        <f t="shared" si="4"/>
        <v>5687000</v>
      </c>
      <c r="F33" s="43">
        <v>5687000</v>
      </c>
      <c r="G33" s="44">
        <v>3981000</v>
      </c>
      <c r="H33" s="43">
        <v>745000</v>
      </c>
      <c r="I33" s="44">
        <v>796197</v>
      </c>
      <c r="J33" s="43"/>
      <c r="K33" s="44">
        <v>827878</v>
      </c>
      <c r="L33" s="43"/>
      <c r="M33" s="44"/>
      <c r="N33" s="43"/>
      <c r="O33" s="44"/>
      <c r="P33" s="43">
        <f t="shared" si="5"/>
        <v>745000</v>
      </c>
      <c r="Q33" s="44">
        <f t="shared" si="6"/>
        <v>1624075</v>
      </c>
      <c r="R33" s="24">
        <f t="shared" si="7"/>
        <v>-100</v>
      </c>
      <c r="S33" s="25">
        <f t="shared" si="8"/>
        <v>3.9790403631262112</v>
      </c>
      <c r="T33" s="24">
        <f t="shared" si="9"/>
        <v>13.100052751890276</v>
      </c>
      <c r="U33" s="26">
        <f t="shared" si="10"/>
        <v>28.557675400035169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326483000</v>
      </c>
      <c r="C61" s="39">
        <f t="shared" si="26"/>
        <v>0</v>
      </c>
      <c r="D61" s="39">
        <f t="shared" si="26"/>
        <v>0</v>
      </c>
      <c r="E61" s="39">
        <f t="shared" si="26"/>
        <v>326483000</v>
      </c>
      <c r="F61" s="40">
        <f t="shared" si="26"/>
        <v>326483000</v>
      </c>
      <c r="G61" s="41">
        <f t="shared" si="26"/>
        <v>192341000</v>
      </c>
      <c r="H61" s="40">
        <f t="shared" si="26"/>
        <v>44095000</v>
      </c>
      <c r="I61" s="41">
        <f t="shared" si="26"/>
        <v>32967807</v>
      </c>
      <c r="J61" s="40">
        <f t="shared" si="26"/>
        <v>56534000</v>
      </c>
      <c r="K61" s="41">
        <f t="shared" si="26"/>
        <v>145502483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100629000</v>
      </c>
      <c r="Q61" s="41">
        <f t="shared" si="26"/>
        <v>178470290</v>
      </c>
      <c r="R61" s="20">
        <f t="shared" si="16"/>
        <v>28.209547567751446</v>
      </c>
      <c r="S61" s="21">
        <f t="shared" si="17"/>
        <v>341.34716937647687</v>
      </c>
      <c r="T61" s="20">
        <f t="shared" si="18"/>
        <v>30.822125501174639</v>
      </c>
      <c r="U61" s="22">
        <f t="shared" si="19"/>
        <v>54.664497079480398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326483000</v>
      </c>
      <c r="C65" s="48">
        <f t="shared" si="30"/>
        <v>0</v>
      </c>
      <c r="D65" s="48">
        <f t="shared" si="30"/>
        <v>0</v>
      </c>
      <c r="E65" s="48">
        <f t="shared" si="30"/>
        <v>326483000</v>
      </c>
      <c r="F65" s="49">
        <f t="shared" si="30"/>
        <v>326483000</v>
      </c>
      <c r="G65" s="50">
        <f t="shared" si="30"/>
        <v>192341000</v>
      </c>
      <c r="H65" s="49">
        <f t="shared" si="30"/>
        <v>44095000</v>
      </c>
      <c r="I65" s="50">
        <f t="shared" si="30"/>
        <v>32967807</v>
      </c>
      <c r="J65" s="49">
        <f t="shared" si="30"/>
        <v>56534000</v>
      </c>
      <c r="K65" s="50">
        <f t="shared" si="30"/>
        <v>145502483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100629000</v>
      </c>
      <c r="Q65" s="50">
        <f t="shared" si="30"/>
        <v>178470290</v>
      </c>
      <c r="R65" s="34">
        <f t="shared" si="16"/>
        <v>28.209547567751446</v>
      </c>
      <c r="S65" s="35">
        <f t="shared" si="17"/>
        <v>341.34716937647687</v>
      </c>
      <c r="T65" s="34">
        <f t="shared" si="18"/>
        <v>30.822125501174639</v>
      </c>
      <c r="U65" s="35">
        <f t="shared" si="19"/>
        <v>54.664497079480398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268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235951000</v>
      </c>
      <c r="C8" s="36">
        <f t="shared" si="0"/>
        <v>0</v>
      </c>
      <c r="D8" s="36">
        <f t="shared" si="0"/>
        <v>0</v>
      </c>
      <c r="E8" s="36">
        <f t="shared" si="0"/>
        <v>235951000</v>
      </c>
      <c r="F8" s="37">
        <f t="shared" si="0"/>
        <v>235951000</v>
      </c>
      <c r="G8" s="38">
        <f t="shared" si="0"/>
        <v>137000000</v>
      </c>
      <c r="H8" s="37">
        <f t="shared" si="0"/>
        <v>28691000</v>
      </c>
      <c r="I8" s="38">
        <f t="shared" si="0"/>
        <v>21803460</v>
      </c>
      <c r="J8" s="37">
        <f t="shared" si="0"/>
        <v>63942000</v>
      </c>
      <c r="K8" s="38">
        <f t="shared" si="0"/>
        <v>50717476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92633000</v>
      </c>
      <c r="Q8" s="38">
        <f t="shared" si="0"/>
        <v>72520936</v>
      </c>
      <c r="R8" s="16">
        <f>IF(($H8       =0),0,((($J8       -$H8       )/$H8       )*100))</f>
        <v>122.86431285071974</v>
      </c>
      <c r="S8" s="17">
        <f>IF(($I8       =0),0,((($K8       -$I8       )/$I8       )*100))</f>
        <v>132.61205331630853</v>
      </c>
      <c r="T8" s="16">
        <f>IF(($E8       =0),0,(($P8       /$E8       )*100))</f>
        <v>39.259422507215483</v>
      </c>
      <c r="U8" s="18">
        <f>IF(($E8       =0),0,(($Q8       /$E8       )*100))</f>
        <v>30.735591711838474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225517000</v>
      </c>
      <c r="C9" s="39">
        <f t="shared" si="2"/>
        <v>0</v>
      </c>
      <c r="D9" s="39">
        <f t="shared" si="2"/>
        <v>0</v>
      </c>
      <c r="E9" s="39">
        <f t="shared" si="2"/>
        <v>225517000</v>
      </c>
      <c r="F9" s="40">
        <f t="shared" si="2"/>
        <v>225517000</v>
      </c>
      <c r="G9" s="41">
        <f t="shared" si="2"/>
        <v>128896000</v>
      </c>
      <c r="H9" s="40">
        <f t="shared" si="2"/>
        <v>27546000</v>
      </c>
      <c r="I9" s="41">
        <f t="shared" si="2"/>
        <v>24192805</v>
      </c>
      <c r="J9" s="40">
        <f t="shared" si="2"/>
        <v>61640000</v>
      </c>
      <c r="K9" s="41">
        <f t="shared" si="2"/>
        <v>48106703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89186000</v>
      </c>
      <c r="Q9" s="41">
        <f t="shared" si="2"/>
        <v>72299508</v>
      </c>
      <c r="R9" s="20">
        <f>IF(($H9       =0),0,((($J9       -$H9       )/$H9       )*100))</f>
        <v>123.77114644594496</v>
      </c>
      <c r="S9" s="21">
        <f>IF(($I9       =0),0,((($K9       -$I9       )/$I9       )*100))</f>
        <v>98.847148976730892</v>
      </c>
      <c r="T9" s="20">
        <f>IF(($E9       =0),0,(($P9       /$E9       )*100))</f>
        <v>39.547351197470697</v>
      </c>
      <c r="U9" s="22">
        <f>IF(($E9       =0),0,(($Q9       /$E9       )*100))</f>
        <v>32.059449176780461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146292000</v>
      </c>
      <c r="C10" s="42"/>
      <c r="D10" s="42"/>
      <c r="E10" s="42">
        <f t="shared" ref="E10:E41" si="4">$B10      +$C10      +$D10</f>
        <v>146292000</v>
      </c>
      <c r="F10" s="43">
        <v>146292000</v>
      </c>
      <c r="G10" s="44">
        <v>86376000</v>
      </c>
      <c r="H10" s="43">
        <v>23635000</v>
      </c>
      <c r="I10" s="44">
        <v>30333912</v>
      </c>
      <c r="J10" s="43">
        <v>47903000</v>
      </c>
      <c r="K10" s="44">
        <v>43607451</v>
      </c>
      <c r="L10" s="43"/>
      <c r="M10" s="44"/>
      <c r="N10" s="43"/>
      <c r="O10" s="44"/>
      <c r="P10" s="43">
        <f t="shared" ref="P10:P41" si="5">$H10      +$J10      +$L10      +$N10</f>
        <v>71538000</v>
      </c>
      <c r="Q10" s="44">
        <f t="shared" ref="Q10:Q41" si="6">$I10      +$K10      +$M10      +$O10</f>
        <v>73941363</v>
      </c>
      <c r="R10" s="24">
        <f t="shared" ref="R10:R41" si="7">IF(($H10      =0),0,((($J10      -$H10      )/$H10      )*100))</f>
        <v>102.67823143642903</v>
      </c>
      <c r="S10" s="25">
        <f t="shared" ref="S10:S41" si="8">IF(($I10      =0),0,((($K10      -$I10      )/$I10      )*100))</f>
        <v>43.758085010598045</v>
      </c>
      <c r="T10" s="24">
        <f t="shared" ref="T10:T41" si="9">IF(($E10      =0),0,(($P10      /$E10      )*100))</f>
        <v>48.900828480026249</v>
      </c>
      <c r="U10" s="26">
        <f t="shared" ref="U10:U41" si="10">IF(($E10      =0),0,(($Q10      /$E10      )*100))</f>
        <v>50.543681814453286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27731000</v>
      </c>
      <c r="C13" s="42"/>
      <c r="D13" s="42"/>
      <c r="E13" s="42">
        <f t="shared" si="4"/>
        <v>27731000</v>
      </c>
      <c r="F13" s="43">
        <v>27731000</v>
      </c>
      <c r="G13" s="44">
        <v>18026000</v>
      </c>
      <c r="H13" s="43">
        <v>1123000</v>
      </c>
      <c r="I13" s="44"/>
      <c r="J13" s="43">
        <v>12598000</v>
      </c>
      <c r="K13" s="44">
        <v>13893520</v>
      </c>
      <c r="L13" s="43"/>
      <c r="M13" s="44"/>
      <c r="N13" s="43"/>
      <c r="O13" s="44"/>
      <c r="P13" s="43">
        <f t="shared" si="5"/>
        <v>13721000</v>
      </c>
      <c r="Q13" s="44">
        <f t="shared" si="6"/>
        <v>13893520</v>
      </c>
      <c r="R13" s="24">
        <f t="shared" si="7"/>
        <v>1021.8165627782724</v>
      </c>
      <c r="S13" s="25">
        <f t="shared" si="8"/>
        <v>0</v>
      </c>
      <c r="T13" s="24">
        <f t="shared" si="9"/>
        <v>49.478922505499263</v>
      </c>
      <c r="U13" s="26">
        <f t="shared" si="10"/>
        <v>50.101042154989003</v>
      </c>
      <c r="V13" s="43"/>
      <c r="W13" s="44"/>
    </row>
    <row r="14" spans="1:23" ht="13" x14ac:dyDescent="0.3">
      <c r="A14" s="23" t="s">
        <v>40</v>
      </c>
      <c r="B14" s="42">
        <v>6000000</v>
      </c>
      <c r="C14" s="42"/>
      <c r="D14" s="42"/>
      <c r="E14" s="42">
        <f t="shared" si="4"/>
        <v>6000000</v>
      </c>
      <c r="F14" s="43">
        <v>6000000</v>
      </c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>
        <v>30000000</v>
      </c>
      <c r="C22" s="42"/>
      <c r="D22" s="42"/>
      <c r="E22" s="42">
        <f t="shared" si="4"/>
        <v>30000000</v>
      </c>
      <c r="F22" s="43">
        <v>30000000</v>
      </c>
      <c r="G22" s="44">
        <v>22000000</v>
      </c>
      <c r="H22" s="43">
        <v>2788000</v>
      </c>
      <c r="I22" s="44">
        <v>-6141107</v>
      </c>
      <c r="J22" s="43">
        <v>1139000</v>
      </c>
      <c r="K22" s="44">
        <v>-9394268</v>
      </c>
      <c r="L22" s="43"/>
      <c r="M22" s="44"/>
      <c r="N22" s="43"/>
      <c r="O22" s="44"/>
      <c r="P22" s="43">
        <f t="shared" si="5"/>
        <v>3927000</v>
      </c>
      <c r="Q22" s="44">
        <f t="shared" si="6"/>
        <v>-15535375</v>
      </c>
      <c r="R22" s="24">
        <f t="shared" si="7"/>
        <v>-59.146341463414629</v>
      </c>
      <c r="S22" s="25">
        <f t="shared" si="8"/>
        <v>52.973527411263142</v>
      </c>
      <c r="T22" s="24">
        <f t="shared" si="9"/>
        <v>13.089999999999998</v>
      </c>
      <c r="U22" s="26">
        <f t="shared" si="10"/>
        <v>-51.78458333333333</v>
      </c>
      <c r="V22" s="43"/>
      <c r="W22" s="44"/>
    </row>
    <row r="23" spans="1:23" ht="13" x14ac:dyDescent="0.3">
      <c r="A23" s="23" t="s">
        <v>49</v>
      </c>
      <c r="B23" s="42">
        <v>15494000</v>
      </c>
      <c r="C23" s="42"/>
      <c r="D23" s="42"/>
      <c r="E23" s="42">
        <f t="shared" si="4"/>
        <v>15494000</v>
      </c>
      <c r="F23" s="43">
        <v>15494000</v>
      </c>
      <c r="G23" s="44">
        <v>2494000</v>
      </c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10434000</v>
      </c>
      <c r="C28" s="39">
        <f t="shared" si="11"/>
        <v>0</v>
      </c>
      <c r="D28" s="39">
        <f t="shared" si="11"/>
        <v>0</v>
      </c>
      <c r="E28" s="39">
        <f t="shared" si="11"/>
        <v>10434000</v>
      </c>
      <c r="F28" s="40">
        <f t="shared" si="11"/>
        <v>10434000</v>
      </c>
      <c r="G28" s="41">
        <f t="shared" si="11"/>
        <v>8104000</v>
      </c>
      <c r="H28" s="40">
        <f t="shared" si="11"/>
        <v>1145000</v>
      </c>
      <c r="I28" s="41">
        <f t="shared" si="11"/>
        <v>-2389345</v>
      </c>
      <c r="J28" s="40">
        <f t="shared" si="11"/>
        <v>2302000</v>
      </c>
      <c r="K28" s="41">
        <f t="shared" si="11"/>
        <v>2610773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3447000</v>
      </c>
      <c r="Q28" s="41">
        <f t="shared" si="11"/>
        <v>221428</v>
      </c>
      <c r="R28" s="20">
        <f t="shared" si="7"/>
        <v>101.04803493449781</v>
      </c>
      <c r="S28" s="21">
        <f t="shared" si="8"/>
        <v>-209.26730966017882</v>
      </c>
      <c r="T28" s="20">
        <f t="shared" si="9"/>
        <v>33.036227717078781</v>
      </c>
      <c r="U28" s="22">
        <f t="shared" si="10"/>
        <v>2.1221774966455818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36000</v>
      </c>
      <c r="I31" s="44">
        <v>-2400819</v>
      </c>
      <c r="J31" s="43">
        <v>183000</v>
      </c>
      <c r="K31" s="44">
        <v>1253813</v>
      </c>
      <c r="L31" s="43"/>
      <c r="M31" s="44"/>
      <c r="N31" s="43"/>
      <c r="O31" s="44"/>
      <c r="P31" s="43">
        <f t="shared" si="5"/>
        <v>219000</v>
      </c>
      <c r="Q31" s="44">
        <f t="shared" si="6"/>
        <v>-1147006</v>
      </c>
      <c r="R31" s="24">
        <f t="shared" si="7"/>
        <v>408.33333333333331</v>
      </c>
      <c r="S31" s="25">
        <f t="shared" si="8"/>
        <v>-152.22438676135101</v>
      </c>
      <c r="T31" s="24">
        <f t="shared" si="9"/>
        <v>7.3</v>
      </c>
      <c r="U31" s="26">
        <f t="shared" si="10"/>
        <v>-38.233533333333334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4434000</v>
      </c>
      <c r="C33" s="42"/>
      <c r="D33" s="42"/>
      <c r="E33" s="42">
        <f t="shared" si="4"/>
        <v>4434000</v>
      </c>
      <c r="F33" s="43">
        <v>4434000</v>
      </c>
      <c r="G33" s="44">
        <v>3104000</v>
      </c>
      <c r="H33" s="43">
        <v>1109000</v>
      </c>
      <c r="I33" s="44">
        <v>11474</v>
      </c>
      <c r="J33" s="43">
        <v>224000</v>
      </c>
      <c r="K33" s="44">
        <v>309309</v>
      </c>
      <c r="L33" s="43"/>
      <c r="M33" s="44"/>
      <c r="N33" s="43"/>
      <c r="O33" s="44"/>
      <c r="P33" s="43">
        <f t="shared" si="5"/>
        <v>1333000</v>
      </c>
      <c r="Q33" s="44">
        <f t="shared" si="6"/>
        <v>320783</v>
      </c>
      <c r="R33" s="24">
        <f t="shared" si="7"/>
        <v>-79.801623083859326</v>
      </c>
      <c r="S33" s="25">
        <f t="shared" si="8"/>
        <v>2595.7381906919991</v>
      </c>
      <c r="T33" s="24">
        <f t="shared" si="9"/>
        <v>30.063148398737034</v>
      </c>
      <c r="U33" s="26">
        <f t="shared" si="10"/>
        <v>7.2346188543076231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3000000</v>
      </c>
      <c r="C36" s="42"/>
      <c r="D36" s="42"/>
      <c r="E36" s="42">
        <f t="shared" si="4"/>
        <v>3000000</v>
      </c>
      <c r="F36" s="43">
        <v>3000000</v>
      </c>
      <c r="G36" s="44">
        <v>2000000</v>
      </c>
      <c r="H36" s="43"/>
      <c r="I36" s="44"/>
      <c r="J36" s="43">
        <v>1895000</v>
      </c>
      <c r="K36" s="44">
        <v>1047651</v>
      </c>
      <c r="L36" s="43"/>
      <c r="M36" s="44"/>
      <c r="N36" s="43"/>
      <c r="O36" s="44"/>
      <c r="P36" s="43">
        <f t="shared" si="5"/>
        <v>1895000</v>
      </c>
      <c r="Q36" s="44">
        <f t="shared" si="6"/>
        <v>1047651</v>
      </c>
      <c r="R36" s="24">
        <f t="shared" si="7"/>
        <v>0</v>
      </c>
      <c r="S36" s="25">
        <f t="shared" si="8"/>
        <v>0</v>
      </c>
      <c r="T36" s="24">
        <f t="shared" si="9"/>
        <v>63.166666666666671</v>
      </c>
      <c r="U36" s="26">
        <f t="shared" si="10"/>
        <v>34.921700000000001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10000000</v>
      </c>
      <c r="C43" s="45">
        <f t="shared" si="20"/>
        <v>0</v>
      </c>
      <c r="D43" s="45">
        <f t="shared" si="20"/>
        <v>0</v>
      </c>
      <c r="E43" s="45">
        <f t="shared" si="20"/>
        <v>10000000</v>
      </c>
      <c r="F43" s="46">
        <f t="shared" si="20"/>
        <v>10000000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10000000</v>
      </c>
      <c r="C44" s="39">
        <f t="shared" si="22"/>
        <v>0</v>
      </c>
      <c r="D44" s="39">
        <f t="shared" si="22"/>
        <v>0</v>
      </c>
      <c r="E44" s="39">
        <f t="shared" si="22"/>
        <v>10000000</v>
      </c>
      <c r="F44" s="40">
        <f t="shared" si="22"/>
        <v>10000000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10000000</v>
      </c>
      <c r="C47" s="42"/>
      <c r="D47" s="42"/>
      <c r="E47" s="42">
        <f t="shared" si="13"/>
        <v>10000000</v>
      </c>
      <c r="F47" s="43">
        <v>10000000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245951000</v>
      </c>
      <c r="C61" s="39">
        <f t="shared" si="26"/>
        <v>0</v>
      </c>
      <c r="D61" s="39">
        <f t="shared" si="26"/>
        <v>0</v>
      </c>
      <c r="E61" s="39">
        <f t="shared" si="26"/>
        <v>245951000</v>
      </c>
      <c r="F61" s="40">
        <f t="shared" si="26"/>
        <v>245951000</v>
      </c>
      <c r="G61" s="41">
        <f t="shared" si="26"/>
        <v>137000000</v>
      </c>
      <c r="H61" s="40">
        <f t="shared" si="26"/>
        <v>28691000</v>
      </c>
      <c r="I61" s="41">
        <f t="shared" si="26"/>
        <v>21803460</v>
      </c>
      <c r="J61" s="40">
        <f t="shared" si="26"/>
        <v>63942000</v>
      </c>
      <c r="K61" s="41">
        <f t="shared" si="26"/>
        <v>50717476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92633000</v>
      </c>
      <c r="Q61" s="41">
        <f t="shared" si="26"/>
        <v>72520936</v>
      </c>
      <c r="R61" s="20">
        <f t="shared" si="16"/>
        <v>122.86431285071974</v>
      </c>
      <c r="S61" s="21">
        <f t="shared" si="17"/>
        <v>132.61205331630853</v>
      </c>
      <c r="T61" s="20">
        <f t="shared" si="18"/>
        <v>37.663193075043402</v>
      </c>
      <c r="U61" s="22">
        <f t="shared" si="19"/>
        <v>29.485928497952845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245951000</v>
      </c>
      <c r="C65" s="48">
        <f t="shared" si="30"/>
        <v>0</v>
      </c>
      <c r="D65" s="48">
        <f t="shared" si="30"/>
        <v>0</v>
      </c>
      <c r="E65" s="48">
        <f t="shared" si="30"/>
        <v>245951000</v>
      </c>
      <c r="F65" s="49">
        <f t="shared" si="30"/>
        <v>245951000</v>
      </c>
      <c r="G65" s="50">
        <f t="shared" si="30"/>
        <v>137000000</v>
      </c>
      <c r="H65" s="49">
        <f t="shared" si="30"/>
        <v>28691000</v>
      </c>
      <c r="I65" s="50">
        <f t="shared" si="30"/>
        <v>21803460</v>
      </c>
      <c r="J65" s="49">
        <f t="shared" si="30"/>
        <v>63942000</v>
      </c>
      <c r="K65" s="50">
        <f t="shared" si="30"/>
        <v>50717476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92633000</v>
      </c>
      <c r="Q65" s="50">
        <f t="shared" si="30"/>
        <v>72520936</v>
      </c>
      <c r="R65" s="34">
        <f t="shared" si="16"/>
        <v>122.86431285071974</v>
      </c>
      <c r="S65" s="35">
        <f t="shared" si="17"/>
        <v>132.61205331630853</v>
      </c>
      <c r="T65" s="34">
        <f t="shared" si="18"/>
        <v>37.663193075043402</v>
      </c>
      <c r="U65" s="35">
        <f t="shared" si="19"/>
        <v>29.485928497952845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269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96198000</v>
      </c>
      <c r="C8" s="36">
        <f t="shared" si="0"/>
        <v>0</v>
      </c>
      <c r="D8" s="36">
        <f t="shared" si="0"/>
        <v>0</v>
      </c>
      <c r="E8" s="36">
        <f t="shared" si="0"/>
        <v>96198000</v>
      </c>
      <c r="F8" s="37">
        <f t="shared" si="0"/>
        <v>96198000</v>
      </c>
      <c r="G8" s="38">
        <f t="shared" si="0"/>
        <v>53775000</v>
      </c>
      <c r="H8" s="37">
        <f t="shared" si="0"/>
        <v>11265000</v>
      </c>
      <c r="I8" s="38">
        <f t="shared" si="0"/>
        <v>0</v>
      </c>
      <c r="J8" s="37">
        <f t="shared" si="0"/>
        <v>29445000</v>
      </c>
      <c r="K8" s="38">
        <f t="shared" si="0"/>
        <v>0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40710000</v>
      </c>
      <c r="Q8" s="38">
        <f t="shared" si="0"/>
        <v>0</v>
      </c>
      <c r="R8" s="16">
        <f>IF(($H8       =0),0,((($J8       -$H8       )/$H8       )*100))</f>
        <v>161.38482023968041</v>
      </c>
      <c r="S8" s="17">
        <f>IF(($I8       =0),0,((($K8       -$I8       )/$I8       )*100))</f>
        <v>0</v>
      </c>
      <c r="T8" s="16">
        <f>IF(($E8       =0),0,(($P8       /$E8       )*100))</f>
        <v>42.318967130293764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92088000</v>
      </c>
      <c r="C9" s="39">
        <f t="shared" si="2"/>
        <v>0</v>
      </c>
      <c r="D9" s="39">
        <f t="shared" si="2"/>
        <v>0</v>
      </c>
      <c r="E9" s="39">
        <f t="shared" si="2"/>
        <v>92088000</v>
      </c>
      <c r="F9" s="40">
        <f t="shared" si="2"/>
        <v>92088000</v>
      </c>
      <c r="G9" s="41">
        <f t="shared" si="2"/>
        <v>50327000</v>
      </c>
      <c r="H9" s="40">
        <f t="shared" si="2"/>
        <v>10989000</v>
      </c>
      <c r="I9" s="41">
        <f t="shared" si="2"/>
        <v>0</v>
      </c>
      <c r="J9" s="40">
        <f t="shared" si="2"/>
        <v>28886000</v>
      </c>
      <c r="K9" s="41">
        <f t="shared" si="2"/>
        <v>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39875000</v>
      </c>
      <c r="Q9" s="41">
        <f t="shared" si="2"/>
        <v>0</v>
      </c>
      <c r="R9" s="20">
        <f>IF(($H9       =0),0,((($J9       -$H9       )/$H9       )*100))</f>
        <v>162.86286286286287</v>
      </c>
      <c r="S9" s="21">
        <f>IF(($I9       =0),0,((($K9       -$I9       )/$I9       )*100))</f>
        <v>0</v>
      </c>
      <c r="T9" s="20">
        <f>IF(($E9       =0),0,(($P9       /$E9       )*100))</f>
        <v>43.300972982364691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>
        <v>1000000</v>
      </c>
      <c r="C22" s="42"/>
      <c r="D22" s="42"/>
      <c r="E22" s="42">
        <f t="shared" si="4"/>
        <v>1000000</v>
      </c>
      <c r="F22" s="43">
        <v>1000000</v>
      </c>
      <c r="G22" s="44">
        <v>1000000</v>
      </c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20000000</v>
      </c>
      <c r="C23" s="42"/>
      <c r="D23" s="42"/>
      <c r="E23" s="42">
        <f t="shared" si="4"/>
        <v>20000000</v>
      </c>
      <c r="F23" s="43">
        <v>20000000</v>
      </c>
      <c r="G23" s="44">
        <v>16000000</v>
      </c>
      <c r="H23" s="43">
        <v>2667000</v>
      </c>
      <c r="I23" s="44"/>
      <c r="J23" s="43">
        <v>3881000</v>
      </c>
      <c r="K23" s="44"/>
      <c r="L23" s="43"/>
      <c r="M23" s="44"/>
      <c r="N23" s="43"/>
      <c r="O23" s="44"/>
      <c r="P23" s="43">
        <f t="shared" si="5"/>
        <v>6548000</v>
      </c>
      <c r="Q23" s="44">
        <f t="shared" si="6"/>
        <v>0</v>
      </c>
      <c r="R23" s="24">
        <f t="shared" si="7"/>
        <v>45.519310086239216</v>
      </c>
      <c r="S23" s="25">
        <f t="shared" si="8"/>
        <v>0</v>
      </c>
      <c r="T23" s="24">
        <f t="shared" si="9"/>
        <v>32.74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>
        <v>71088000</v>
      </c>
      <c r="C25" s="42"/>
      <c r="D25" s="42"/>
      <c r="E25" s="42">
        <f t="shared" si="4"/>
        <v>71088000</v>
      </c>
      <c r="F25" s="43">
        <v>71088000</v>
      </c>
      <c r="G25" s="44">
        <v>33327000</v>
      </c>
      <c r="H25" s="43">
        <v>8322000</v>
      </c>
      <c r="I25" s="44"/>
      <c r="J25" s="43">
        <v>25005000</v>
      </c>
      <c r="K25" s="44"/>
      <c r="L25" s="43"/>
      <c r="M25" s="44"/>
      <c r="N25" s="43"/>
      <c r="O25" s="44"/>
      <c r="P25" s="43">
        <f t="shared" si="5"/>
        <v>33327000</v>
      </c>
      <c r="Q25" s="44">
        <f t="shared" si="6"/>
        <v>0</v>
      </c>
      <c r="R25" s="24">
        <f t="shared" si="7"/>
        <v>200.46863734679167</v>
      </c>
      <c r="S25" s="25">
        <f t="shared" si="8"/>
        <v>0</v>
      </c>
      <c r="T25" s="24">
        <f t="shared" si="9"/>
        <v>46.881330182309249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4110000</v>
      </c>
      <c r="C28" s="39">
        <f t="shared" si="11"/>
        <v>0</v>
      </c>
      <c r="D28" s="39">
        <f t="shared" si="11"/>
        <v>0</v>
      </c>
      <c r="E28" s="39">
        <f t="shared" si="11"/>
        <v>4110000</v>
      </c>
      <c r="F28" s="40">
        <f t="shared" si="11"/>
        <v>4110000</v>
      </c>
      <c r="G28" s="41">
        <f t="shared" si="11"/>
        <v>3448000</v>
      </c>
      <c r="H28" s="40">
        <f t="shared" si="11"/>
        <v>276000</v>
      </c>
      <c r="I28" s="41">
        <f t="shared" si="11"/>
        <v>0</v>
      </c>
      <c r="J28" s="40">
        <f t="shared" si="11"/>
        <v>559000</v>
      </c>
      <c r="K28" s="41">
        <f t="shared" si="11"/>
        <v>0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835000</v>
      </c>
      <c r="Q28" s="41">
        <f t="shared" si="11"/>
        <v>0</v>
      </c>
      <c r="R28" s="20">
        <f t="shared" si="7"/>
        <v>102.53623188405795</v>
      </c>
      <c r="S28" s="21">
        <f t="shared" si="8"/>
        <v>0</v>
      </c>
      <c r="T28" s="20">
        <f t="shared" si="9"/>
        <v>20.316301703163017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44000</v>
      </c>
      <c r="I31" s="44"/>
      <c r="J31" s="43">
        <v>211000</v>
      </c>
      <c r="K31" s="44"/>
      <c r="L31" s="43"/>
      <c r="M31" s="44"/>
      <c r="N31" s="43"/>
      <c r="O31" s="44"/>
      <c r="P31" s="43">
        <f t="shared" si="5"/>
        <v>255000</v>
      </c>
      <c r="Q31" s="44">
        <f t="shared" si="6"/>
        <v>0</v>
      </c>
      <c r="R31" s="24">
        <f t="shared" si="7"/>
        <v>379.54545454545456</v>
      </c>
      <c r="S31" s="25">
        <f t="shared" si="8"/>
        <v>0</v>
      </c>
      <c r="T31" s="24">
        <f t="shared" si="9"/>
        <v>13.421052631578947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2210000</v>
      </c>
      <c r="C33" s="42"/>
      <c r="D33" s="42"/>
      <c r="E33" s="42">
        <f t="shared" si="4"/>
        <v>2210000</v>
      </c>
      <c r="F33" s="43">
        <v>2210000</v>
      </c>
      <c r="G33" s="44">
        <v>1548000</v>
      </c>
      <c r="H33" s="43">
        <v>232000</v>
      </c>
      <c r="I33" s="44"/>
      <c r="J33" s="43">
        <v>348000</v>
      </c>
      <c r="K33" s="44"/>
      <c r="L33" s="43"/>
      <c r="M33" s="44"/>
      <c r="N33" s="43"/>
      <c r="O33" s="44"/>
      <c r="P33" s="43">
        <f t="shared" si="5"/>
        <v>580000</v>
      </c>
      <c r="Q33" s="44">
        <f t="shared" si="6"/>
        <v>0</v>
      </c>
      <c r="R33" s="24">
        <f t="shared" si="7"/>
        <v>50</v>
      </c>
      <c r="S33" s="25">
        <f t="shared" si="8"/>
        <v>0</v>
      </c>
      <c r="T33" s="24">
        <f t="shared" si="9"/>
        <v>26.244343891402718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333000</v>
      </c>
      <c r="C43" s="45">
        <f t="shared" si="20"/>
        <v>0</v>
      </c>
      <c r="D43" s="45">
        <f t="shared" si="20"/>
        <v>0</v>
      </c>
      <c r="E43" s="45">
        <f t="shared" si="20"/>
        <v>333000</v>
      </c>
      <c r="F43" s="46">
        <f t="shared" si="20"/>
        <v>303000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333000</v>
      </c>
      <c r="C44" s="39">
        <f t="shared" si="22"/>
        <v>0</v>
      </c>
      <c r="D44" s="39">
        <f t="shared" si="22"/>
        <v>0</v>
      </c>
      <c r="E44" s="39">
        <f t="shared" si="22"/>
        <v>333000</v>
      </c>
      <c r="F44" s="40">
        <f t="shared" si="22"/>
        <v>303000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333000</v>
      </c>
      <c r="C46" s="42"/>
      <c r="D46" s="42"/>
      <c r="E46" s="42">
        <f t="shared" si="13"/>
        <v>333000</v>
      </c>
      <c r="F46" s="43">
        <v>303000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96531000</v>
      </c>
      <c r="C61" s="39">
        <f t="shared" si="26"/>
        <v>0</v>
      </c>
      <c r="D61" s="39">
        <f t="shared" si="26"/>
        <v>0</v>
      </c>
      <c r="E61" s="39">
        <f t="shared" si="26"/>
        <v>96531000</v>
      </c>
      <c r="F61" s="40">
        <f t="shared" si="26"/>
        <v>96501000</v>
      </c>
      <c r="G61" s="41">
        <f t="shared" si="26"/>
        <v>53775000</v>
      </c>
      <c r="H61" s="40">
        <f t="shared" si="26"/>
        <v>11265000</v>
      </c>
      <c r="I61" s="41">
        <f t="shared" si="26"/>
        <v>0</v>
      </c>
      <c r="J61" s="40">
        <f t="shared" si="26"/>
        <v>29445000</v>
      </c>
      <c r="K61" s="41">
        <f t="shared" si="26"/>
        <v>0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40710000</v>
      </c>
      <c r="Q61" s="41">
        <f t="shared" si="26"/>
        <v>0</v>
      </c>
      <c r="R61" s="20">
        <f t="shared" si="16"/>
        <v>161.38482023968041</v>
      </c>
      <c r="S61" s="21">
        <f t="shared" si="17"/>
        <v>0</v>
      </c>
      <c r="T61" s="20">
        <f t="shared" si="18"/>
        <v>42.172980700500354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96531000</v>
      </c>
      <c r="C65" s="48">
        <f t="shared" si="30"/>
        <v>0</v>
      </c>
      <c r="D65" s="48">
        <f t="shared" si="30"/>
        <v>0</v>
      </c>
      <c r="E65" s="48">
        <f t="shared" si="30"/>
        <v>96531000</v>
      </c>
      <c r="F65" s="49">
        <f t="shared" si="30"/>
        <v>96501000</v>
      </c>
      <c r="G65" s="50">
        <f t="shared" si="30"/>
        <v>53775000</v>
      </c>
      <c r="H65" s="49">
        <f t="shared" si="30"/>
        <v>11265000</v>
      </c>
      <c r="I65" s="50">
        <f t="shared" si="30"/>
        <v>0</v>
      </c>
      <c r="J65" s="49">
        <f t="shared" si="30"/>
        <v>29445000</v>
      </c>
      <c r="K65" s="50">
        <f t="shared" si="30"/>
        <v>0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40710000</v>
      </c>
      <c r="Q65" s="50">
        <f t="shared" si="30"/>
        <v>0</v>
      </c>
      <c r="R65" s="34">
        <f t="shared" si="16"/>
        <v>161.38482023968041</v>
      </c>
      <c r="S65" s="35">
        <f t="shared" si="17"/>
        <v>0</v>
      </c>
      <c r="T65" s="34">
        <f t="shared" si="18"/>
        <v>42.172980700500354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270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62565000</v>
      </c>
      <c r="C8" s="36">
        <f t="shared" si="0"/>
        <v>0</v>
      </c>
      <c r="D8" s="36">
        <f t="shared" si="0"/>
        <v>0</v>
      </c>
      <c r="E8" s="36">
        <f t="shared" si="0"/>
        <v>62565000</v>
      </c>
      <c r="F8" s="37">
        <f t="shared" si="0"/>
        <v>62565000</v>
      </c>
      <c r="G8" s="38">
        <f t="shared" si="0"/>
        <v>51101000</v>
      </c>
      <c r="H8" s="37">
        <f t="shared" si="0"/>
        <v>26214000</v>
      </c>
      <c r="I8" s="38">
        <f t="shared" si="0"/>
        <v>12717231</v>
      </c>
      <c r="J8" s="37">
        <f t="shared" si="0"/>
        <v>12362000</v>
      </c>
      <c r="K8" s="38">
        <f t="shared" si="0"/>
        <v>12754273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38576000</v>
      </c>
      <c r="Q8" s="38">
        <f t="shared" si="0"/>
        <v>25471504</v>
      </c>
      <c r="R8" s="16">
        <f>IF(($H8       =0),0,((($J8       -$H8       )/$H8       )*100))</f>
        <v>-52.841992828259713</v>
      </c>
      <c r="S8" s="17">
        <f>IF(($I8       =0),0,((($K8       -$I8       )/$I8       )*100))</f>
        <v>0.29127409889778677</v>
      </c>
      <c r="T8" s="16">
        <f>IF(($E8       =0),0,(($P8       /$E8       )*100))</f>
        <v>61.657476224726281</v>
      </c>
      <c r="U8" s="18">
        <f>IF(($E8       =0),0,(($Q8       /$E8       )*100))</f>
        <v>40.712065851514424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56387000</v>
      </c>
      <c r="C9" s="39">
        <f t="shared" si="2"/>
        <v>0</v>
      </c>
      <c r="D9" s="39">
        <f t="shared" si="2"/>
        <v>0</v>
      </c>
      <c r="E9" s="39">
        <f t="shared" si="2"/>
        <v>56387000</v>
      </c>
      <c r="F9" s="40">
        <f t="shared" si="2"/>
        <v>56387000</v>
      </c>
      <c r="G9" s="41">
        <f t="shared" si="2"/>
        <v>47176000</v>
      </c>
      <c r="H9" s="40">
        <f t="shared" si="2"/>
        <v>25997000</v>
      </c>
      <c r="I9" s="41">
        <f t="shared" si="2"/>
        <v>12717231</v>
      </c>
      <c r="J9" s="40">
        <f t="shared" si="2"/>
        <v>12241000</v>
      </c>
      <c r="K9" s="41">
        <f t="shared" si="2"/>
        <v>9908855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38238000</v>
      </c>
      <c r="Q9" s="41">
        <f t="shared" si="2"/>
        <v>22626086</v>
      </c>
      <c r="R9" s="20">
        <f>IF(($H9       =0),0,((($J9       -$H9       )/$H9       )*100))</f>
        <v>-52.913797745893753</v>
      </c>
      <c r="S9" s="21">
        <f>IF(($I9       =0),0,((($K9       -$I9       )/$I9       )*100))</f>
        <v>-22.083234943204225</v>
      </c>
      <c r="T9" s="20">
        <f>IF(($E9       =0),0,(($P9       /$E9       )*100))</f>
        <v>67.813503112419525</v>
      </c>
      <c r="U9" s="22">
        <f>IF(($E9       =0),0,(($Q9       /$E9       )*100))</f>
        <v>40.12642275701846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31387000</v>
      </c>
      <c r="C10" s="42"/>
      <c r="D10" s="42"/>
      <c r="E10" s="42">
        <f t="shared" ref="E10:E41" si="4">$B10      +$C10      +$D10</f>
        <v>31387000</v>
      </c>
      <c r="F10" s="43">
        <v>31387000</v>
      </c>
      <c r="G10" s="44">
        <v>29926000</v>
      </c>
      <c r="H10" s="43">
        <v>18911000</v>
      </c>
      <c r="I10" s="44">
        <v>8039727</v>
      </c>
      <c r="J10" s="43">
        <v>6690000</v>
      </c>
      <c r="K10" s="44">
        <v>8673307</v>
      </c>
      <c r="L10" s="43"/>
      <c r="M10" s="44"/>
      <c r="N10" s="43"/>
      <c r="O10" s="44"/>
      <c r="P10" s="43">
        <f t="shared" ref="P10:P41" si="5">$H10      +$J10      +$L10      +$N10</f>
        <v>25601000</v>
      </c>
      <c r="Q10" s="44">
        <f t="shared" ref="Q10:Q41" si="6">$I10      +$K10      +$M10      +$O10</f>
        <v>16713034</v>
      </c>
      <c r="R10" s="24">
        <f t="shared" ref="R10:R41" si="7">IF(($H10      =0),0,((($J10      -$H10      )/$H10      )*100))</f>
        <v>-64.623763946909207</v>
      </c>
      <c r="S10" s="25">
        <f t="shared" ref="S10:S41" si="8">IF(($I10      =0),0,((($K10      -$I10      )/$I10      )*100))</f>
        <v>7.8806158467818621</v>
      </c>
      <c r="T10" s="24">
        <f t="shared" ref="T10:T41" si="9">IF(($E10      =0),0,(($P10      /$E10      )*100))</f>
        <v>81.565616337974319</v>
      </c>
      <c r="U10" s="26">
        <f t="shared" ref="U10:U41" si="10">IF(($E10      =0),0,(($Q10      /$E10      )*100))</f>
        <v>53.248268391372221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5000000</v>
      </c>
      <c r="C13" s="42"/>
      <c r="D13" s="42"/>
      <c r="E13" s="42">
        <f t="shared" si="4"/>
        <v>5000000</v>
      </c>
      <c r="F13" s="43">
        <v>5000000</v>
      </c>
      <c r="G13" s="44">
        <v>2250000</v>
      </c>
      <c r="H13" s="43">
        <v>1235000</v>
      </c>
      <c r="I13" s="44">
        <v>-87448</v>
      </c>
      <c r="J13" s="43">
        <v>1015000</v>
      </c>
      <c r="K13" s="44">
        <v>750771</v>
      </c>
      <c r="L13" s="43"/>
      <c r="M13" s="44"/>
      <c r="N13" s="43"/>
      <c r="O13" s="44"/>
      <c r="P13" s="43">
        <f t="shared" si="5"/>
        <v>2250000</v>
      </c>
      <c r="Q13" s="44">
        <f t="shared" si="6"/>
        <v>663323</v>
      </c>
      <c r="R13" s="24">
        <f t="shared" si="7"/>
        <v>-17.813765182186234</v>
      </c>
      <c r="S13" s="25">
        <f t="shared" si="8"/>
        <v>-958.53421461897346</v>
      </c>
      <c r="T13" s="24">
        <f t="shared" si="9"/>
        <v>45</v>
      </c>
      <c r="U13" s="26">
        <f t="shared" si="10"/>
        <v>13.266459999999999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20000000</v>
      </c>
      <c r="C23" s="42"/>
      <c r="D23" s="42"/>
      <c r="E23" s="42">
        <f t="shared" si="4"/>
        <v>20000000</v>
      </c>
      <c r="F23" s="43">
        <v>20000000</v>
      </c>
      <c r="G23" s="44">
        <v>15000000</v>
      </c>
      <c r="H23" s="43">
        <v>5851000</v>
      </c>
      <c r="I23" s="44">
        <v>4764952</v>
      </c>
      <c r="J23" s="43">
        <v>4536000</v>
      </c>
      <c r="K23" s="44">
        <v>484777</v>
      </c>
      <c r="L23" s="43"/>
      <c r="M23" s="44"/>
      <c r="N23" s="43"/>
      <c r="O23" s="44"/>
      <c r="P23" s="43">
        <f t="shared" si="5"/>
        <v>10387000</v>
      </c>
      <c r="Q23" s="44">
        <f t="shared" si="6"/>
        <v>5249729</v>
      </c>
      <c r="R23" s="24">
        <f t="shared" si="7"/>
        <v>-22.474790634079646</v>
      </c>
      <c r="S23" s="25">
        <f t="shared" si="8"/>
        <v>-89.826193422305195</v>
      </c>
      <c r="T23" s="24">
        <f t="shared" si="9"/>
        <v>51.934999999999995</v>
      </c>
      <c r="U23" s="26">
        <f t="shared" si="10"/>
        <v>26.248645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6178000</v>
      </c>
      <c r="C28" s="39">
        <f t="shared" si="11"/>
        <v>0</v>
      </c>
      <c r="D28" s="39">
        <f t="shared" si="11"/>
        <v>0</v>
      </c>
      <c r="E28" s="39">
        <f t="shared" si="11"/>
        <v>6178000</v>
      </c>
      <c r="F28" s="40">
        <f t="shared" si="11"/>
        <v>6178000</v>
      </c>
      <c r="G28" s="41">
        <f t="shared" si="11"/>
        <v>3925000</v>
      </c>
      <c r="H28" s="40">
        <f t="shared" si="11"/>
        <v>217000</v>
      </c>
      <c r="I28" s="41">
        <f t="shared" si="11"/>
        <v>0</v>
      </c>
      <c r="J28" s="40">
        <f t="shared" si="11"/>
        <v>121000</v>
      </c>
      <c r="K28" s="41">
        <f t="shared" si="11"/>
        <v>2845418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338000</v>
      </c>
      <c r="Q28" s="41">
        <f t="shared" si="11"/>
        <v>2845418</v>
      </c>
      <c r="R28" s="20">
        <f t="shared" si="7"/>
        <v>-44.23963133640553</v>
      </c>
      <c r="S28" s="21">
        <f t="shared" si="8"/>
        <v>0</v>
      </c>
      <c r="T28" s="20">
        <f t="shared" si="9"/>
        <v>5.4710262220783425</v>
      </c>
      <c r="U28" s="22">
        <f t="shared" si="10"/>
        <v>46.05726772418258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/>
      <c r="C31" s="42"/>
      <c r="D31" s="42"/>
      <c r="E31" s="42">
        <f t="shared" si="4"/>
        <v>0</v>
      </c>
      <c r="F31" s="43"/>
      <c r="G31" s="44"/>
      <c r="H31" s="43"/>
      <c r="I31" s="44"/>
      <c r="J31" s="43"/>
      <c r="K31" s="44"/>
      <c r="L31" s="43"/>
      <c r="M31" s="44"/>
      <c r="N31" s="43"/>
      <c r="O31" s="44"/>
      <c r="P31" s="43">
        <f t="shared" si="5"/>
        <v>0</v>
      </c>
      <c r="Q31" s="44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2178000</v>
      </c>
      <c r="C33" s="42"/>
      <c r="D33" s="42"/>
      <c r="E33" s="42">
        <f t="shared" si="4"/>
        <v>2178000</v>
      </c>
      <c r="F33" s="43">
        <v>2178000</v>
      </c>
      <c r="G33" s="44">
        <v>1525000</v>
      </c>
      <c r="H33" s="43">
        <v>217000</v>
      </c>
      <c r="I33" s="44"/>
      <c r="J33" s="43">
        <v>121000</v>
      </c>
      <c r="K33" s="44">
        <v>248692</v>
      </c>
      <c r="L33" s="43"/>
      <c r="M33" s="44"/>
      <c r="N33" s="43"/>
      <c r="O33" s="44"/>
      <c r="P33" s="43">
        <f t="shared" si="5"/>
        <v>338000</v>
      </c>
      <c r="Q33" s="44">
        <f t="shared" si="6"/>
        <v>248692</v>
      </c>
      <c r="R33" s="24">
        <f t="shared" si="7"/>
        <v>-44.23963133640553</v>
      </c>
      <c r="S33" s="25">
        <f t="shared" si="8"/>
        <v>0</v>
      </c>
      <c r="T33" s="24">
        <f t="shared" si="9"/>
        <v>15.5188246097337</v>
      </c>
      <c r="U33" s="26">
        <f t="shared" si="10"/>
        <v>11.418365472910926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2400000</v>
      </c>
      <c r="H36" s="43"/>
      <c r="I36" s="44"/>
      <c r="J36" s="43"/>
      <c r="K36" s="44">
        <v>2596726</v>
      </c>
      <c r="L36" s="43"/>
      <c r="M36" s="44"/>
      <c r="N36" s="43"/>
      <c r="O36" s="44"/>
      <c r="P36" s="43">
        <f t="shared" si="5"/>
        <v>0</v>
      </c>
      <c r="Q36" s="44">
        <f t="shared" si="6"/>
        <v>2596726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64.918149999999997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1561000</v>
      </c>
      <c r="C43" s="45">
        <f t="shared" si="20"/>
        <v>0</v>
      </c>
      <c r="D43" s="45">
        <f t="shared" si="20"/>
        <v>0</v>
      </c>
      <c r="E43" s="45">
        <f t="shared" si="20"/>
        <v>1561000</v>
      </c>
      <c r="F43" s="46">
        <f t="shared" si="20"/>
        <v>1419000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1561000</v>
      </c>
      <c r="C44" s="39">
        <f t="shared" si="22"/>
        <v>0</v>
      </c>
      <c r="D44" s="39">
        <f t="shared" si="22"/>
        <v>0</v>
      </c>
      <c r="E44" s="39">
        <f t="shared" si="22"/>
        <v>1561000</v>
      </c>
      <c r="F44" s="40">
        <f t="shared" si="22"/>
        <v>1419000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1561000</v>
      </c>
      <c r="C46" s="42"/>
      <c r="D46" s="42"/>
      <c r="E46" s="42">
        <f t="shared" si="13"/>
        <v>1561000</v>
      </c>
      <c r="F46" s="43">
        <v>1419000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64126000</v>
      </c>
      <c r="C61" s="39">
        <f t="shared" si="26"/>
        <v>0</v>
      </c>
      <c r="D61" s="39">
        <f t="shared" si="26"/>
        <v>0</v>
      </c>
      <c r="E61" s="39">
        <f t="shared" si="26"/>
        <v>64126000</v>
      </c>
      <c r="F61" s="40">
        <f t="shared" si="26"/>
        <v>63984000</v>
      </c>
      <c r="G61" s="41">
        <f t="shared" si="26"/>
        <v>51101000</v>
      </c>
      <c r="H61" s="40">
        <f t="shared" si="26"/>
        <v>26214000</v>
      </c>
      <c r="I61" s="41">
        <f t="shared" si="26"/>
        <v>12717231</v>
      </c>
      <c r="J61" s="40">
        <f t="shared" si="26"/>
        <v>12362000</v>
      </c>
      <c r="K61" s="41">
        <f t="shared" si="26"/>
        <v>12754273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38576000</v>
      </c>
      <c r="Q61" s="41">
        <f t="shared" si="26"/>
        <v>25471504</v>
      </c>
      <c r="R61" s="20">
        <f t="shared" si="16"/>
        <v>-52.841992828259713</v>
      </c>
      <c r="S61" s="21">
        <f t="shared" si="17"/>
        <v>0.29127409889778677</v>
      </c>
      <c r="T61" s="20">
        <f t="shared" si="18"/>
        <v>60.156566759192842</v>
      </c>
      <c r="U61" s="22">
        <f t="shared" si="19"/>
        <v>39.72102423354022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64126000</v>
      </c>
      <c r="C65" s="48">
        <f t="shared" si="30"/>
        <v>0</v>
      </c>
      <c r="D65" s="48">
        <f t="shared" si="30"/>
        <v>0</v>
      </c>
      <c r="E65" s="48">
        <f t="shared" si="30"/>
        <v>64126000</v>
      </c>
      <c r="F65" s="49">
        <f t="shared" si="30"/>
        <v>63984000</v>
      </c>
      <c r="G65" s="50">
        <f t="shared" si="30"/>
        <v>51101000</v>
      </c>
      <c r="H65" s="49">
        <f t="shared" si="30"/>
        <v>26214000</v>
      </c>
      <c r="I65" s="50">
        <f t="shared" si="30"/>
        <v>12717231</v>
      </c>
      <c r="J65" s="49">
        <f t="shared" si="30"/>
        <v>12362000</v>
      </c>
      <c r="K65" s="50">
        <f t="shared" si="30"/>
        <v>12754273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38576000</v>
      </c>
      <c r="Q65" s="50">
        <f t="shared" si="30"/>
        <v>25471504</v>
      </c>
      <c r="R65" s="34">
        <f t="shared" si="16"/>
        <v>-52.841992828259713</v>
      </c>
      <c r="S65" s="35">
        <f t="shared" si="17"/>
        <v>0.29127409889778677</v>
      </c>
      <c r="T65" s="34">
        <f t="shared" si="18"/>
        <v>60.156566759192842</v>
      </c>
      <c r="U65" s="35">
        <f t="shared" si="19"/>
        <v>39.72102423354022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271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350733000</v>
      </c>
      <c r="C8" s="36">
        <f t="shared" si="0"/>
        <v>0</v>
      </c>
      <c r="D8" s="36">
        <f t="shared" si="0"/>
        <v>0</v>
      </c>
      <c r="E8" s="36">
        <f t="shared" si="0"/>
        <v>350733000</v>
      </c>
      <c r="F8" s="37">
        <f t="shared" si="0"/>
        <v>350733000</v>
      </c>
      <c r="G8" s="38">
        <f t="shared" si="0"/>
        <v>297884000</v>
      </c>
      <c r="H8" s="37">
        <f t="shared" si="0"/>
        <v>86220000</v>
      </c>
      <c r="I8" s="38">
        <f t="shared" si="0"/>
        <v>0</v>
      </c>
      <c r="J8" s="37">
        <f t="shared" si="0"/>
        <v>114585000</v>
      </c>
      <c r="K8" s="38">
        <f t="shared" si="0"/>
        <v>146494240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200805000</v>
      </c>
      <c r="Q8" s="38">
        <f t="shared" si="0"/>
        <v>146494240</v>
      </c>
      <c r="R8" s="16">
        <f>IF(($H8       =0),0,((($J8       -$H8       )/$H8       )*100))</f>
        <v>32.898399443284617</v>
      </c>
      <c r="S8" s="17">
        <f>IF(($I8       =0),0,((($K8       -$I8       )/$I8       )*100))</f>
        <v>0</v>
      </c>
      <c r="T8" s="16">
        <f>IF(($E8       =0),0,(($P8       /$E8       )*100))</f>
        <v>57.252953101076884</v>
      </c>
      <c r="U8" s="18">
        <f>IF(($E8       =0),0,(($Q8       /$E8       )*100))</f>
        <v>41.768022969039123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346032000</v>
      </c>
      <c r="C9" s="39">
        <f t="shared" si="2"/>
        <v>0</v>
      </c>
      <c r="D9" s="39">
        <f t="shared" si="2"/>
        <v>0</v>
      </c>
      <c r="E9" s="39">
        <f t="shared" si="2"/>
        <v>346032000</v>
      </c>
      <c r="F9" s="40">
        <f t="shared" si="2"/>
        <v>346032000</v>
      </c>
      <c r="G9" s="41">
        <f t="shared" si="2"/>
        <v>294024000</v>
      </c>
      <c r="H9" s="40">
        <f t="shared" si="2"/>
        <v>85436000</v>
      </c>
      <c r="I9" s="41">
        <f t="shared" si="2"/>
        <v>0</v>
      </c>
      <c r="J9" s="40">
        <f t="shared" si="2"/>
        <v>113700000</v>
      </c>
      <c r="K9" s="41">
        <f t="shared" si="2"/>
        <v>144931941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199136000</v>
      </c>
      <c r="Q9" s="41">
        <f t="shared" si="2"/>
        <v>144931941</v>
      </c>
      <c r="R9" s="20">
        <f>IF(($H9       =0),0,((($J9       -$H9       )/$H9       )*100))</f>
        <v>33.082073130764549</v>
      </c>
      <c r="S9" s="21">
        <f>IF(($I9       =0),0,((($K9       -$I9       )/$I9       )*100))</f>
        <v>0</v>
      </c>
      <c r="T9" s="20">
        <f>IF(($E9       =0),0,(($P9       /$E9       )*100))</f>
        <v>57.548434826836825</v>
      </c>
      <c r="U9" s="22">
        <f>IF(($E9       =0),0,(($Q9       /$E9       )*100))</f>
        <v>41.883970557636289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150678000</v>
      </c>
      <c r="C10" s="42"/>
      <c r="D10" s="42"/>
      <c r="E10" s="42">
        <f t="shared" ref="E10:E41" si="4">$B10      +$C10      +$D10</f>
        <v>150678000</v>
      </c>
      <c r="F10" s="43">
        <v>150678000</v>
      </c>
      <c r="G10" s="44">
        <v>126076000</v>
      </c>
      <c r="H10" s="43">
        <v>54488000</v>
      </c>
      <c r="I10" s="44"/>
      <c r="J10" s="43">
        <v>39012000</v>
      </c>
      <c r="K10" s="44">
        <v>65753724</v>
      </c>
      <c r="L10" s="43"/>
      <c r="M10" s="44"/>
      <c r="N10" s="43"/>
      <c r="O10" s="44"/>
      <c r="P10" s="43">
        <f t="shared" ref="P10:P41" si="5">$H10      +$J10      +$L10      +$N10</f>
        <v>93500000</v>
      </c>
      <c r="Q10" s="44">
        <f t="shared" ref="Q10:Q41" si="6">$I10      +$K10      +$M10      +$O10</f>
        <v>65753724</v>
      </c>
      <c r="R10" s="24">
        <f t="shared" ref="R10:R41" si="7">IF(($H10      =0),0,((($J10      -$H10      )/$H10      )*100))</f>
        <v>-28.402584055204816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62.052854431303842</v>
      </c>
      <c r="U10" s="26">
        <f t="shared" ref="U10:U41" si="10">IF(($E10      =0),0,(($Q10      /$E10      )*100))</f>
        <v>43.638569665113685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13941000</v>
      </c>
      <c r="C13" s="42"/>
      <c r="D13" s="42"/>
      <c r="E13" s="42">
        <f t="shared" si="4"/>
        <v>13941000</v>
      </c>
      <c r="F13" s="43">
        <v>13941000</v>
      </c>
      <c r="G13" s="44">
        <v>9061000</v>
      </c>
      <c r="H13" s="43">
        <v>4624000</v>
      </c>
      <c r="I13" s="44"/>
      <c r="J13" s="43">
        <v>4437000</v>
      </c>
      <c r="K13" s="44"/>
      <c r="L13" s="43"/>
      <c r="M13" s="44"/>
      <c r="N13" s="43"/>
      <c r="O13" s="44"/>
      <c r="P13" s="43">
        <f t="shared" si="5"/>
        <v>9061000</v>
      </c>
      <c r="Q13" s="44">
        <f t="shared" si="6"/>
        <v>0</v>
      </c>
      <c r="R13" s="24">
        <f t="shared" si="7"/>
        <v>-4.0441176470588234</v>
      </c>
      <c r="S13" s="25">
        <f t="shared" si="8"/>
        <v>0</v>
      </c>
      <c r="T13" s="24">
        <f t="shared" si="9"/>
        <v>64.995337493723554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>
        <v>98887000</v>
      </c>
      <c r="C22" s="42"/>
      <c r="D22" s="42"/>
      <c r="E22" s="42">
        <f t="shared" si="4"/>
        <v>98887000</v>
      </c>
      <c r="F22" s="43">
        <v>98887000</v>
      </c>
      <c r="G22" s="44">
        <v>98887000</v>
      </c>
      <c r="H22" s="43"/>
      <c r="I22" s="44"/>
      <c r="J22" s="43">
        <v>36575000</v>
      </c>
      <c r="K22" s="44">
        <v>35635917</v>
      </c>
      <c r="L22" s="43"/>
      <c r="M22" s="44"/>
      <c r="N22" s="43"/>
      <c r="O22" s="44"/>
      <c r="P22" s="43">
        <f t="shared" si="5"/>
        <v>36575000</v>
      </c>
      <c r="Q22" s="44">
        <f t="shared" si="6"/>
        <v>35635917</v>
      </c>
      <c r="R22" s="24">
        <f t="shared" si="7"/>
        <v>0</v>
      </c>
      <c r="S22" s="25">
        <f t="shared" si="8"/>
        <v>0</v>
      </c>
      <c r="T22" s="24">
        <f t="shared" si="9"/>
        <v>36.986661542973295</v>
      </c>
      <c r="U22" s="26">
        <f t="shared" si="10"/>
        <v>36.037008909158942</v>
      </c>
      <c r="V22" s="43"/>
      <c r="W22" s="44"/>
    </row>
    <row r="23" spans="1:23" ht="13" x14ac:dyDescent="0.3">
      <c r="A23" s="23" t="s">
        <v>49</v>
      </c>
      <c r="B23" s="42">
        <v>82526000</v>
      </c>
      <c r="C23" s="42"/>
      <c r="D23" s="42"/>
      <c r="E23" s="42">
        <f t="shared" si="4"/>
        <v>82526000</v>
      </c>
      <c r="F23" s="43">
        <v>82526000</v>
      </c>
      <c r="G23" s="44">
        <v>60000000</v>
      </c>
      <c r="H23" s="43">
        <v>26324000</v>
      </c>
      <c r="I23" s="44"/>
      <c r="J23" s="43">
        <v>33676000</v>
      </c>
      <c r="K23" s="44">
        <v>43542300</v>
      </c>
      <c r="L23" s="43"/>
      <c r="M23" s="44"/>
      <c r="N23" s="43"/>
      <c r="O23" s="44"/>
      <c r="P23" s="43">
        <f t="shared" si="5"/>
        <v>60000000</v>
      </c>
      <c r="Q23" s="44">
        <f t="shared" si="6"/>
        <v>43542300</v>
      </c>
      <c r="R23" s="24">
        <f t="shared" si="7"/>
        <v>27.928886187509498</v>
      </c>
      <c r="S23" s="25">
        <f t="shared" si="8"/>
        <v>0</v>
      </c>
      <c r="T23" s="24">
        <f t="shared" si="9"/>
        <v>72.704359838111614</v>
      </c>
      <c r="U23" s="26">
        <f t="shared" si="10"/>
        <v>52.761917456316795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4701000</v>
      </c>
      <c r="C28" s="39">
        <f t="shared" si="11"/>
        <v>0</v>
      </c>
      <c r="D28" s="39">
        <f t="shared" si="11"/>
        <v>0</v>
      </c>
      <c r="E28" s="39">
        <f t="shared" si="11"/>
        <v>4701000</v>
      </c>
      <c r="F28" s="40">
        <f t="shared" si="11"/>
        <v>4701000</v>
      </c>
      <c r="G28" s="41">
        <f t="shared" si="11"/>
        <v>3860000</v>
      </c>
      <c r="H28" s="40">
        <f t="shared" si="11"/>
        <v>784000</v>
      </c>
      <c r="I28" s="41">
        <f t="shared" si="11"/>
        <v>0</v>
      </c>
      <c r="J28" s="40">
        <f t="shared" si="11"/>
        <v>885000</v>
      </c>
      <c r="K28" s="41">
        <f t="shared" si="11"/>
        <v>1562299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1669000</v>
      </c>
      <c r="Q28" s="41">
        <f t="shared" si="11"/>
        <v>1562299</v>
      </c>
      <c r="R28" s="20">
        <f t="shared" si="7"/>
        <v>12.882653061224488</v>
      </c>
      <c r="S28" s="21">
        <f t="shared" si="8"/>
        <v>0</v>
      </c>
      <c r="T28" s="20">
        <f t="shared" si="9"/>
        <v>35.503084450116994</v>
      </c>
      <c r="U28" s="22">
        <f t="shared" si="10"/>
        <v>33.233333333333334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84000</v>
      </c>
      <c r="I31" s="44"/>
      <c r="J31" s="43">
        <v>226000</v>
      </c>
      <c r="K31" s="44">
        <v>268316</v>
      </c>
      <c r="L31" s="43"/>
      <c r="M31" s="44"/>
      <c r="N31" s="43"/>
      <c r="O31" s="44"/>
      <c r="P31" s="43">
        <f t="shared" si="5"/>
        <v>310000</v>
      </c>
      <c r="Q31" s="44">
        <f t="shared" si="6"/>
        <v>268316</v>
      </c>
      <c r="R31" s="24">
        <f t="shared" si="7"/>
        <v>169.04761904761904</v>
      </c>
      <c r="S31" s="25">
        <f t="shared" si="8"/>
        <v>0</v>
      </c>
      <c r="T31" s="24">
        <f t="shared" si="9"/>
        <v>16.315789473684212</v>
      </c>
      <c r="U31" s="26">
        <f t="shared" si="10"/>
        <v>14.121894736842105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2801000</v>
      </c>
      <c r="C33" s="42"/>
      <c r="D33" s="42"/>
      <c r="E33" s="42">
        <f t="shared" si="4"/>
        <v>2801000</v>
      </c>
      <c r="F33" s="43">
        <v>2801000</v>
      </c>
      <c r="G33" s="44">
        <v>1960000</v>
      </c>
      <c r="H33" s="43">
        <v>700000</v>
      </c>
      <c r="I33" s="44"/>
      <c r="J33" s="43">
        <v>659000</v>
      </c>
      <c r="K33" s="44">
        <v>1293983</v>
      </c>
      <c r="L33" s="43"/>
      <c r="M33" s="44"/>
      <c r="N33" s="43"/>
      <c r="O33" s="44"/>
      <c r="P33" s="43">
        <f t="shared" si="5"/>
        <v>1359000</v>
      </c>
      <c r="Q33" s="44">
        <f t="shared" si="6"/>
        <v>1293983</v>
      </c>
      <c r="R33" s="24">
        <f t="shared" si="7"/>
        <v>-5.8571428571428577</v>
      </c>
      <c r="S33" s="25">
        <f t="shared" si="8"/>
        <v>0</v>
      </c>
      <c r="T33" s="24">
        <f t="shared" si="9"/>
        <v>48.518386290610501</v>
      </c>
      <c r="U33" s="26">
        <f t="shared" si="10"/>
        <v>46.197179578721887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299503000</v>
      </c>
      <c r="C43" s="45">
        <f t="shared" si="20"/>
        <v>0</v>
      </c>
      <c r="D43" s="45">
        <f t="shared" si="20"/>
        <v>0</v>
      </c>
      <c r="E43" s="45">
        <f t="shared" si="20"/>
        <v>299503000</v>
      </c>
      <c r="F43" s="46">
        <f t="shared" si="20"/>
        <v>295099000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299503000</v>
      </c>
      <c r="C44" s="39">
        <f t="shared" si="22"/>
        <v>0</v>
      </c>
      <c r="D44" s="39">
        <f t="shared" si="22"/>
        <v>0</v>
      </c>
      <c r="E44" s="39">
        <f t="shared" si="22"/>
        <v>299503000</v>
      </c>
      <c r="F44" s="40">
        <f t="shared" si="22"/>
        <v>295099000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250000000</v>
      </c>
      <c r="C45" s="42"/>
      <c r="D45" s="42"/>
      <c r="E45" s="42">
        <f t="shared" si="13"/>
        <v>250000000</v>
      </c>
      <c r="F45" s="43">
        <v>250000000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48503000</v>
      </c>
      <c r="C46" s="42"/>
      <c r="D46" s="42"/>
      <c r="E46" s="42">
        <f t="shared" si="13"/>
        <v>48503000</v>
      </c>
      <c r="F46" s="43">
        <v>44099000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1000000</v>
      </c>
      <c r="C47" s="42"/>
      <c r="D47" s="42"/>
      <c r="E47" s="42">
        <f t="shared" si="13"/>
        <v>1000000</v>
      </c>
      <c r="F47" s="43">
        <v>1000000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650236000</v>
      </c>
      <c r="C61" s="39">
        <f t="shared" si="26"/>
        <v>0</v>
      </c>
      <c r="D61" s="39">
        <f t="shared" si="26"/>
        <v>0</v>
      </c>
      <c r="E61" s="39">
        <f t="shared" si="26"/>
        <v>650236000</v>
      </c>
      <c r="F61" s="40">
        <f t="shared" si="26"/>
        <v>645832000</v>
      </c>
      <c r="G61" s="41">
        <f t="shared" si="26"/>
        <v>297884000</v>
      </c>
      <c r="H61" s="40">
        <f t="shared" si="26"/>
        <v>86220000</v>
      </c>
      <c r="I61" s="41">
        <f t="shared" si="26"/>
        <v>0</v>
      </c>
      <c r="J61" s="40">
        <f t="shared" si="26"/>
        <v>114585000</v>
      </c>
      <c r="K61" s="41">
        <f t="shared" si="26"/>
        <v>146494240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200805000</v>
      </c>
      <c r="Q61" s="41">
        <f t="shared" si="26"/>
        <v>146494240</v>
      </c>
      <c r="R61" s="20">
        <f t="shared" si="16"/>
        <v>32.898399443284617</v>
      </c>
      <c r="S61" s="21">
        <f t="shared" si="17"/>
        <v>0</v>
      </c>
      <c r="T61" s="20">
        <f t="shared" si="18"/>
        <v>30.881864430760526</v>
      </c>
      <c r="U61" s="22">
        <f t="shared" si="19"/>
        <v>22.529395481025354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650236000</v>
      </c>
      <c r="C65" s="48">
        <f t="shared" si="30"/>
        <v>0</v>
      </c>
      <c r="D65" s="48">
        <f t="shared" si="30"/>
        <v>0</v>
      </c>
      <c r="E65" s="48">
        <f t="shared" si="30"/>
        <v>650236000</v>
      </c>
      <c r="F65" s="49">
        <f t="shared" si="30"/>
        <v>645832000</v>
      </c>
      <c r="G65" s="50">
        <f t="shared" si="30"/>
        <v>297884000</v>
      </c>
      <c r="H65" s="49">
        <f t="shared" si="30"/>
        <v>86220000</v>
      </c>
      <c r="I65" s="50">
        <f t="shared" si="30"/>
        <v>0</v>
      </c>
      <c r="J65" s="49">
        <f t="shared" si="30"/>
        <v>114585000</v>
      </c>
      <c r="K65" s="50">
        <f t="shared" si="30"/>
        <v>146494240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200805000</v>
      </c>
      <c r="Q65" s="50">
        <f t="shared" si="30"/>
        <v>146494240</v>
      </c>
      <c r="R65" s="34">
        <f t="shared" si="16"/>
        <v>32.898399443284617</v>
      </c>
      <c r="S65" s="35">
        <f t="shared" si="17"/>
        <v>0</v>
      </c>
      <c r="T65" s="34">
        <f t="shared" si="18"/>
        <v>30.881864430760526</v>
      </c>
      <c r="U65" s="35">
        <f t="shared" si="19"/>
        <v>22.529395481025354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272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176444000</v>
      </c>
      <c r="C8" s="36">
        <f t="shared" si="0"/>
        <v>0</v>
      </c>
      <c r="D8" s="36">
        <f t="shared" si="0"/>
        <v>0</v>
      </c>
      <c r="E8" s="36">
        <f t="shared" si="0"/>
        <v>176444000</v>
      </c>
      <c r="F8" s="37">
        <f t="shared" si="0"/>
        <v>176444000</v>
      </c>
      <c r="G8" s="38">
        <f t="shared" si="0"/>
        <v>143818000</v>
      </c>
      <c r="H8" s="37">
        <f t="shared" si="0"/>
        <v>44905000</v>
      </c>
      <c r="I8" s="38">
        <f t="shared" si="0"/>
        <v>38948162</v>
      </c>
      <c r="J8" s="37">
        <f t="shared" si="0"/>
        <v>64504000</v>
      </c>
      <c r="K8" s="38">
        <f t="shared" si="0"/>
        <v>62211961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109409000</v>
      </c>
      <c r="Q8" s="38">
        <f t="shared" si="0"/>
        <v>101160123</v>
      </c>
      <c r="R8" s="16">
        <f>IF(($H8       =0),0,((($J8       -$H8       )/$H8       )*100))</f>
        <v>43.645473777975724</v>
      </c>
      <c r="S8" s="17">
        <f>IF(($I8       =0),0,((($K8       -$I8       )/$I8       )*100))</f>
        <v>59.730158768467689</v>
      </c>
      <c r="T8" s="16">
        <f>IF(($E8       =0),0,(($P8       /$E8       )*100))</f>
        <v>62.007775838226294</v>
      </c>
      <c r="U8" s="18">
        <f>IF(($E8       =0),0,(($Q8       /$E8       )*100))</f>
        <v>57.332707827979412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171644000</v>
      </c>
      <c r="C9" s="39">
        <f t="shared" si="2"/>
        <v>0</v>
      </c>
      <c r="D9" s="39">
        <f t="shared" si="2"/>
        <v>0</v>
      </c>
      <c r="E9" s="39">
        <f t="shared" si="2"/>
        <v>171644000</v>
      </c>
      <c r="F9" s="40">
        <f t="shared" si="2"/>
        <v>171644000</v>
      </c>
      <c r="G9" s="41">
        <f t="shared" si="2"/>
        <v>139738000</v>
      </c>
      <c r="H9" s="40">
        <f t="shared" si="2"/>
        <v>44209000</v>
      </c>
      <c r="I9" s="41">
        <f t="shared" si="2"/>
        <v>36534216</v>
      </c>
      <c r="J9" s="40">
        <f t="shared" si="2"/>
        <v>62878000</v>
      </c>
      <c r="K9" s="41">
        <f t="shared" si="2"/>
        <v>60122543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107087000</v>
      </c>
      <c r="Q9" s="41">
        <f t="shared" si="2"/>
        <v>96656759</v>
      </c>
      <c r="R9" s="20">
        <f>IF(($H9       =0),0,((($J9       -$H9       )/$H9       )*100))</f>
        <v>42.228957904499083</v>
      </c>
      <c r="S9" s="21">
        <f>IF(($I9       =0),0,((($K9       -$I9       )/$I9       )*100))</f>
        <v>64.565028574857067</v>
      </c>
      <c r="T9" s="20">
        <f>IF(($E9       =0),0,(($P9       /$E9       )*100))</f>
        <v>62.389014471813752</v>
      </c>
      <c r="U9" s="22">
        <f>IF(($E9       =0),0,(($Q9       /$E9       )*100))</f>
        <v>56.312343571578381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160817000</v>
      </c>
      <c r="C10" s="42"/>
      <c r="D10" s="42"/>
      <c r="E10" s="42">
        <f t="shared" ref="E10:E41" si="4">$B10      +$C10      +$D10</f>
        <v>160817000</v>
      </c>
      <c r="F10" s="43">
        <v>160817000</v>
      </c>
      <c r="G10" s="44">
        <v>132701000</v>
      </c>
      <c r="H10" s="43">
        <v>41431000</v>
      </c>
      <c r="I10" s="44">
        <v>36534216</v>
      </c>
      <c r="J10" s="43">
        <v>59457000</v>
      </c>
      <c r="K10" s="44">
        <v>60122543</v>
      </c>
      <c r="L10" s="43"/>
      <c r="M10" s="44"/>
      <c r="N10" s="43"/>
      <c r="O10" s="44"/>
      <c r="P10" s="43">
        <f t="shared" ref="P10:P41" si="5">$H10      +$J10      +$L10      +$N10</f>
        <v>100888000</v>
      </c>
      <c r="Q10" s="44">
        <f t="shared" ref="Q10:Q41" si="6">$I10      +$K10      +$M10      +$O10</f>
        <v>96656759</v>
      </c>
      <c r="R10" s="24">
        <f t="shared" ref="R10:R41" si="7">IF(($H10      =0),0,((($J10      -$H10      )/$H10      )*100))</f>
        <v>43.508483985421542</v>
      </c>
      <c r="S10" s="25">
        <f t="shared" ref="S10:S41" si="8">IF(($I10      =0),0,((($K10      -$I10      )/$I10      )*100))</f>
        <v>64.565028574857067</v>
      </c>
      <c r="T10" s="24">
        <f t="shared" ref="T10:T41" si="9">IF(($E10      =0),0,(($P10      /$E10      )*100))</f>
        <v>62.734661136571376</v>
      </c>
      <c r="U10" s="26">
        <f t="shared" ref="U10:U41" si="10">IF(($E10      =0),0,(($Q10      /$E10      )*100))</f>
        <v>60.103570518042247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10827000</v>
      </c>
      <c r="C13" s="42"/>
      <c r="D13" s="42"/>
      <c r="E13" s="42">
        <f t="shared" si="4"/>
        <v>10827000</v>
      </c>
      <c r="F13" s="43">
        <v>10827000</v>
      </c>
      <c r="G13" s="44">
        <v>7037000</v>
      </c>
      <c r="H13" s="43">
        <v>2778000</v>
      </c>
      <c r="I13" s="44"/>
      <c r="J13" s="43">
        <v>3421000</v>
      </c>
      <c r="K13" s="44"/>
      <c r="L13" s="43"/>
      <c r="M13" s="44"/>
      <c r="N13" s="43"/>
      <c r="O13" s="44"/>
      <c r="P13" s="43">
        <f t="shared" si="5"/>
        <v>6199000</v>
      </c>
      <c r="Q13" s="44">
        <f t="shared" si="6"/>
        <v>0</v>
      </c>
      <c r="R13" s="24">
        <f t="shared" si="7"/>
        <v>23.146148308135352</v>
      </c>
      <c r="S13" s="25">
        <f t="shared" si="8"/>
        <v>0</v>
      </c>
      <c r="T13" s="24">
        <f t="shared" si="9"/>
        <v>57.25501062159416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4800000</v>
      </c>
      <c r="C28" s="39">
        <f t="shared" si="11"/>
        <v>0</v>
      </c>
      <c r="D28" s="39">
        <f t="shared" si="11"/>
        <v>0</v>
      </c>
      <c r="E28" s="39">
        <f t="shared" si="11"/>
        <v>4800000</v>
      </c>
      <c r="F28" s="40">
        <f t="shared" si="11"/>
        <v>4800000</v>
      </c>
      <c r="G28" s="41">
        <f t="shared" si="11"/>
        <v>4080000</v>
      </c>
      <c r="H28" s="40">
        <f t="shared" si="11"/>
        <v>696000</v>
      </c>
      <c r="I28" s="41">
        <f t="shared" si="11"/>
        <v>2413946</v>
      </c>
      <c r="J28" s="40">
        <f t="shared" si="11"/>
        <v>1626000</v>
      </c>
      <c r="K28" s="41">
        <f t="shared" si="11"/>
        <v>2089418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2322000</v>
      </c>
      <c r="Q28" s="41">
        <f t="shared" si="11"/>
        <v>4503364</v>
      </c>
      <c r="R28" s="20">
        <f t="shared" si="7"/>
        <v>133.62068965517241</v>
      </c>
      <c r="S28" s="21">
        <f t="shared" si="8"/>
        <v>-13.443879854810339</v>
      </c>
      <c r="T28" s="20">
        <f t="shared" si="9"/>
        <v>48.375</v>
      </c>
      <c r="U28" s="22">
        <f t="shared" si="10"/>
        <v>93.820083333333343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2400000</v>
      </c>
      <c r="C31" s="42"/>
      <c r="D31" s="42"/>
      <c r="E31" s="42">
        <f t="shared" si="4"/>
        <v>2400000</v>
      </c>
      <c r="F31" s="43">
        <v>2400000</v>
      </c>
      <c r="G31" s="44">
        <v>2400000</v>
      </c>
      <c r="H31" s="43">
        <v>96000</v>
      </c>
      <c r="I31" s="44">
        <v>96096</v>
      </c>
      <c r="J31" s="43">
        <v>700000</v>
      </c>
      <c r="K31" s="44">
        <v>700368</v>
      </c>
      <c r="L31" s="43"/>
      <c r="M31" s="44"/>
      <c r="N31" s="43"/>
      <c r="O31" s="44"/>
      <c r="P31" s="43">
        <f t="shared" si="5"/>
        <v>796000</v>
      </c>
      <c r="Q31" s="44">
        <f t="shared" si="6"/>
        <v>796464</v>
      </c>
      <c r="R31" s="24">
        <f t="shared" si="7"/>
        <v>629.16666666666674</v>
      </c>
      <c r="S31" s="25">
        <f t="shared" si="8"/>
        <v>628.82117882117882</v>
      </c>
      <c r="T31" s="24">
        <f t="shared" si="9"/>
        <v>33.166666666666664</v>
      </c>
      <c r="U31" s="26">
        <f t="shared" si="10"/>
        <v>33.186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2400000</v>
      </c>
      <c r="C33" s="42"/>
      <c r="D33" s="42"/>
      <c r="E33" s="42">
        <f t="shared" si="4"/>
        <v>2400000</v>
      </c>
      <c r="F33" s="43">
        <v>2400000</v>
      </c>
      <c r="G33" s="44">
        <v>1680000</v>
      </c>
      <c r="H33" s="43">
        <v>600000</v>
      </c>
      <c r="I33" s="44">
        <v>2317850</v>
      </c>
      <c r="J33" s="43">
        <v>926000</v>
      </c>
      <c r="K33" s="44">
        <v>1389050</v>
      </c>
      <c r="L33" s="43"/>
      <c r="M33" s="44"/>
      <c r="N33" s="43"/>
      <c r="O33" s="44"/>
      <c r="P33" s="43">
        <f t="shared" si="5"/>
        <v>1526000</v>
      </c>
      <c r="Q33" s="44">
        <f t="shared" si="6"/>
        <v>3706900</v>
      </c>
      <c r="R33" s="24">
        <f t="shared" si="7"/>
        <v>54.333333333333336</v>
      </c>
      <c r="S33" s="25">
        <f t="shared" si="8"/>
        <v>-40.071618094354683</v>
      </c>
      <c r="T33" s="24">
        <f t="shared" si="9"/>
        <v>63.583333333333336</v>
      </c>
      <c r="U33" s="26">
        <f t="shared" si="10"/>
        <v>154.45416666666668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27850000</v>
      </c>
      <c r="C43" s="45">
        <f t="shared" si="20"/>
        <v>0</v>
      </c>
      <c r="D43" s="45">
        <f t="shared" si="20"/>
        <v>0</v>
      </c>
      <c r="E43" s="45">
        <f t="shared" si="20"/>
        <v>27850000</v>
      </c>
      <c r="F43" s="46">
        <f t="shared" si="20"/>
        <v>25775000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27850000</v>
      </c>
      <c r="C44" s="39">
        <f t="shared" si="22"/>
        <v>0</v>
      </c>
      <c r="D44" s="39">
        <f t="shared" si="22"/>
        <v>0</v>
      </c>
      <c r="E44" s="39">
        <f t="shared" si="22"/>
        <v>27850000</v>
      </c>
      <c r="F44" s="40">
        <f t="shared" si="22"/>
        <v>25775000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5000000</v>
      </c>
      <c r="C45" s="42"/>
      <c r="D45" s="42"/>
      <c r="E45" s="42">
        <f t="shared" si="13"/>
        <v>5000000</v>
      </c>
      <c r="F45" s="43">
        <v>5000000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22850000</v>
      </c>
      <c r="C46" s="42"/>
      <c r="D46" s="42"/>
      <c r="E46" s="42">
        <f t="shared" si="13"/>
        <v>22850000</v>
      </c>
      <c r="F46" s="43">
        <v>20775000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204294000</v>
      </c>
      <c r="C61" s="39">
        <f t="shared" si="26"/>
        <v>0</v>
      </c>
      <c r="D61" s="39">
        <f t="shared" si="26"/>
        <v>0</v>
      </c>
      <c r="E61" s="39">
        <f t="shared" si="26"/>
        <v>204294000</v>
      </c>
      <c r="F61" s="40">
        <f t="shared" si="26"/>
        <v>202219000</v>
      </c>
      <c r="G61" s="41">
        <f t="shared" si="26"/>
        <v>143818000</v>
      </c>
      <c r="H61" s="40">
        <f t="shared" si="26"/>
        <v>44905000</v>
      </c>
      <c r="I61" s="41">
        <f t="shared" si="26"/>
        <v>38948162</v>
      </c>
      <c r="J61" s="40">
        <f t="shared" si="26"/>
        <v>64504000</v>
      </c>
      <c r="K61" s="41">
        <f t="shared" si="26"/>
        <v>62211961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109409000</v>
      </c>
      <c r="Q61" s="41">
        <f t="shared" si="26"/>
        <v>101160123</v>
      </c>
      <c r="R61" s="20">
        <f t="shared" si="16"/>
        <v>43.645473777975724</v>
      </c>
      <c r="S61" s="21">
        <f t="shared" si="17"/>
        <v>59.730158768467689</v>
      </c>
      <c r="T61" s="20">
        <f t="shared" si="18"/>
        <v>53.554680998952485</v>
      </c>
      <c r="U61" s="22">
        <f t="shared" si="19"/>
        <v>49.51693294957267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204294000</v>
      </c>
      <c r="C65" s="48">
        <f t="shared" si="30"/>
        <v>0</v>
      </c>
      <c r="D65" s="48">
        <f t="shared" si="30"/>
        <v>0</v>
      </c>
      <c r="E65" s="48">
        <f t="shared" si="30"/>
        <v>204294000</v>
      </c>
      <c r="F65" s="49">
        <f t="shared" si="30"/>
        <v>202219000</v>
      </c>
      <c r="G65" s="50">
        <f t="shared" si="30"/>
        <v>143818000</v>
      </c>
      <c r="H65" s="49">
        <f t="shared" si="30"/>
        <v>44905000</v>
      </c>
      <c r="I65" s="50">
        <f t="shared" si="30"/>
        <v>38948162</v>
      </c>
      <c r="J65" s="49">
        <f t="shared" si="30"/>
        <v>64504000</v>
      </c>
      <c r="K65" s="50">
        <f t="shared" si="30"/>
        <v>62211961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109409000</v>
      </c>
      <c r="Q65" s="50">
        <f t="shared" si="30"/>
        <v>101160123</v>
      </c>
      <c r="R65" s="34">
        <f t="shared" si="16"/>
        <v>43.645473777975724</v>
      </c>
      <c r="S65" s="35">
        <f t="shared" si="17"/>
        <v>59.730158768467689</v>
      </c>
      <c r="T65" s="34">
        <f t="shared" si="18"/>
        <v>53.554680998952485</v>
      </c>
      <c r="U65" s="35">
        <f t="shared" si="19"/>
        <v>49.51693294957267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273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132150000</v>
      </c>
      <c r="C8" s="36">
        <f t="shared" si="0"/>
        <v>0</v>
      </c>
      <c r="D8" s="36">
        <f t="shared" si="0"/>
        <v>0</v>
      </c>
      <c r="E8" s="36">
        <f t="shared" si="0"/>
        <v>132150000</v>
      </c>
      <c r="F8" s="37">
        <f t="shared" si="0"/>
        <v>132150000</v>
      </c>
      <c r="G8" s="38">
        <f t="shared" si="0"/>
        <v>107826000</v>
      </c>
      <c r="H8" s="37">
        <f t="shared" si="0"/>
        <v>26941000</v>
      </c>
      <c r="I8" s="38">
        <f t="shared" si="0"/>
        <v>26570486</v>
      </c>
      <c r="J8" s="37">
        <f t="shared" si="0"/>
        <v>36491000</v>
      </c>
      <c r="K8" s="38">
        <f t="shared" si="0"/>
        <v>40170386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63432000</v>
      </c>
      <c r="Q8" s="38">
        <f t="shared" si="0"/>
        <v>66740872</v>
      </c>
      <c r="R8" s="16">
        <f>IF(($H8       =0),0,((($J8       -$H8       )/$H8       )*100))</f>
        <v>35.447830444304216</v>
      </c>
      <c r="S8" s="17">
        <f>IF(($I8       =0),0,((($K8       -$I8       )/$I8       )*100))</f>
        <v>51.184235019261592</v>
      </c>
      <c r="T8" s="16">
        <f>IF(($E8       =0),0,(($P8       /$E8       )*100))</f>
        <v>48</v>
      </c>
      <c r="U8" s="18">
        <f>IF(($E8       =0),0,(($Q8       /$E8       )*100))</f>
        <v>50.503875898600072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127047000</v>
      </c>
      <c r="C9" s="39">
        <f t="shared" si="2"/>
        <v>0</v>
      </c>
      <c r="D9" s="39">
        <f t="shared" si="2"/>
        <v>0</v>
      </c>
      <c r="E9" s="39">
        <f t="shared" si="2"/>
        <v>127047000</v>
      </c>
      <c r="F9" s="40">
        <f t="shared" si="2"/>
        <v>127047000</v>
      </c>
      <c r="G9" s="41">
        <f t="shared" si="2"/>
        <v>103355000</v>
      </c>
      <c r="H9" s="40">
        <f t="shared" si="2"/>
        <v>26216000</v>
      </c>
      <c r="I9" s="41">
        <f t="shared" si="2"/>
        <v>25370603</v>
      </c>
      <c r="J9" s="40">
        <f t="shared" si="2"/>
        <v>35598000</v>
      </c>
      <c r="K9" s="41">
        <f t="shared" si="2"/>
        <v>39210889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61814000</v>
      </c>
      <c r="Q9" s="41">
        <f t="shared" si="2"/>
        <v>64581492</v>
      </c>
      <c r="R9" s="20">
        <f>IF(($H9       =0),0,((($J9       -$H9       )/$H9       )*100))</f>
        <v>35.787305462313093</v>
      </c>
      <c r="S9" s="21">
        <f>IF(($I9       =0),0,((($K9       -$I9       )/$I9       )*100))</f>
        <v>54.552451906641721</v>
      </c>
      <c r="T9" s="20">
        <f>IF(($E9       =0),0,(($P9       /$E9       )*100))</f>
        <v>48.654434972884054</v>
      </c>
      <c r="U9" s="22">
        <f>IF(($E9       =0),0,(($Q9       /$E9       )*100))</f>
        <v>50.832756381496615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66284000</v>
      </c>
      <c r="C10" s="42"/>
      <c r="D10" s="42"/>
      <c r="E10" s="42">
        <f t="shared" ref="E10:E41" si="4">$B10      +$C10      +$D10</f>
        <v>66284000</v>
      </c>
      <c r="F10" s="43">
        <v>66284000</v>
      </c>
      <c r="G10" s="44">
        <v>56105000</v>
      </c>
      <c r="H10" s="43">
        <v>8182000</v>
      </c>
      <c r="I10" s="44">
        <v>8181942</v>
      </c>
      <c r="J10" s="43">
        <v>26190000</v>
      </c>
      <c r="K10" s="44">
        <v>26424502</v>
      </c>
      <c r="L10" s="43"/>
      <c r="M10" s="44"/>
      <c r="N10" s="43"/>
      <c r="O10" s="44"/>
      <c r="P10" s="43">
        <f t="shared" ref="P10:P41" si="5">$H10      +$J10      +$L10      +$N10</f>
        <v>34372000</v>
      </c>
      <c r="Q10" s="44">
        <f t="shared" ref="Q10:Q41" si="6">$I10      +$K10      +$M10      +$O10</f>
        <v>34606444</v>
      </c>
      <c r="R10" s="24">
        <f t="shared" ref="R10:R41" si="7">IF(($H10      =0),0,((($J10      -$H10      )/$H10      )*100))</f>
        <v>220.09288682473723</v>
      </c>
      <c r="S10" s="25">
        <f t="shared" ref="S10:S41" si="8">IF(($I10      =0),0,((($K10      -$I10      )/$I10      )*100))</f>
        <v>222.96124807533468</v>
      </c>
      <c r="T10" s="24">
        <f t="shared" ref="T10:T41" si="9">IF(($E10      =0),0,(($P10      /$E10      )*100))</f>
        <v>51.855651439261365</v>
      </c>
      <c r="U10" s="26">
        <f t="shared" ref="U10:U41" si="10">IF(($E10      =0),0,(($Q10      /$E10      )*100))</f>
        <v>52.209347655542814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5000000</v>
      </c>
      <c r="C13" s="42"/>
      <c r="D13" s="42"/>
      <c r="E13" s="42">
        <f t="shared" si="4"/>
        <v>5000000</v>
      </c>
      <c r="F13" s="43">
        <v>5000000</v>
      </c>
      <c r="G13" s="44">
        <v>2250000</v>
      </c>
      <c r="H13" s="43">
        <v>264000</v>
      </c>
      <c r="I13" s="44"/>
      <c r="J13" s="43">
        <v>1986000</v>
      </c>
      <c r="K13" s="44">
        <v>4334567</v>
      </c>
      <c r="L13" s="43"/>
      <c r="M13" s="44"/>
      <c r="N13" s="43"/>
      <c r="O13" s="44"/>
      <c r="P13" s="43">
        <f t="shared" si="5"/>
        <v>2250000</v>
      </c>
      <c r="Q13" s="44">
        <f t="shared" si="6"/>
        <v>4334567</v>
      </c>
      <c r="R13" s="24">
        <f t="shared" si="7"/>
        <v>652.27272727272725</v>
      </c>
      <c r="S13" s="25">
        <f t="shared" si="8"/>
        <v>0</v>
      </c>
      <c r="T13" s="24">
        <f t="shared" si="9"/>
        <v>45</v>
      </c>
      <c r="U13" s="26">
        <f t="shared" si="10"/>
        <v>86.691339999999997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>
        <v>5000000</v>
      </c>
      <c r="C22" s="42"/>
      <c r="D22" s="42"/>
      <c r="E22" s="42">
        <f t="shared" si="4"/>
        <v>5000000</v>
      </c>
      <c r="F22" s="43">
        <v>5000000</v>
      </c>
      <c r="G22" s="44"/>
      <c r="H22" s="43"/>
      <c r="I22" s="44"/>
      <c r="J22" s="43"/>
      <c r="K22" s="44">
        <v>914959</v>
      </c>
      <c r="L22" s="43"/>
      <c r="M22" s="44"/>
      <c r="N22" s="43"/>
      <c r="O22" s="44"/>
      <c r="P22" s="43">
        <f t="shared" si="5"/>
        <v>0</v>
      </c>
      <c r="Q22" s="44">
        <f t="shared" si="6"/>
        <v>914959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18.29918</v>
      </c>
      <c r="V22" s="43"/>
      <c r="W22" s="44"/>
    </row>
    <row r="23" spans="1:23" ht="13" x14ac:dyDescent="0.3">
      <c r="A23" s="23" t="s">
        <v>49</v>
      </c>
      <c r="B23" s="42">
        <v>50763000</v>
      </c>
      <c r="C23" s="42"/>
      <c r="D23" s="42"/>
      <c r="E23" s="42">
        <f t="shared" si="4"/>
        <v>50763000</v>
      </c>
      <c r="F23" s="43">
        <v>50763000</v>
      </c>
      <c r="G23" s="44">
        <v>45000000</v>
      </c>
      <c r="H23" s="43">
        <v>17770000</v>
      </c>
      <c r="I23" s="44">
        <v>17188661</v>
      </c>
      <c r="J23" s="43">
        <v>7422000</v>
      </c>
      <c r="K23" s="44">
        <v>7536861</v>
      </c>
      <c r="L23" s="43"/>
      <c r="M23" s="44"/>
      <c r="N23" s="43"/>
      <c r="O23" s="44"/>
      <c r="P23" s="43">
        <f t="shared" si="5"/>
        <v>25192000</v>
      </c>
      <c r="Q23" s="44">
        <f t="shared" si="6"/>
        <v>24725522</v>
      </c>
      <c r="R23" s="24">
        <f t="shared" si="7"/>
        <v>-58.232976927405744</v>
      </c>
      <c r="S23" s="25">
        <f t="shared" si="8"/>
        <v>-56.152134247106275</v>
      </c>
      <c r="T23" s="24">
        <f t="shared" si="9"/>
        <v>49.62669660973544</v>
      </c>
      <c r="U23" s="26">
        <f t="shared" si="10"/>
        <v>48.70776352855426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5103000</v>
      </c>
      <c r="C28" s="39">
        <f t="shared" si="11"/>
        <v>0</v>
      </c>
      <c r="D28" s="39">
        <f t="shared" si="11"/>
        <v>0</v>
      </c>
      <c r="E28" s="39">
        <f t="shared" si="11"/>
        <v>5103000</v>
      </c>
      <c r="F28" s="40">
        <f t="shared" si="11"/>
        <v>5103000</v>
      </c>
      <c r="G28" s="41">
        <f t="shared" si="11"/>
        <v>4471000</v>
      </c>
      <c r="H28" s="40">
        <f t="shared" si="11"/>
        <v>725000</v>
      </c>
      <c r="I28" s="41">
        <f t="shared" si="11"/>
        <v>1199883</v>
      </c>
      <c r="J28" s="40">
        <f t="shared" si="11"/>
        <v>893000</v>
      </c>
      <c r="K28" s="41">
        <f t="shared" si="11"/>
        <v>959497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1618000</v>
      </c>
      <c r="Q28" s="41">
        <f t="shared" si="11"/>
        <v>2159380</v>
      </c>
      <c r="R28" s="20">
        <f t="shared" si="7"/>
        <v>23.172413793103448</v>
      </c>
      <c r="S28" s="21">
        <f t="shared" si="8"/>
        <v>-20.034119993366019</v>
      </c>
      <c r="T28" s="20">
        <f t="shared" si="9"/>
        <v>31.70683911424652</v>
      </c>
      <c r="U28" s="22">
        <f t="shared" si="10"/>
        <v>42.315892612188911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200000</v>
      </c>
      <c r="I31" s="44">
        <v>200001</v>
      </c>
      <c r="J31" s="43">
        <v>134000</v>
      </c>
      <c r="K31" s="44">
        <v>200001</v>
      </c>
      <c r="L31" s="43"/>
      <c r="M31" s="44"/>
      <c r="N31" s="43"/>
      <c r="O31" s="44"/>
      <c r="P31" s="43">
        <f t="shared" si="5"/>
        <v>334000</v>
      </c>
      <c r="Q31" s="44">
        <f t="shared" si="6"/>
        <v>400002</v>
      </c>
      <c r="R31" s="24">
        <f t="shared" si="7"/>
        <v>-33</v>
      </c>
      <c r="S31" s="25">
        <f t="shared" si="8"/>
        <v>0</v>
      </c>
      <c r="T31" s="24">
        <f t="shared" si="9"/>
        <v>11.133333333333335</v>
      </c>
      <c r="U31" s="26">
        <f t="shared" si="10"/>
        <v>13.333400000000001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2103000</v>
      </c>
      <c r="C33" s="42"/>
      <c r="D33" s="42"/>
      <c r="E33" s="42">
        <f t="shared" si="4"/>
        <v>2103000</v>
      </c>
      <c r="F33" s="43">
        <v>2103000</v>
      </c>
      <c r="G33" s="44">
        <v>1471000</v>
      </c>
      <c r="H33" s="43">
        <v>525000</v>
      </c>
      <c r="I33" s="44">
        <v>999882</v>
      </c>
      <c r="J33" s="43">
        <v>759000</v>
      </c>
      <c r="K33" s="44">
        <v>759496</v>
      </c>
      <c r="L33" s="43"/>
      <c r="M33" s="44"/>
      <c r="N33" s="43"/>
      <c r="O33" s="44"/>
      <c r="P33" s="43">
        <f t="shared" si="5"/>
        <v>1284000</v>
      </c>
      <c r="Q33" s="44">
        <f t="shared" si="6"/>
        <v>1759378</v>
      </c>
      <c r="R33" s="24">
        <f t="shared" si="7"/>
        <v>44.571428571428569</v>
      </c>
      <c r="S33" s="25">
        <f t="shared" si="8"/>
        <v>-24.041436889552966</v>
      </c>
      <c r="T33" s="24">
        <f t="shared" si="9"/>
        <v>61.055634807417967</v>
      </c>
      <c r="U33" s="26">
        <f t="shared" si="10"/>
        <v>83.660389919163109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2548000</v>
      </c>
      <c r="C43" s="45">
        <f t="shared" si="20"/>
        <v>0</v>
      </c>
      <c r="D43" s="45">
        <f t="shared" si="20"/>
        <v>0</v>
      </c>
      <c r="E43" s="45">
        <f t="shared" si="20"/>
        <v>2548000</v>
      </c>
      <c r="F43" s="46">
        <f t="shared" si="20"/>
        <v>2317000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2548000</v>
      </c>
      <c r="C44" s="39">
        <f t="shared" si="22"/>
        <v>0</v>
      </c>
      <c r="D44" s="39">
        <f t="shared" si="22"/>
        <v>0</v>
      </c>
      <c r="E44" s="39">
        <f t="shared" si="22"/>
        <v>2548000</v>
      </c>
      <c r="F44" s="40">
        <f t="shared" si="22"/>
        <v>2317000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2548000</v>
      </c>
      <c r="C46" s="42"/>
      <c r="D46" s="42"/>
      <c r="E46" s="42">
        <f t="shared" si="13"/>
        <v>2548000</v>
      </c>
      <c r="F46" s="43">
        <v>2317000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134698000</v>
      </c>
      <c r="C61" s="39">
        <f t="shared" si="26"/>
        <v>0</v>
      </c>
      <c r="D61" s="39">
        <f t="shared" si="26"/>
        <v>0</v>
      </c>
      <c r="E61" s="39">
        <f t="shared" si="26"/>
        <v>134698000</v>
      </c>
      <c r="F61" s="40">
        <f t="shared" si="26"/>
        <v>134467000</v>
      </c>
      <c r="G61" s="41">
        <f t="shared" si="26"/>
        <v>107826000</v>
      </c>
      <c r="H61" s="40">
        <f t="shared" si="26"/>
        <v>26941000</v>
      </c>
      <c r="I61" s="41">
        <f t="shared" si="26"/>
        <v>26570486</v>
      </c>
      <c r="J61" s="40">
        <f t="shared" si="26"/>
        <v>36491000</v>
      </c>
      <c r="K61" s="41">
        <f t="shared" si="26"/>
        <v>40170386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63432000</v>
      </c>
      <c r="Q61" s="41">
        <f t="shared" si="26"/>
        <v>66740872</v>
      </c>
      <c r="R61" s="20">
        <f t="shared" si="16"/>
        <v>35.447830444304216</v>
      </c>
      <c r="S61" s="21">
        <f t="shared" si="17"/>
        <v>51.184235019261592</v>
      </c>
      <c r="T61" s="20">
        <f t="shared" si="18"/>
        <v>47.092013244443123</v>
      </c>
      <c r="U61" s="22">
        <f t="shared" si="19"/>
        <v>49.548524848178886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134698000</v>
      </c>
      <c r="C65" s="48">
        <f t="shared" si="30"/>
        <v>0</v>
      </c>
      <c r="D65" s="48">
        <f t="shared" si="30"/>
        <v>0</v>
      </c>
      <c r="E65" s="48">
        <f t="shared" si="30"/>
        <v>134698000</v>
      </c>
      <c r="F65" s="49">
        <f t="shared" si="30"/>
        <v>134467000</v>
      </c>
      <c r="G65" s="50">
        <f t="shared" si="30"/>
        <v>107826000</v>
      </c>
      <c r="H65" s="49">
        <f t="shared" si="30"/>
        <v>26941000</v>
      </c>
      <c r="I65" s="50">
        <f t="shared" si="30"/>
        <v>26570486</v>
      </c>
      <c r="J65" s="49">
        <f t="shared" si="30"/>
        <v>36491000</v>
      </c>
      <c r="K65" s="50">
        <f t="shared" si="30"/>
        <v>40170386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63432000</v>
      </c>
      <c r="Q65" s="50">
        <f t="shared" si="30"/>
        <v>66740872</v>
      </c>
      <c r="R65" s="34">
        <f t="shared" si="16"/>
        <v>35.447830444304216</v>
      </c>
      <c r="S65" s="35">
        <f t="shared" si="17"/>
        <v>51.184235019261592</v>
      </c>
      <c r="T65" s="34">
        <f t="shared" si="18"/>
        <v>47.092013244443123</v>
      </c>
      <c r="U65" s="35">
        <f t="shared" si="19"/>
        <v>49.548524848178886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274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387493000</v>
      </c>
      <c r="C8" s="36">
        <f t="shared" si="0"/>
        <v>0</v>
      </c>
      <c r="D8" s="36">
        <f t="shared" si="0"/>
        <v>0</v>
      </c>
      <c r="E8" s="36">
        <f t="shared" si="0"/>
        <v>387493000</v>
      </c>
      <c r="F8" s="37">
        <f t="shared" si="0"/>
        <v>387493000</v>
      </c>
      <c r="G8" s="38">
        <f t="shared" si="0"/>
        <v>298136000</v>
      </c>
      <c r="H8" s="37">
        <f t="shared" si="0"/>
        <v>91166000</v>
      </c>
      <c r="I8" s="38">
        <f t="shared" si="0"/>
        <v>86746219</v>
      </c>
      <c r="J8" s="37">
        <f t="shared" si="0"/>
        <v>115508000</v>
      </c>
      <c r="K8" s="38">
        <f t="shared" si="0"/>
        <v>122132435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206674000</v>
      </c>
      <c r="Q8" s="38">
        <f t="shared" si="0"/>
        <v>208878654</v>
      </c>
      <c r="R8" s="16">
        <f>IF(($H8       =0),0,((($J8       -$H8       )/$H8       )*100))</f>
        <v>26.700743698308582</v>
      </c>
      <c r="S8" s="17">
        <f>IF(($I8       =0),0,((($K8       -$I8       )/$I8       )*100))</f>
        <v>40.792805044332823</v>
      </c>
      <c r="T8" s="16">
        <f>IF(($E8       =0),0,(($P8       /$E8       )*100))</f>
        <v>53.33618929890347</v>
      </c>
      <c r="U8" s="18">
        <f>IF(($E8       =0),0,(($Q8       /$E8       )*100))</f>
        <v>53.905142544510475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381215000</v>
      </c>
      <c r="C9" s="39">
        <f t="shared" si="2"/>
        <v>0</v>
      </c>
      <c r="D9" s="39">
        <f t="shared" si="2"/>
        <v>0</v>
      </c>
      <c r="E9" s="39">
        <f t="shared" si="2"/>
        <v>381215000</v>
      </c>
      <c r="F9" s="40">
        <f t="shared" si="2"/>
        <v>381215000</v>
      </c>
      <c r="G9" s="41">
        <f t="shared" si="2"/>
        <v>293171000</v>
      </c>
      <c r="H9" s="40">
        <f t="shared" si="2"/>
        <v>89819000</v>
      </c>
      <c r="I9" s="41">
        <f t="shared" si="2"/>
        <v>85349705</v>
      </c>
      <c r="J9" s="40">
        <f t="shared" si="2"/>
        <v>114211000</v>
      </c>
      <c r="K9" s="41">
        <f t="shared" si="2"/>
        <v>120831669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204030000</v>
      </c>
      <c r="Q9" s="41">
        <f t="shared" si="2"/>
        <v>206181374</v>
      </c>
      <c r="R9" s="20">
        <f>IF(($H9       =0),0,((($J9       -$H9       )/$H9       )*100))</f>
        <v>27.156837640142957</v>
      </c>
      <c r="S9" s="21">
        <f>IF(($I9       =0),0,((($K9       -$I9       )/$I9       )*100))</f>
        <v>41.572450660491441</v>
      </c>
      <c r="T9" s="20">
        <f>IF(($E9       =0),0,(($P9       /$E9       )*100))</f>
        <v>53.520978975119029</v>
      </c>
      <c r="U9" s="22">
        <f>IF(($E9       =0),0,(($Q9       /$E9       )*100))</f>
        <v>54.085325603661971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273658000</v>
      </c>
      <c r="C10" s="42"/>
      <c r="D10" s="42"/>
      <c r="E10" s="42">
        <f t="shared" ref="E10:E41" si="4">$B10      +$C10      +$D10</f>
        <v>273658000</v>
      </c>
      <c r="F10" s="43">
        <v>273658000</v>
      </c>
      <c r="G10" s="44">
        <v>222505000</v>
      </c>
      <c r="H10" s="43">
        <v>72663000</v>
      </c>
      <c r="I10" s="44">
        <v>71164589</v>
      </c>
      <c r="J10" s="43">
        <v>95618000</v>
      </c>
      <c r="K10" s="44">
        <v>98695778</v>
      </c>
      <c r="L10" s="43"/>
      <c r="M10" s="44"/>
      <c r="N10" s="43"/>
      <c r="O10" s="44"/>
      <c r="P10" s="43">
        <f t="shared" ref="P10:P41" si="5">$H10      +$J10      +$L10      +$N10</f>
        <v>168281000</v>
      </c>
      <c r="Q10" s="44">
        <f t="shared" ref="Q10:Q41" si="6">$I10      +$K10      +$M10      +$O10</f>
        <v>169860367</v>
      </c>
      <c r="R10" s="24">
        <f t="shared" ref="R10:R41" si="7">IF(($H10      =0),0,((($J10      -$H10      )/$H10      )*100))</f>
        <v>31.591043584768041</v>
      </c>
      <c r="S10" s="25">
        <f t="shared" ref="S10:S41" si="8">IF(($I10      =0),0,((($K10      -$I10      )/$I10      )*100))</f>
        <v>38.686640907881866</v>
      </c>
      <c r="T10" s="24">
        <f t="shared" ref="T10:T41" si="9">IF(($E10      =0),0,(($P10      /$E10      )*100))</f>
        <v>61.49317761585629</v>
      </c>
      <c r="U10" s="26">
        <f t="shared" ref="U10:U41" si="10">IF(($E10      =0),0,(($Q10      /$E10      )*100))</f>
        <v>62.070309291159042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13410000</v>
      </c>
      <c r="C13" s="42"/>
      <c r="D13" s="42"/>
      <c r="E13" s="42">
        <f t="shared" si="4"/>
        <v>13410000</v>
      </c>
      <c r="F13" s="43">
        <v>13410000</v>
      </c>
      <c r="G13" s="44">
        <v>7035000</v>
      </c>
      <c r="H13" s="43"/>
      <c r="I13" s="44"/>
      <c r="J13" s="43">
        <v>5776000</v>
      </c>
      <c r="K13" s="44">
        <v>5775907</v>
      </c>
      <c r="L13" s="43"/>
      <c r="M13" s="44"/>
      <c r="N13" s="43"/>
      <c r="O13" s="44"/>
      <c r="P13" s="43">
        <f t="shared" si="5"/>
        <v>5776000</v>
      </c>
      <c r="Q13" s="44">
        <f t="shared" si="6"/>
        <v>5775907</v>
      </c>
      <c r="R13" s="24">
        <f t="shared" si="7"/>
        <v>0</v>
      </c>
      <c r="S13" s="25">
        <f t="shared" si="8"/>
        <v>0</v>
      </c>
      <c r="T13" s="24">
        <f t="shared" si="9"/>
        <v>43.07233407904549</v>
      </c>
      <c r="U13" s="26">
        <f t="shared" si="10"/>
        <v>43.071640566741237</v>
      </c>
      <c r="V13" s="43"/>
      <c r="W13" s="44"/>
    </row>
    <row r="14" spans="1:23" ht="13" x14ac:dyDescent="0.3">
      <c r="A14" s="23" t="s">
        <v>40</v>
      </c>
      <c r="B14" s="42">
        <v>100000</v>
      </c>
      <c r="C14" s="42"/>
      <c r="D14" s="42"/>
      <c r="E14" s="42">
        <f t="shared" si="4"/>
        <v>100000</v>
      </c>
      <c r="F14" s="43">
        <v>100000</v>
      </c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44047000</v>
      </c>
      <c r="C20" s="42"/>
      <c r="D20" s="42"/>
      <c r="E20" s="42">
        <f t="shared" si="4"/>
        <v>44047000</v>
      </c>
      <c r="F20" s="43">
        <v>44047000</v>
      </c>
      <c r="G20" s="44">
        <v>28631000</v>
      </c>
      <c r="H20" s="43">
        <v>5266000</v>
      </c>
      <c r="I20" s="44">
        <v>5266166</v>
      </c>
      <c r="J20" s="43">
        <v>3784000</v>
      </c>
      <c r="K20" s="44">
        <v>4354861</v>
      </c>
      <c r="L20" s="43"/>
      <c r="M20" s="44"/>
      <c r="N20" s="43"/>
      <c r="O20" s="44"/>
      <c r="P20" s="43">
        <f t="shared" si="5"/>
        <v>9050000</v>
      </c>
      <c r="Q20" s="44">
        <f t="shared" si="6"/>
        <v>9621027</v>
      </c>
      <c r="R20" s="24">
        <f t="shared" si="7"/>
        <v>-28.14280288644132</v>
      </c>
      <c r="S20" s="25">
        <f t="shared" si="8"/>
        <v>-17.304904554850719</v>
      </c>
      <c r="T20" s="24">
        <f t="shared" si="9"/>
        <v>20.54623470383908</v>
      </c>
      <c r="U20" s="26">
        <f t="shared" si="10"/>
        <v>21.842638545190365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>
        <v>10000000</v>
      </c>
      <c r="C22" s="42"/>
      <c r="D22" s="42"/>
      <c r="E22" s="42">
        <f t="shared" si="4"/>
        <v>10000000</v>
      </c>
      <c r="F22" s="43">
        <v>10000000</v>
      </c>
      <c r="G22" s="44">
        <v>5000000</v>
      </c>
      <c r="H22" s="43">
        <v>1890000</v>
      </c>
      <c r="I22" s="44">
        <v>1889907</v>
      </c>
      <c r="J22" s="43">
        <v>2987000</v>
      </c>
      <c r="K22" s="44">
        <v>2987298</v>
      </c>
      <c r="L22" s="43"/>
      <c r="M22" s="44"/>
      <c r="N22" s="43"/>
      <c r="O22" s="44"/>
      <c r="P22" s="43">
        <f t="shared" si="5"/>
        <v>4877000</v>
      </c>
      <c r="Q22" s="44">
        <f t="shared" si="6"/>
        <v>4877205</v>
      </c>
      <c r="R22" s="24">
        <f t="shared" si="7"/>
        <v>58.042328042328037</v>
      </c>
      <c r="S22" s="25">
        <f t="shared" si="8"/>
        <v>58.065873082643748</v>
      </c>
      <c r="T22" s="24">
        <f t="shared" si="9"/>
        <v>48.77</v>
      </c>
      <c r="U22" s="26">
        <f t="shared" si="10"/>
        <v>48.77205</v>
      </c>
      <c r="V22" s="43"/>
      <c r="W22" s="44"/>
    </row>
    <row r="23" spans="1:23" ht="13" x14ac:dyDescent="0.3">
      <c r="A23" s="23" t="s">
        <v>49</v>
      </c>
      <c r="B23" s="42">
        <v>40000000</v>
      </c>
      <c r="C23" s="42"/>
      <c r="D23" s="42"/>
      <c r="E23" s="42">
        <f t="shared" si="4"/>
        <v>40000000</v>
      </c>
      <c r="F23" s="43">
        <v>40000000</v>
      </c>
      <c r="G23" s="44">
        <v>30000000</v>
      </c>
      <c r="H23" s="43">
        <v>10000000</v>
      </c>
      <c r="I23" s="44">
        <v>7029043</v>
      </c>
      <c r="J23" s="43">
        <v>6046000</v>
      </c>
      <c r="K23" s="44">
        <v>9017825</v>
      </c>
      <c r="L23" s="43"/>
      <c r="M23" s="44"/>
      <c r="N23" s="43"/>
      <c r="O23" s="44"/>
      <c r="P23" s="43">
        <f t="shared" si="5"/>
        <v>16046000</v>
      </c>
      <c r="Q23" s="44">
        <f t="shared" si="6"/>
        <v>16046868</v>
      </c>
      <c r="R23" s="24">
        <f t="shared" si="7"/>
        <v>-39.54</v>
      </c>
      <c r="S23" s="25">
        <f t="shared" si="8"/>
        <v>28.293780533139433</v>
      </c>
      <c r="T23" s="24">
        <f t="shared" si="9"/>
        <v>40.115000000000002</v>
      </c>
      <c r="U23" s="26">
        <f t="shared" si="10"/>
        <v>40.117170000000002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6278000</v>
      </c>
      <c r="C28" s="39">
        <f t="shared" si="11"/>
        <v>0</v>
      </c>
      <c r="D28" s="39">
        <f t="shared" si="11"/>
        <v>0</v>
      </c>
      <c r="E28" s="39">
        <f t="shared" si="11"/>
        <v>6278000</v>
      </c>
      <c r="F28" s="40">
        <f t="shared" si="11"/>
        <v>6278000</v>
      </c>
      <c r="G28" s="41">
        <f t="shared" si="11"/>
        <v>4965000</v>
      </c>
      <c r="H28" s="40">
        <f t="shared" si="11"/>
        <v>1347000</v>
      </c>
      <c r="I28" s="41">
        <f t="shared" si="11"/>
        <v>1396514</v>
      </c>
      <c r="J28" s="40">
        <f t="shared" si="11"/>
        <v>1297000</v>
      </c>
      <c r="K28" s="41">
        <f t="shared" si="11"/>
        <v>1300766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2644000</v>
      </c>
      <c r="Q28" s="41">
        <f t="shared" si="11"/>
        <v>2697280</v>
      </c>
      <c r="R28" s="20">
        <f t="shared" si="7"/>
        <v>-3.7119524870081659</v>
      </c>
      <c r="S28" s="21">
        <f t="shared" si="8"/>
        <v>-6.8562148320747234</v>
      </c>
      <c r="T28" s="20">
        <f t="shared" si="9"/>
        <v>42.11532335138579</v>
      </c>
      <c r="U28" s="22">
        <f t="shared" si="10"/>
        <v>42.964001274291178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478000</v>
      </c>
      <c r="I31" s="44">
        <v>527777</v>
      </c>
      <c r="J31" s="43">
        <v>578000</v>
      </c>
      <c r="K31" s="44">
        <v>220718</v>
      </c>
      <c r="L31" s="43"/>
      <c r="M31" s="44"/>
      <c r="N31" s="43"/>
      <c r="O31" s="44"/>
      <c r="P31" s="43">
        <f t="shared" si="5"/>
        <v>1056000</v>
      </c>
      <c r="Q31" s="44">
        <f t="shared" si="6"/>
        <v>748495</v>
      </c>
      <c r="R31" s="24">
        <f t="shared" si="7"/>
        <v>20.920502092050206</v>
      </c>
      <c r="S31" s="25">
        <f t="shared" si="8"/>
        <v>-58.179685738484245</v>
      </c>
      <c r="T31" s="24">
        <f t="shared" si="9"/>
        <v>55.578947368421048</v>
      </c>
      <c r="U31" s="26">
        <f t="shared" si="10"/>
        <v>39.394473684210524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4378000</v>
      </c>
      <c r="C33" s="42"/>
      <c r="D33" s="42"/>
      <c r="E33" s="42">
        <f t="shared" si="4"/>
        <v>4378000</v>
      </c>
      <c r="F33" s="43">
        <v>4378000</v>
      </c>
      <c r="G33" s="44">
        <v>3065000</v>
      </c>
      <c r="H33" s="43">
        <v>869000</v>
      </c>
      <c r="I33" s="44">
        <v>868737</v>
      </c>
      <c r="J33" s="43">
        <v>719000</v>
      </c>
      <c r="K33" s="44">
        <v>1080048</v>
      </c>
      <c r="L33" s="43"/>
      <c r="M33" s="44"/>
      <c r="N33" s="43"/>
      <c r="O33" s="44"/>
      <c r="P33" s="43">
        <f t="shared" si="5"/>
        <v>1588000</v>
      </c>
      <c r="Q33" s="44">
        <f t="shared" si="6"/>
        <v>1948785</v>
      </c>
      <c r="R33" s="24">
        <f t="shared" si="7"/>
        <v>-17.261219792865361</v>
      </c>
      <c r="S33" s="25">
        <f t="shared" si="8"/>
        <v>24.323932329347087</v>
      </c>
      <c r="T33" s="24">
        <f t="shared" si="9"/>
        <v>36.272270443124718</v>
      </c>
      <c r="U33" s="26">
        <f t="shared" si="10"/>
        <v>44.513133851073547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64766000</v>
      </c>
      <c r="C43" s="45">
        <f t="shared" si="20"/>
        <v>0</v>
      </c>
      <c r="D43" s="45">
        <f t="shared" si="20"/>
        <v>0</v>
      </c>
      <c r="E43" s="45">
        <f t="shared" si="20"/>
        <v>64766000</v>
      </c>
      <c r="F43" s="46">
        <f t="shared" si="20"/>
        <v>64246000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64766000</v>
      </c>
      <c r="C44" s="39">
        <f t="shared" si="22"/>
        <v>0</v>
      </c>
      <c r="D44" s="39">
        <f t="shared" si="22"/>
        <v>0</v>
      </c>
      <c r="E44" s="39">
        <f t="shared" si="22"/>
        <v>64766000</v>
      </c>
      <c r="F44" s="40">
        <f t="shared" si="22"/>
        <v>64246000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58042000</v>
      </c>
      <c r="C45" s="42"/>
      <c r="D45" s="42"/>
      <c r="E45" s="42">
        <f t="shared" si="13"/>
        <v>58042000</v>
      </c>
      <c r="F45" s="43">
        <v>58042000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5724000</v>
      </c>
      <c r="C46" s="42"/>
      <c r="D46" s="42"/>
      <c r="E46" s="42">
        <f t="shared" si="13"/>
        <v>5724000</v>
      </c>
      <c r="F46" s="43">
        <v>5204000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1000000</v>
      </c>
      <c r="C47" s="42"/>
      <c r="D47" s="42"/>
      <c r="E47" s="42">
        <f t="shared" si="13"/>
        <v>1000000</v>
      </c>
      <c r="F47" s="43">
        <v>1000000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452259000</v>
      </c>
      <c r="C61" s="39">
        <f t="shared" si="26"/>
        <v>0</v>
      </c>
      <c r="D61" s="39">
        <f t="shared" si="26"/>
        <v>0</v>
      </c>
      <c r="E61" s="39">
        <f t="shared" si="26"/>
        <v>452259000</v>
      </c>
      <c r="F61" s="40">
        <f t="shared" si="26"/>
        <v>451739000</v>
      </c>
      <c r="G61" s="41">
        <f t="shared" si="26"/>
        <v>298136000</v>
      </c>
      <c r="H61" s="40">
        <f t="shared" si="26"/>
        <v>91166000</v>
      </c>
      <c r="I61" s="41">
        <f t="shared" si="26"/>
        <v>86746219</v>
      </c>
      <c r="J61" s="40">
        <f t="shared" si="26"/>
        <v>115508000</v>
      </c>
      <c r="K61" s="41">
        <f t="shared" si="26"/>
        <v>122132435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206674000</v>
      </c>
      <c r="Q61" s="41">
        <f t="shared" si="26"/>
        <v>208878654</v>
      </c>
      <c r="R61" s="20">
        <f t="shared" si="16"/>
        <v>26.700743698308582</v>
      </c>
      <c r="S61" s="21">
        <f t="shared" si="17"/>
        <v>40.792805044332823</v>
      </c>
      <c r="T61" s="20">
        <f t="shared" si="18"/>
        <v>45.698150838347054</v>
      </c>
      <c r="U61" s="22">
        <f t="shared" si="19"/>
        <v>46.185626820030116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452259000</v>
      </c>
      <c r="C65" s="48">
        <f t="shared" si="30"/>
        <v>0</v>
      </c>
      <c r="D65" s="48">
        <f t="shared" si="30"/>
        <v>0</v>
      </c>
      <c r="E65" s="48">
        <f t="shared" si="30"/>
        <v>452259000</v>
      </c>
      <c r="F65" s="49">
        <f t="shared" si="30"/>
        <v>451739000</v>
      </c>
      <c r="G65" s="50">
        <f t="shared" si="30"/>
        <v>298136000</v>
      </c>
      <c r="H65" s="49">
        <f t="shared" si="30"/>
        <v>91166000</v>
      </c>
      <c r="I65" s="50">
        <f t="shared" si="30"/>
        <v>86746219</v>
      </c>
      <c r="J65" s="49">
        <f t="shared" si="30"/>
        <v>115508000</v>
      </c>
      <c r="K65" s="50">
        <f t="shared" si="30"/>
        <v>122132435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206674000</v>
      </c>
      <c r="Q65" s="50">
        <f t="shared" si="30"/>
        <v>208878654</v>
      </c>
      <c r="R65" s="34">
        <f t="shared" si="16"/>
        <v>26.700743698308582</v>
      </c>
      <c r="S65" s="35">
        <f t="shared" si="17"/>
        <v>40.792805044332823</v>
      </c>
      <c r="T65" s="34">
        <f t="shared" si="18"/>
        <v>45.698150838347054</v>
      </c>
      <c r="U65" s="35">
        <f t="shared" si="19"/>
        <v>46.185626820030116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275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542812000</v>
      </c>
      <c r="C8" s="36">
        <f t="shared" si="0"/>
        <v>0</v>
      </c>
      <c r="D8" s="36">
        <f t="shared" si="0"/>
        <v>0</v>
      </c>
      <c r="E8" s="36">
        <f t="shared" si="0"/>
        <v>542812000</v>
      </c>
      <c r="F8" s="37">
        <f t="shared" si="0"/>
        <v>542812000</v>
      </c>
      <c r="G8" s="38">
        <f t="shared" si="0"/>
        <v>363709000</v>
      </c>
      <c r="H8" s="37">
        <f t="shared" si="0"/>
        <v>117366000</v>
      </c>
      <c r="I8" s="38">
        <f t="shared" si="0"/>
        <v>0</v>
      </c>
      <c r="J8" s="37">
        <f t="shared" si="0"/>
        <v>139150000</v>
      </c>
      <c r="K8" s="38">
        <f t="shared" si="0"/>
        <v>113318577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256516000</v>
      </c>
      <c r="Q8" s="38">
        <f t="shared" si="0"/>
        <v>113318577</v>
      </c>
      <c r="R8" s="16">
        <f>IF(($H8       =0),0,((($J8       -$H8       )/$H8       )*100))</f>
        <v>18.560741611710377</v>
      </c>
      <c r="S8" s="17">
        <f>IF(($I8       =0),0,((($K8       -$I8       )/$I8       )*100))</f>
        <v>0</v>
      </c>
      <c r="T8" s="16">
        <f>IF(($E8       =0),0,(($P8       /$E8       )*100))</f>
        <v>47.25687715083675</v>
      </c>
      <c r="U8" s="18">
        <f>IF(($E8       =0),0,(($Q8       /$E8       )*100))</f>
        <v>20.876210732260894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532283000</v>
      </c>
      <c r="C9" s="39">
        <f t="shared" si="2"/>
        <v>0</v>
      </c>
      <c r="D9" s="39">
        <f t="shared" si="2"/>
        <v>0</v>
      </c>
      <c r="E9" s="39">
        <f t="shared" si="2"/>
        <v>532283000</v>
      </c>
      <c r="F9" s="40">
        <f t="shared" si="2"/>
        <v>532283000</v>
      </c>
      <c r="G9" s="41">
        <f t="shared" si="2"/>
        <v>355809000</v>
      </c>
      <c r="H9" s="40">
        <f t="shared" si="2"/>
        <v>116314000</v>
      </c>
      <c r="I9" s="41">
        <f t="shared" si="2"/>
        <v>0</v>
      </c>
      <c r="J9" s="40">
        <f t="shared" si="2"/>
        <v>134790000</v>
      </c>
      <c r="K9" s="41">
        <f t="shared" si="2"/>
        <v>109037076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251104000</v>
      </c>
      <c r="Q9" s="41">
        <f t="shared" si="2"/>
        <v>109037076</v>
      </c>
      <c r="R9" s="20">
        <f>IF(($H9       =0),0,((($J9       -$H9       )/$H9       )*100))</f>
        <v>15.884588269683785</v>
      </c>
      <c r="S9" s="21">
        <f>IF(($I9       =0),0,((($K9       -$I9       )/$I9       )*100))</f>
        <v>0</v>
      </c>
      <c r="T9" s="20">
        <f>IF(($E9       =0),0,(($P9       /$E9       )*100))</f>
        <v>47.174905078689342</v>
      </c>
      <c r="U9" s="22">
        <f>IF(($E9       =0),0,(($Q9       /$E9       )*100))</f>
        <v>20.484793991166352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454303000</v>
      </c>
      <c r="C10" s="42"/>
      <c r="D10" s="42"/>
      <c r="E10" s="42">
        <f t="shared" ref="E10:E41" si="4">$B10      +$C10      +$D10</f>
        <v>454303000</v>
      </c>
      <c r="F10" s="43">
        <v>454303000</v>
      </c>
      <c r="G10" s="44">
        <v>302500000</v>
      </c>
      <c r="H10" s="43">
        <v>96194000</v>
      </c>
      <c r="I10" s="44"/>
      <c r="J10" s="43">
        <v>116064000</v>
      </c>
      <c r="K10" s="44">
        <v>83942620</v>
      </c>
      <c r="L10" s="43"/>
      <c r="M10" s="44"/>
      <c r="N10" s="43"/>
      <c r="O10" s="44"/>
      <c r="P10" s="43">
        <f t="shared" ref="P10:P41" si="5">$H10      +$J10      +$L10      +$N10</f>
        <v>212258000</v>
      </c>
      <c r="Q10" s="44">
        <f t="shared" ref="Q10:Q41" si="6">$I10      +$K10      +$M10      +$O10</f>
        <v>83942620</v>
      </c>
      <c r="R10" s="24">
        <f t="shared" ref="R10:R41" si="7">IF(($H10      =0),0,((($J10      -$H10      )/$H10      )*100))</f>
        <v>20.656173981745223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46.721681344829328</v>
      </c>
      <c r="U10" s="26">
        <f t="shared" ref="U10:U41" si="10">IF(($E10      =0),0,(($Q10      /$E10      )*100))</f>
        <v>18.477232155631814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2500000</v>
      </c>
      <c r="C13" s="42"/>
      <c r="D13" s="42"/>
      <c r="E13" s="42">
        <f t="shared" si="4"/>
        <v>2500000</v>
      </c>
      <c r="F13" s="43">
        <v>2500000</v>
      </c>
      <c r="G13" s="44">
        <v>1125000</v>
      </c>
      <c r="H13" s="43"/>
      <c r="I13" s="44"/>
      <c r="J13" s="43">
        <v>1125000</v>
      </c>
      <c r="K13" s="44"/>
      <c r="L13" s="43"/>
      <c r="M13" s="44"/>
      <c r="N13" s="43"/>
      <c r="O13" s="44"/>
      <c r="P13" s="43">
        <f t="shared" si="5"/>
        <v>1125000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45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>
        <v>23428000</v>
      </c>
      <c r="C14" s="42"/>
      <c r="D14" s="42"/>
      <c r="E14" s="42">
        <f t="shared" si="4"/>
        <v>23428000</v>
      </c>
      <c r="F14" s="43">
        <v>23428000</v>
      </c>
      <c r="G14" s="44">
        <v>20000000</v>
      </c>
      <c r="H14" s="43">
        <v>8906000</v>
      </c>
      <c r="I14" s="44"/>
      <c r="J14" s="43">
        <v>7101000</v>
      </c>
      <c r="K14" s="44">
        <v>8906213</v>
      </c>
      <c r="L14" s="43"/>
      <c r="M14" s="44"/>
      <c r="N14" s="43"/>
      <c r="O14" s="44"/>
      <c r="P14" s="43">
        <f t="shared" si="5"/>
        <v>16007000</v>
      </c>
      <c r="Q14" s="44">
        <f t="shared" si="6"/>
        <v>8906213</v>
      </c>
      <c r="R14" s="24">
        <f t="shared" si="7"/>
        <v>-20.267235571524814</v>
      </c>
      <c r="S14" s="25">
        <f t="shared" si="8"/>
        <v>0</v>
      </c>
      <c r="T14" s="24">
        <f t="shared" si="9"/>
        <v>68.324227420180989</v>
      </c>
      <c r="U14" s="26">
        <f t="shared" si="10"/>
        <v>38.015250981731263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11052000</v>
      </c>
      <c r="C20" s="42"/>
      <c r="D20" s="42"/>
      <c r="E20" s="42">
        <f t="shared" si="4"/>
        <v>11052000</v>
      </c>
      <c r="F20" s="43">
        <v>11052000</v>
      </c>
      <c r="G20" s="44">
        <v>7184000</v>
      </c>
      <c r="H20" s="43"/>
      <c r="I20" s="44"/>
      <c r="J20" s="43">
        <v>6146000</v>
      </c>
      <c r="K20" s="44"/>
      <c r="L20" s="43"/>
      <c r="M20" s="44"/>
      <c r="N20" s="43"/>
      <c r="O20" s="44"/>
      <c r="P20" s="43">
        <f t="shared" si="5"/>
        <v>6146000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55.609844372059356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>
        <v>1000000</v>
      </c>
      <c r="C22" s="42"/>
      <c r="D22" s="42"/>
      <c r="E22" s="42">
        <f t="shared" si="4"/>
        <v>1000000</v>
      </c>
      <c r="F22" s="43">
        <v>1000000</v>
      </c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40000000</v>
      </c>
      <c r="C23" s="42"/>
      <c r="D23" s="42"/>
      <c r="E23" s="42">
        <f t="shared" si="4"/>
        <v>40000000</v>
      </c>
      <c r="F23" s="43">
        <v>40000000</v>
      </c>
      <c r="G23" s="44">
        <v>25000000</v>
      </c>
      <c r="H23" s="43">
        <v>11214000</v>
      </c>
      <c r="I23" s="44"/>
      <c r="J23" s="43">
        <v>4354000</v>
      </c>
      <c r="K23" s="44">
        <v>16188243</v>
      </c>
      <c r="L23" s="43"/>
      <c r="M23" s="44"/>
      <c r="N23" s="43"/>
      <c r="O23" s="44"/>
      <c r="P23" s="43">
        <f t="shared" si="5"/>
        <v>15568000</v>
      </c>
      <c r="Q23" s="44">
        <f t="shared" si="6"/>
        <v>16188243</v>
      </c>
      <c r="R23" s="24">
        <f t="shared" si="7"/>
        <v>-61.173533083645445</v>
      </c>
      <c r="S23" s="25">
        <f t="shared" si="8"/>
        <v>0</v>
      </c>
      <c r="T23" s="24">
        <f t="shared" si="9"/>
        <v>38.92</v>
      </c>
      <c r="U23" s="26">
        <f t="shared" si="10"/>
        <v>40.4706075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10529000</v>
      </c>
      <c r="C28" s="39">
        <f t="shared" si="11"/>
        <v>0</v>
      </c>
      <c r="D28" s="39">
        <f t="shared" si="11"/>
        <v>0</v>
      </c>
      <c r="E28" s="39">
        <f t="shared" si="11"/>
        <v>10529000</v>
      </c>
      <c r="F28" s="40">
        <f t="shared" si="11"/>
        <v>10529000</v>
      </c>
      <c r="G28" s="41">
        <f t="shared" si="11"/>
        <v>7900000</v>
      </c>
      <c r="H28" s="40">
        <f t="shared" si="11"/>
        <v>1052000</v>
      </c>
      <c r="I28" s="41">
        <f t="shared" si="11"/>
        <v>0</v>
      </c>
      <c r="J28" s="40">
        <f t="shared" si="11"/>
        <v>4360000</v>
      </c>
      <c r="K28" s="41">
        <f t="shared" si="11"/>
        <v>4281501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5412000</v>
      </c>
      <c r="Q28" s="41">
        <f t="shared" si="11"/>
        <v>4281501</v>
      </c>
      <c r="R28" s="20">
        <f t="shared" si="7"/>
        <v>314.44866920152094</v>
      </c>
      <c r="S28" s="21">
        <f t="shared" si="8"/>
        <v>0</v>
      </c>
      <c r="T28" s="20">
        <f t="shared" si="9"/>
        <v>51.400892772343056</v>
      </c>
      <c r="U28" s="22">
        <f t="shared" si="10"/>
        <v>40.663890207996964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2600000</v>
      </c>
      <c r="C31" s="42"/>
      <c r="D31" s="42"/>
      <c r="E31" s="42">
        <f t="shared" si="4"/>
        <v>2600000</v>
      </c>
      <c r="F31" s="43">
        <v>2600000</v>
      </c>
      <c r="G31" s="44">
        <v>2600000</v>
      </c>
      <c r="H31" s="43">
        <v>320000</v>
      </c>
      <c r="I31" s="44"/>
      <c r="J31" s="43">
        <v>1110000</v>
      </c>
      <c r="K31" s="44">
        <v>1352501</v>
      </c>
      <c r="L31" s="43"/>
      <c r="M31" s="44"/>
      <c r="N31" s="43"/>
      <c r="O31" s="44"/>
      <c r="P31" s="43">
        <f t="shared" si="5"/>
        <v>1430000</v>
      </c>
      <c r="Q31" s="44">
        <f t="shared" si="6"/>
        <v>1352501</v>
      </c>
      <c r="R31" s="24">
        <f t="shared" si="7"/>
        <v>246.875</v>
      </c>
      <c r="S31" s="25">
        <f t="shared" si="8"/>
        <v>0</v>
      </c>
      <c r="T31" s="24">
        <f t="shared" si="9"/>
        <v>55.000000000000007</v>
      </c>
      <c r="U31" s="26">
        <f t="shared" si="10"/>
        <v>52.019269230769225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2929000</v>
      </c>
      <c r="C33" s="42"/>
      <c r="D33" s="42"/>
      <c r="E33" s="42">
        <f t="shared" si="4"/>
        <v>2929000</v>
      </c>
      <c r="F33" s="43">
        <v>2929000</v>
      </c>
      <c r="G33" s="44">
        <v>2050000</v>
      </c>
      <c r="H33" s="43">
        <v>732000</v>
      </c>
      <c r="I33" s="44"/>
      <c r="J33" s="43"/>
      <c r="K33" s="44">
        <v>2929000</v>
      </c>
      <c r="L33" s="43"/>
      <c r="M33" s="44"/>
      <c r="N33" s="43"/>
      <c r="O33" s="44"/>
      <c r="P33" s="43">
        <f t="shared" si="5"/>
        <v>732000</v>
      </c>
      <c r="Q33" s="44">
        <f t="shared" si="6"/>
        <v>2929000</v>
      </c>
      <c r="R33" s="24">
        <f t="shared" si="7"/>
        <v>-100</v>
      </c>
      <c r="S33" s="25">
        <f t="shared" si="8"/>
        <v>0</v>
      </c>
      <c r="T33" s="24">
        <f t="shared" si="9"/>
        <v>24.991464663707749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5000000</v>
      </c>
      <c r="C36" s="42"/>
      <c r="D36" s="42"/>
      <c r="E36" s="42">
        <f t="shared" si="4"/>
        <v>5000000</v>
      </c>
      <c r="F36" s="43">
        <v>5000000</v>
      </c>
      <c r="G36" s="44">
        <v>3250000</v>
      </c>
      <c r="H36" s="43"/>
      <c r="I36" s="44"/>
      <c r="J36" s="43">
        <v>3250000</v>
      </c>
      <c r="K36" s="44"/>
      <c r="L36" s="43"/>
      <c r="M36" s="44"/>
      <c r="N36" s="43"/>
      <c r="O36" s="44"/>
      <c r="P36" s="43">
        <f t="shared" si="5"/>
        <v>3250000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65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16812000</v>
      </c>
      <c r="C43" s="45">
        <f t="shared" si="20"/>
        <v>0</v>
      </c>
      <c r="D43" s="45">
        <f t="shared" si="20"/>
        <v>0</v>
      </c>
      <c r="E43" s="45">
        <f t="shared" si="20"/>
        <v>16812000</v>
      </c>
      <c r="F43" s="46">
        <f t="shared" si="20"/>
        <v>15376000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16812000</v>
      </c>
      <c r="C44" s="39">
        <f t="shared" si="22"/>
        <v>0</v>
      </c>
      <c r="D44" s="39">
        <f t="shared" si="22"/>
        <v>0</v>
      </c>
      <c r="E44" s="39">
        <f t="shared" si="22"/>
        <v>16812000</v>
      </c>
      <c r="F44" s="40">
        <f t="shared" si="22"/>
        <v>15376000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15812000</v>
      </c>
      <c r="C46" s="42"/>
      <c r="D46" s="42"/>
      <c r="E46" s="42">
        <f t="shared" si="13"/>
        <v>15812000</v>
      </c>
      <c r="F46" s="43">
        <v>14376000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1000000</v>
      </c>
      <c r="C47" s="42"/>
      <c r="D47" s="42"/>
      <c r="E47" s="42">
        <f t="shared" si="13"/>
        <v>1000000</v>
      </c>
      <c r="F47" s="43">
        <v>1000000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559624000</v>
      </c>
      <c r="C61" s="39">
        <f t="shared" si="26"/>
        <v>0</v>
      </c>
      <c r="D61" s="39">
        <f t="shared" si="26"/>
        <v>0</v>
      </c>
      <c r="E61" s="39">
        <f t="shared" si="26"/>
        <v>559624000</v>
      </c>
      <c r="F61" s="40">
        <f t="shared" si="26"/>
        <v>558188000</v>
      </c>
      <c r="G61" s="41">
        <f t="shared" si="26"/>
        <v>363709000</v>
      </c>
      <c r="H61" s="40">
        <f t="shared" si="26"/>
        <v>117366000</v>
      </c>
      <c r="I61" s="41">
        <f t="shared" si="26"/>
        <v>0</v>
      </c>
      <c r="J61" s="40">
        <f t="shared" si="26"/>
        <v>139150000</v>
      </c>
      <c r="K61" s="41">
        <f t="shared" si="26"/>
        <v>113318577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256516000</v>
      </c>
      <c r="Q61" s="41">
        <f t="shared" si="26"/>
        <v>113318577</v>
      </c>
      <c r="R61" s="20">
        <f t="shared" si="16"/>
        <v>18.560741611710377</v>
      </c>
      <c r="S61" s="21">
        <f t="shared" si="17"/>
        <v>0</v>
      </c>
      <c r="T61" s="20">
        <f t="shared" si="18"/>
        <v>45.837204980486902</v>
      </c>
      <c r="U61" s="22">
        <f t="shared" si="19"/>
        <v>20.249055973296358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559624000</v>
      </c>
      <c r="C65" s="48">
        <f t="shared" si="30"/>
        <v>0</v>
      </c>
      <c r="D65" s="48">
        <f t="shared" si="30"/>
        <v>0</v>
      </c>
      <c r="E65" s="48">
        <f t="shared" si="30"/>
        <v>559624000</v>
      </c>
      <c r="F65" s="49">
        <f t="shared" si="30"/>
        <v>558188000</v>
      </c>
      <c r="G65" s="50">
        <f t="shared" si="30"/>
        <v>363709000</v>
      </c>
      <c r="H65" s="49">
        <f t="shared" si="30"/>
        <v>117366000</v>
      </c>
      <c r="I65" s="50">
        <f t="shared" si="30"/>
        <v>0</v>
      </c>
      <c r="J65" s="49">
        <f t="shared" si="30"/>
        <v>139150000</v>
      </c>
      <c r="K65" s="50">
        <f t="shared" si="30"/>
        <v>113318577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256516000</v>
      </c>
      <c r="Q65" s="50">
        <f t="shared" si="30"/>
        <v>113318577</v>
      </c>
      <c r="R65" s="34">
        <f t="shared" si="16"/>
        <v>18.560741611710377</v>
      </c>
      <c r="S65" s="35">
        <f t="shared" si="17"/>
        <v>0</v>
      </c>
      <c r="T65" s="34">
        <f t="shared" si="18"/>
        <v>45.837204980486902</v>
      </c>
      <c r="U65" s="35">
        <f t="shared" si="19"/>
        <v>20.249055973296358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276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497461000</v>
      </c>
      <c r="C8" s="36">
        <f t="shared" si="0"/>
        <v>0</v>
      </c>
      <c r="D8" s="36">
        <f t="shared" si="0"/>
        <v>0</v>
      </c>
      <c r="E8" s="36">
        <f t="shared" si="0"/>
        <v>497461000</v>
      </c>
      <c r="F8" s="37">
        <f t="shared" si="0"/>
        <v>497461000</v>
      </c>
      <c r="G8" s="38">
        <f t="shared" si="0"/>
        <v>399935000</v>
      </c>
      <c r="H8" s="37">
        <f t="shared" si="0"/>
        <v>146620000</v>
      </c>
      <c r="I8" s="38">
        <f t="shared" si="0"/>
        <v>140671696</v>
      </c>
      <c r="J8" s="37">
        <f t="shared" si="0"/>
        <v>183807000</v>
      </c>
      <c r="K8" s="38">
        <f t="shared" si="0"/>
        <v>235860531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330427000</v>
      </c>
      <c r="Q8" s="38">
        <f t="shared" si="0"/>
        <v>376532227</v>
      </c>
      <c r="R8" s="16">
        <f>IF(($H8       =0),0,((($J8       -$H8       )/$H8       )*100))</f>
        <v>25.362842722684491</v>
      </c>
      <c r="S8" s="17">
        <f>IF(($I8       =0),0,((($K8       -$I8       )/$I8       )*100))</f>
        <v>67.667368565741896</v>
      </c>
      <c r="T8" s="16">
        <f>IF(($E8       =0),0,(($P8       /$E8       )*100))</f>
        <v>66.4226944423784</v>
      </c>
      <c r="U8" s="18">
        <f>IF(($E8       =0),0,(($Q8       /$E8       )*100))</f>
        <v>75.690803299153103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485084000</v>
      </c>
      <c r="C9" s="39">
        <f t="shared" si="2"/>
        <v>0</v>
      </c>
      <c r="D9" s="39">
        <f t="shared" si="2"/>
        <v>0</v>
      </c>
      <c r="E9" s="39">
        <f t="shared" si="2"/>
        <v>485084000</v>
      </c>
      <c r="F9" s="40">
        <f t="shared" si="2"/>
        <v>485084000</v>
      </c>
      <c r="G9" s="41">
        <f t="shared" si="2"/>
        <v>390991000</v>
      </c>
      <c r="H9" s="40">
        <f t="shared" si="2"/>
        <v>144842000</v>
      </c>
      <c r="I9" s="41">
        <f t="shared" si="2"/>
        <v>135544901</v>
      </c>
      <c r="J9" s="40">
        <f t="shared" si="2"/>
        <v>180457000</v>
      </c>
      <c r="K9" s="41">
        <f t="shared" si="2"/>
        <v>232126812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325299000</v>
      </c>
      <c r="Q9" s="41">
        <f t="shared" si="2"/>
        <v>367671713</v>
      </c>
      <c r="R9" s="20">
        <f>IF(($H9       =0),0,((($J9       -$H9       )/$H9       )*100))</f>
        <v>24.58886234655694</v>
      </c>
      <c r="S9" s="21">
        <f>IF(($I9       =0),0,((($K9       -$I9       )/$I9       )*100))</f>
        <v>71.254551287030708</v>
      </c>
      <c r="T9" s="20">
        <f>IF(($E9       =0),0,(($P9       /$E9       )*100))</f>
        <v>67.06034418781077</v>
      </c>
      <c r="U9" s="22">
        <f>IF(($E9       =0),0,(($Q9       /$E9       )*100))</f>
        <v>75.795473155164885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406479000</v>
      </c>
      <c r="C10" s="42"/>
      <c r="D10" s="42"/>
      <c r="E10" s="42">
        <f t="shared" ref="E10:E41" si="4">$B10      +$C10      +$D10</f>
        <v>406479000</v>
      </c>
      <c r="F10" s="43">
        <v>406479000</v>
      </c>
      <c r="G10" s="44">
        <v>346734000</v>
      </c>
      <c r="H10" s="43">
        <v>144842000</v>
      </c>
      <c r="I10" s="44">
        <v>135025300</v>
      </c>
      <c r="J10" s="43">
        <v>164666000</v>
      </c>
      <c r="K10" s="44">
        <v>208083295</v>
      </c>
      <c r="L10" s="43"/>
      <c r="M10" s="44"/>
      <c r="N10" s="43"/>
      <c r="O10" s="44"/>
      <c r="P10" s="43">
        <f t="shared" ref="P10:P41" si="5">$H10      +$J10      +$L10      +$N10</f>
        <v>309508000</v>
      </c>
      <c r="Q10" s="44">
        <f t="shared" ref="Q10:Q41" si="6">$I10      +$K10      +$M10      +$O10</f>
        <v>343108595</v>
      </c>
      <c r="R10" s="24">
        <f t="shared" ref="R10:R41" si="7">IF(($H10      =0),0,((($J10      -$H10      )/$H10      )*100))</f>
        <v>13.686637853661232</v>
      </c>
      <c r="S10" s="25">
        <f t="shared" ref="S10:S41" si="8">IF(($I10      =0),0,((($K10      -$I10      )/$I10      )*100))</f>
        <v>54.106893300736971</v>
      </c>
      <c r="T10" s="24">
        <f t="shared" ref="T10:T41" si="9">IF(($E10      =0),0,(($P10      /$E10      )*100))</f>
        <v>76.143663018261705</v>
      </c>
      <c r="U10" s="26">
        <f t="shared" ref="U10:U41" si="10">IF(($E10      =0),0,(($Q10      /$E10      )*100))</f>
        <v>84.409919085610824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30500000</v>
      </c>
      <c r="C13" s="42"/>
      <c r="D13" s="42"/>
      <c r="E13" s="42">
        <f t="shared" si="4"/>
        <v>30500000</v>
      </c>
      <c r="F13" s="43">
        <v>30500000</v>
      </c>
      <c r="G13" s="44">
        <v>19825000</v>
      </c>
      <c r="H13" s="43"/>
      <c r="I13" s="44">
        <v>519601</v>
      </c>
      <c r="J13" s="43">
        <v>13111000</v>
      </c>
      <c r="K13" s="44">
        <v>13185286</v>
      </c>
      <c r="L13" s="43"/>
      <c r="M13" s="44"/>
      <c r="N13" s="43"/>
      <c r="O13" s="44"/>
      <c r="P13" s="43">
        <f t="shared" si="5"/>
        <v>13111000</v>
      </c>
      <c r="Q13" s="44">
        <f t="shared" si="6"/>
        <v>13704887</v>
      </c>
      <c r="R13" s="24">
        <f t="shared" si="7"/>
        <v>0</v>
      </c>
      <c r="S13" s="25">
        <f t="shared" si="8"/>
        <v>2437.5790269841664</v>
      </c>
      <c r="T13" s="24">
        <f t="shared" si="9"/>
        <v>42.98688524590164</v>
      </c>
      <c r="U13" s="26">
        <f t="shared" si="10"/>
        <v>44.934055737704917</v>
      </c>
      <c r="V13" s="43"/>
      <c r="W13" s="44"/>
    </row>
    <row r="14" spans="1:23" ht="13" x14ac:dyDescent="0.3">
      <c r="A14" s="23" t="s">
        <v>40</v>
      </c>
      <c r="B14" s="42">
        <v>30000000</v>
      </c>
      <c r="C14" s="42"/>
      <c r="D14" s="42"/>
      <c r="E14" s="42">
        <f t="shared" si="4"/>
        <v>30000000</v>
      </c>
      <c r="F14" s="43">
        <v>30000000</v>
      </c>
      <c r="G14" s="44">
        <v>19000000</v>
      </c>
      <c r="H14" s="43"/>
      <c r="I14" s="44"/>
      <c r="J14" s="43"/>
      <c r="K14" s="44">
        <v>5824596</v>
      </c>
      <c r="L14" s="43"/>
      <c r="M14" s="44"/>
      <c r="N14" s="43"/>
      <c r="O14" s="44"/>
      <c r="P14" s="43">
        <f t="shared" si="5"/>
        <v>0</v>
      </c>
      <c r="Q14" s="44">
        <f t="shared" si="6"/>
        <v>5824596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19.415320000000001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18105000</v>
      </c>
      <c r="C20" s="42"/>
      <c r="D20" s="42"/>
      <c r="E20" s="42">
        <f t="shared" si="4"/>
        <v>18105000</v>
      </c>
      <c r="F20" s="43">
        <v>18105000</v>
      </c>
      <c r="G20" s="44">
        <v>5432000</v>
      </c>
      <c r="H20" s="43"/>
      <c r="I20" s="44"/>
      <c r="J20" s="43">
        <v>2680000</v>
      </c>
      <c r="K20" s="44">
        <v>5033635</v>
      </c>
      <c r="L20" s="43"/>
      <c r="M20" s="44"/>
      <c r="N20" s="43"/>
      <c r="O20" s="44"/>
      <c r="P20" s="43">
        <f t="shared" si="5"/>
        <v>2680000</v>
      </c>
      <c r="Q20" s="44">
        <f t="shared" si="6"/>
        <v>5033635</v>
      </c>
      <c r="R20" s="24">
        <f t="shared" si="7"/>
        <v>0</v>
      </c>
      <c r="S20" s="25">
        <f t="shared" si="8"/>
        <v>0</v>
      </c>
      <c r="T20" s="24">
        <f t="shared" si="9"/>
        <v>14.802540734603701</v>
      </c>
      <c r="U20" s="26">
        <f t="shared" si="10"/>
        <v>27.802457884562276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12377000</v>
      </c>
      <c r="C28" s="39">
        <f t="shared" si="11"/>
        <v>0</v>
      </c>
      <c r="D28" s="39">
        <f t="shared" si="11"/>
        <v>0</v>
      </c>
      <c r="E28" s="39">
        <f t="shared" si="11"/>
        <v>12377000</v>
      </c>
      <c r="F28" s="40">
        <f t="shared" si="11"/>
        <v>12377000</v>
      </c>
      <c r="G28" s="41">
        <f t="shared" si="11"/>
        <v>8944000</v>
      </c>
      <c r="H28" s="40">
        <f t="shared" si="11"/>
        <v>1778000</v>
      </c>
      <c r="I28" s="41">
        <f t="shared" si="11"/>
        <v>5126795</v>
      </c>
      <c r="J28" s="40">
        <f t="shared" si="11"/>
        <v>3350000</v>
      </c>
      <c r="K28" s="41">
        <f t="shared" si="11"/>
        <v>3733719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5128000</v>
      </c>
      <c r="Q28" s="41">
        <f t="shared" si="11"/>
        <v>8860514</v>
      </c>
      <c r="R28" s="20">
        <f t="shared" si="7"/>
        <v>88.413948256467947</v>
      </c>
      <c r="S28" s="21">
        <f t="shared" si="8"/>
        <v>-27.172453745468662</v>
      </c>
      <c r="T28" s="20">
        <f t="shared" si="9"/>
        <v>41.431687808031029</v>
      </c>
      <c r="U28" s="22">
        <f t="shared" si="10"/>
        <v>71.588543265734828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2600000</v>
      </c>
      <c r="C31" s="42"/>
      <c r="D31" s="42"/>
      <c r="E31" s="42">
        <f t="shared" si="4"/>
        <v>2600000</v>
      </c>
      <c r="F31" s="43">
        <v>2600000</v>
      </c>
      <c r="G31" s="44">
        <v>2600000</v>
      </c>
      <c r="H31" s="43">
        <v>334000</v>
      </c>
      <c r="I31" s="44">
        <v>333795</v>
      </c>
      <c r="J31" s="43">
        <v>154000</v>
      </c>
      <c r="K31" s="44">
        <v>537349</v>
      </c>
      <c r="L31" s="43"/>
      <c r="M31" s="44"/>
      <c r="N31" s="43"/>
      <c r="O31" s="44"/>
      <c r="P31" s="43">
        <f t="shared" si="5"/>
        <v>488000</v>
      </c>
      <c r="Q31" s="44">
        <f t="shared" si="6"/>
        <v>871144</v>
      </c>
      <c r="R31" s="24">
        <f t="shared" si="7"/>
        <v>-53.892215568862277</v>
      </c>
      <c r="S31" s="25">
        <f t="shared" si="8"/>
        <v>60.98174028969877</v>
      </c>
      <c r="T31" s="24">
        <f t="shared" si="9"/>
        <v>18.76923076923077</v>
      </c>
      <c r="U31" s="26">
        <f t="shared" si="10"/>
        <v>33.505538461538457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5777000</v>
      </c>
      <c r="C33" s="42"/>
      <c r="D33" s="42"/>
      <c r="E33" s="42">
        <f t="shared" si="4"/>
        <v>5777000</v>
      </c>
      <c r="F33" s="43">
        <v>5777000</v>
      </c>
      <c r="G33" s="44">
        <v>4044000</v>
      </c>
      <c r="H33" s="43">
        <v>1444000</v>
      </c>
      <c r="I33" s="44">
        <v>4793000</v>
      </c>
      <c r="J33" s="43">
        <v>984000</v>
      </c>
      <c r="K33" s="44">
        <v>984000</v>
      </c>
      <c r="L33" s="43"/>
      <c r="M33" s="44"/>
      <c r="N33" s="43"/>
      <c r="O33" s="44"/>
      <c r="P33" s="43">
        <f t="shared" si="5"/>
        <v>2428000</v>
      </c>
      <c r="Q33" s="44">
        <f t="shared" si="6"/>
        <v>5777000</v>
      </c>
      <c r="R33" s="24">
        <f t="shared" si="7"/>
        <v>-31.855955678670362</v>
      </c>
      <c r="S33" s="25">
        <f t="shared" si="8"/>
        <v>-79.470060504902989</v>
      </c>
      <c r="T33" s="24">
        <f t="shared" si="9"/>
        <v>42.028734637355029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2300000</v>
      </c>
      <c r="H36" s="43"/>
      <c r="I36" s="44"/>
      <c r="J36" s="43">
        <v>2212000</v>
      </c>
      <c r="K36" s="44">
        <v>2212370</v>
      </c>
      <c r="L36" s="43"/>
      <c r="M36" s="44"/>
      <c r="N36" s="43"/>
      <c r="O36" s="44"/>
      <c r="P36" s="43">
        <f t="shared" si="5"/>
        <v>2212000</v>
      </c>
      <c r="Q36" s="44">
        <f t="shared" si="6"/>
        <v>2212370</v>
      </c>
      <c r="R36" s="24">
        <f t="shared" si="7"/>
        <v>0</v>
      </c>
      <c r="S36" s="25">
        <f t="shared" si="8"/>
        <v>0</v>
      </c>
      <c r="T36" s="24">
        <f t="shared" si="9"/>
        <v>55.300000000000004</v>
      </c>
      <c r="U36" s="26">
        <f t="shared" si="10"/>
        <v>55.309249999999999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148019000</v>
      </c>
      <c r="C43" s="45">
        <f t="shared" si="20"/>
        <v>0</v>
      </c>
      <c r="D43" s="45">
        <f t="shared" si="20"/>
        <v>0</v>
      </c>
      <c r="E43" s="45">
        <f t="shared" si="20"/>
        <v>148019000</v>
      </c>
      <c r="F43" s="46">
        <f t="shared" si="20"/>
        <v>136577000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148019000</v>
      </c>
      <c r="C44" s="39">
        <f t="shared" si="22"/>
        <v>0</v>
      </c>
      <c r="D44" s="39">
        <f t="shared" si="22"/>
        <v>0</v>
      </c>
      <c r="E44" s="39">
        <f t="shared" si="22"/>
        <v>148019000</v>
      </c>
      <c r="F44" s="40">
        <f t="shared" si="22"/>
        <v>136577000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126019000</v>
      </c>
      <c r="C46" s="42"/>
      <c r="D46" s="42"/>
      <c r="E46" s="42">
        <f t="shared" si="13"/>
        <v>126019000</v>
      </c>
      <c r="F46" s="43">
        <v>114577000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2000000</v>
      </c>
      <c r="C47" s="42"/>
      <c r="D47" s="42"/>
      <c r="E47" s="42">
        <f t="shared" si="13"/>
        <v>2000000</v>
      </c>
      <c r="F47" s="43">
        <v>2000000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>
        <v>20000000</v>
      </c>
      <c r="C53" s="42"/>
      <c r="D53" s="42"/>
      <c r="E53" s="42">
        <f t="shared" si="13"/>
        <v>20000000</v>
      </c>
      <c r="F53" s="43">
        <v>20000000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645480000</v>
      </c>
      <c r="C61" s="39">
        <f t="shared" si="26"/>
        <v>0</v>
      </c>
      <c r="D61" s="39">
        <f t="shared" si="26"/>
        <v>0</v>
      </c>
      <c r="E61" s="39">
        <f t="shared" si="26"/>
        <v>645480000</v>
      </c>
      <c r="F61" s="40">
        <f t="shared" si="26"/>
        <v>634038000</v>
      </c>
      <c r="G61" s="41">
        <f t="shared" si="26"/>
        <v>399935000</v>
      </c>
      <c r="H61" s="40">
        <f t="shared" si="26"/>
        <v>146620000</v>
      </c>
      <c r="I61" s="41">
        <f t="shared" si="26"/>
        <v>140671696</v>
      </c>
      <c r="J61" s="40">
        <f t="shared" si="26"/>
        <v>183807000</v>
      </c>
      <c r="K61" s="41">
        <f t="shared" si="26"/>
        <v>235860531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330427000</v>
      </c>
      <c r="Q61" s="41">
        <f t="shared" si="26"/>
        <v>376532227</v>
      </c>
      <c r="R61" s="20">
        <f t="shared" si="16"/>
        <v>25.362842722684491</v>
      </c>
      <c r="S61" s="21">
        <f t="shared" si="17"/>
        <v>67.667368565741896</v>
      </c>
      <c r="T61" s="20">
        <f t="shared" si="18"/>
        <v>51.190896697031661</v>
      </c>
      <c r="U61" s="22">
        <f t="shared" si="19"/>
        <v>58.333678347896132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645480000</v>
      </c>
      <c r="C65" s="48">
        <f t="shared" si="30"/>
        <v>0</v>
      </c>
      <c r="D65" s="48">
        <f t="shared" si="30"/>
        <v>0</v>
      </c>
      <c r="E65" s="48">
        <f t="shared" si="30"/>
        <v>645480000</v>
      </c>
      <c r="F65" s="49">
        <f t="shared" si="30"/>
        <v>634038000</v>
      </c>
      <c r="G65" s="50">
        <f t="shared" si="30"/>
        <v>399935000</v>
      </c>
      <c r="H65" s="49">
        <f t="shared" si="30"/>
        <v>146620000</v>
      </c>
      <c r="I65" s="50">
        <f t="shared" si="30"/>
        <v>140671696</v>
      </c>
      <c r="J65" s="49">
        <f t="shared" si="30"/>
        <v>183807000</v>
      </c>
      <c r="K65" s="50">
        <f t="shared" si="30"/>
        <v>235860531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330427000</v>
      </c>
      <c r="Q65" s="50">
        <f t="shared" si="30"/>
        <v>376532227</v>
      </c>
      <c r="R65" s="34">
        <f t="shared" si="16"/>
        <v>25.362842722684491</v>
      </c>
      <c r="S65" s="35">
        <f t="shared" si="17"/>
        <v>67.667368565741896</v>
      </c>
      <c r="T65" s="34">
        <f t="shared" si="18"/>
        <v>51.190896697031661</v>
      </c>
      <c r="U65" s="35">
        <f t="shared" si="19"/>
        <v>58.333678347896132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277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20851000</v>
      </c>
      <c r="C8" s="36">
        <f t="shared" si="0"/>
        <v>0</v>
      </c>
      <c r="D8" s="36">
        <f t="shared" si="0"/>
        <v>0</v>
      </c>
      <c r="E8" s="36">
        <f t="shared" si="0"/>
        <v>20851000</v>
      </c>
      <c r="F8" s="37">
        <f t="shared" si="0"/>
        <v>20851000</v>
      </c>
      <c r="G8" s="38">
        <f t="shared" si="0"/>
        <v>20447000</v>
      </c>
      <c r="H8" s="37">
        <f t="shared" si="0"/>
        <v>4247000</v>
      </c>
      <c r="I8" s="38">
        <f t="shared" si="0"/>
        <v>1672334</v>
      </c>
      <c r="J8" s="37">
        <f t="shared" si="0"/>
        <v>8874000</v>
      </c>
      <c r="K8" s="38">
        <f t="shared" si="0"/>
        <v>6374750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13121000</v>
      </c>
      <c r="Q8" s="38">
        <f t="shared" si="0"/>
        <v>8047084</v>
      </c>
      <c r="R8" s="16">
        <f>IF(($H8       =0),0,((($J8       -$H8       )/$H8       )*100))</f>
        <v>108.94749234753944</v>
      </c>
      <c r="S8" s="17">
        <f>IF(($I8       =0),0,((($K8       -$I8       )/$I8       )*100))</f>
        <v>281.1888055854871</v>
      </c>
      <c r="T8" s="16">
        <f>IF(($E8       =0),0,(($P8       /$E8       )*100))</f>
        <v>62.927437532972043</v>
      </c>
      <c r="U8" s="18">
        <f>IF(($E8       =0),0,(($Q8       /$E8       )*100))</f>
        <v>38.593276101865619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16904000</v>
      </c>
      <c r="C9" s="39">
        <f t="shared" si="2"/>
        <v>0</v>
      </c>
      <c r="D9" s="39">
        <f t="shared" si="2"/>
        <v>0</v>
      </c>
      <c r="E9" s="39">
        <f t="shared" si="2"/>
        <v>16904000</v>
      </c>
      <c r="F9" s="40">
        <f t="shared" si="2"/>
        <v>16904000</v>
      </c>
      <c r="G9" s="41">
        <f t="shared" si="2"/>
        <v>16904000</v>
      </c>
      <c r="H9" s="40">
        <f t="shared" si="2"/>
        <v>3214000</v>
      </c>
      <c r="I9" s="41">
        <f t="shared" si="2"/>
        <v>1043715</v>
      </c>
      <c r="J9" s="40">
        <f t="shared" si="2"/>
        <v>8395000</v>
      </c>
      <c r="K9" s="41">
        <f t="shared" si="2"/>
        <v>6363496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11609000</v>
      </c>
      <c r="Q9" s="41">
        <f t="shared" si="2"/>
        <v>7407211</v>
      </c>
      <c r="R9" s="20">
        <f>IF(($H9       =0),0,((($J9       -$H9       )/$H9       )*100))</f>
        <v>161.20099564405726</v>
      </c>
      <c r="S9" s="21">
        <f>IF(($I9       =0),0,((($K9       -$I9       )/$I9       )*100))</f>
        <v>509.69670839261676</v>
      </c>
      <c r="T9" s="20">
        <f>IF(($E9       =0),0,(($P9       /$E9       )*100))</f>
        <v>68.676053005205873</v>
      </c>
      <c r="U9" s="22">
        <f>IF(($E9       =0),0,(($Q9       /$E9       )*100))</f>
        <v>43.819279460482726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16904000</v>
      </c>
      <c r="C10" s="42"/>
      <c r="D10" s="42"/>
      <c r="E10" s="42">
        <f t="shared" ref="E10:E41" si="4">$B10      +$C10      +$D10</f>
        <v>16904000</v>
      </c>
      <c r="F10" s="43">
        <v>16904000</v>
      </c>
      <c r="G10" s="44">
        <v>16904000</v>
      </c>
      <c r="H10" s="43">
        <v>3214000</v>
      </c>
      <c r="I10" s="44">
        <v>1043715</v>
      </c>
      <c r="J10" s="43">
        <v>8395000</v>
      </c>
      <c r="K10" s="44">
        <v>6363496</v>
      </c>
      <c r="L10" s="43"/>
      <c r="M10" s="44"/>
      <c r="N10" s="43"/>
      <c r="O10" s="44"/>
      <c r="P10" s="43">
        <f t="shared" ref="P10:P41" si="5">$H10      +$J10      +$L10      +$N10</f>
        <v>11609000</v>
      </c>
      <c r="Q10" s="44">
        <f t="shared" ref="Q10:Q41" si="6">$I10      +$K10      +$M10      +$O10</f>
        <v>7407211</v>
      </c>
      <c r="R10" s="24">
        <f t="shared" ref="R10:R41" si="7">IF(($H10      =0),0,((($J10      -$H10      )/$H10      )*100))</f>
        <v>161.20099564405726</v>
      </c>
      <c r="S10" s="25">
        <f t="shared" ref="S10:S41" si="8">IF(($I10      =0),0,((($K10      -$I10      )/$I10      )*100))</f>
        <v>509.69670839261676</v>
      </c>
      <c r="T10" s="24">
        <f t="shared" ref="T10:T41" si="9">IF(($E10      =0),0,(($P10      /$E10      )*100))</f>
        <v>68.676053005205873</v>
      </c>
      <c r="U10" s="26">
        <f t="shared" ref="U10:U41" si="10">IF(($E10      =0),0,(($Q10      /$E10      )*100))</f>
        <v>43.819279460482726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3947000</v>
      </c>
      <c r="C28" s="39">
        <f t="shared" si="11"/>
        <v>0</v>
      </c>
      <c r="D28" s="39">
        <f t="shared" si="11"/>
        <v>0</v>
      </c>
      <c r="E28" s="39">
        <f t="shared" si="11"/>
        <v>3947000</v>
      </c>
      <c r="F28" s="40">
        <f t="shared" si="11"/>
        <v>3947000</v>
      </c>
      <c r="G28" s="41">
        <f t="shared" si="11"/>
        <v>3543000</v>
      </c>
      <c r="H28" s="40">
        <f t="shared" si="11"/>
        <v>1033000</v>
      </c>
      <c r="I28" s="41">
        <f t="shared" si="11"/>
        <v>628619</v>
      </c>
      <c r="J28" s="40">
        <f t="shared" si="11"/>
        <v>479000</v>
      </c>
      <c r="K28" s="41">
        <f t="shared" si="11"/>
        <v>11254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1512000</v>
      </c>
      <c r="Q28" s="41">
        <f t="shared" si="11"/>
        <v>639873</v>
      </c>
      <c r="R28" s="20">
        <f t="shared" si="7"/>
        <v>-53.630203291384312</v>
      </c>
      <c r="S28" s="21">
        <f t="shared" si="8"/>
        <v>-98.209726400251981</v>
      </c>
      <c r="T28" s="20">
        <f t="shared" si="9"/>
        <v>38.307575373701546</v>
      </c>
      <c r="U28" s="22">
        <f t="shared" si="10"/>
        <v>16.211629085381301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2600000</v>
      </c>
      <c r="C31" s="42"/>
      <c r="D31" s="42"/>
      <c r="E31" s="42">
        <f t="shared" si="4"/>
        <v>2600000</v>
      </c>
      <c r="F31" s="43">
        <v>2600000</v>
      </c>
      <c r="G31" s="44">
        <v>2600000</v>
      </c>
      <c r="H31" s="43">
        <v>813000</v>
      </c>
      <c r="I31" s="44">
        <v>616259</v>
      </c>
      <c r="J31" s="43">
        <v>59000</v>
      </c>
      <c r="K31" s="44"/>
      <c r="L31" s="43"/>
      <c r="M31" s="44"/>
      <c r="N31" s="43"/>
      <c r="O31" s="44"/>
      <c r="P31" s="43">
        <f t="shared" si="5"/>
        <v>872000</v>
      </c>
      <c r="Q31" s="44">
        <f t="shared" si="6"/>
        <v>616259</v>
      </c>
      <c r="R31" s="24">
        <f t="shared" si="7"/>
        <v>-92.742927429274289</v>
      </c>
      <c r="S31" s="25">
        <f t="shared" si="8"/>
        <v>-100</v>
      </c>
      <c r="T31" s="24">
        <f t="shared" si="9"/>
        <v>33.53846153846154</v>
      </c>
      <c r="U31" s="26">
        <f t="shared" si="10"/>
        <v>23.702269230769229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1347000</v>
      </c>
      <c r="C33" s="42"/>
      <c r="D33" s="42"/>
      <c r="E33" s="42">
        <f t="shared" si="4"/>
        <v>1347000</v>
      </c>
      <c r="F33" s="43">
        <v>1347000</v>
      </c>
      <c r="G33" s="44">
        <v>943000</v>
      </c>
      <c r="H33" s="43">
        <v>220000</v>
      </c>
      <c r="I33" s="44">
        <v>12360</v>
      </c>
      <c r="J33" s="43">
        <v>420000</v>
      </c>
      <c r="K33" s="44">
        <v>11254</v>
      </c>
      <c r="L33" s="43"/>
      <c r="M33" s="44"/>
      <c r="N33" s="43"/>
      <c r="O33" s="44"/>
      <c r="P33" s="43">
        <f t="shared" si="5"/>
        <v>640000</v>
      </c>
      <c r="Q33" s="44">
        <f t="shared" si="6"/>
        <v>23614</v>
      </c>
      <c r="R33" s="24">
        <f t="shared" si="7"/>
        <v>90.909090909090907</v>
      </c>
      <c r="S33" s="25">
        <f t="shared" si="8"/>
        <v>-8.9482200647249197</v>
      </c>
      <c r="T33" s="24">
        <f t="shared" si="9"/>
        <v>47.512991833704525</v>
      </c>
      <c r="U33" s="26">
        <f t="shared" si="10"/>
        <v>1.7530809205642168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20851000</v>
      </c>
      <c r="C61" s="39">
        <f t="shared" si="26"/>
        <v>0</v>
      </c>
      <c r="D61" s="39">
        <f t="shared" si="26"/>
        <v>0</v>
      </c>
      <c r="E61" s="39">
        <f t="shared" si="26"/>
        <v>20851000</v>
      </c>
      <c r="F61" s="40">
        <f t="shared" si="26"/>
        <v>20851000</v>
      </c>
      <c r="G61" s="41">
        <f t="shared" si="26"/>
        <v>20447000</v>
      </c>
      <c r="H61" s="40">
        <f t="shared" si="26"/>
        <v>4247000</v>
      </c>
      <c r="I61" s="41">
        <f t="shared" si="26"/>
        <v>1672334</v>
      </c>
      <c r="J61" s="40">
        <f t="shared" si="26"/>
        <v>8874000</v>
      </c>
      <c r="K61" s="41">
        <f t="shared" si="26"/>
        <v>6374750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13121000</v>
      </c>
      <c r="Q61" s="41">
        <f t="shared" si="26"/>
        <v>8047084</v>
      </c>
      <c r="R61" s="20">
        <f t="shared" si="16"/>
        <v>108.94749234753944</v>
      </c>
      <c r="S61" s="21">
        <f t="shared" si="17"/>
        <v>281.1888055854871</v>
      </c>
      <c r="T61" s="20">
        <f t="shared" si="18"/>
        <v>62.927437532972043</v>
      </c>
      <c r="U61" s="22">
        <f t="shared" si="19"/>
        <v>38.593276101865619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20851000</v>
      </c>
      <c r="C65" s="48">
        <f t="shared" si="30"/>
        <v>0</v>
      </c>
      <c r="D65" s="48">
        <f t="shared" si="30"/>
        <v>0</v>
      </c>
      <c r="E65" s="48">
        <f t="shared" si="30"/>
        <v>20851000</v>
      </c>
      <c r="F65" s="49">
        <f t="shared" si="30"/>
        <v>20851000</v>
      </c>
      <c r="G65" s="50">
        <f t="shared" si="30"/>
        <v>20447000</v>
      </c>
      <c r="H65" s="49">
        <f t="shared" si="30"/>
        <v>4247000</v>
      </c>
      <c r="I65" s="50">
        <f t="shared" si="30"/>
        <v>1672334</v>
      </c>
      <c r="J65" s="49">
        <f t="shared" si="30"/>
        <v>8874000</v>
      </c>
      <c r="K65" s="50">
        <f t="shared" si="30"/>
        <v>6374750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13121000</v>
      </c>
      <c r="Q65" s="50">
        <f t="shared" si="30"/>
        <v>8047084</v>
      </c>
      <c r="R65" s="34">
        <f t="shared" si="16"/>
        <v>108.94749234753944</v>
      </c>
      <c r="S65" s="35">
        <f t="shared" si="17"/>
        <v>281.1888055854871</v>
      </c>
      <c r="T65" s="34">
        <f t="shared" si="18"/>
        <v>62.927437532972043</v>
      </c>
      <c r="U65" s="35">
        <f t="shared" si="19"/>
        <v>38.593276101865619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107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166755000</v>
      </c>
      <c r="C8" s="36">
        <f t="shared" si="0"/>
        <v>0</v>
      </c>
      <c r="D8" s="36">
        <f t="shared" si="0"/>
        <v>0</v>
      </c>
      <c r="E8" s="36">
        <f t="shared" si="0"/>
        <v>166755000</v>
      </c>
      <c r="F8" s="37">
        <f t="shared" si="0"/>
        <v>166755000</v>
      </c>
      <c r="G8" s="38">
        <f t="shared" si="0"/>
        <v>116522000</v>
      </c>
      <c r="H8" s="37">
        <f t="shared" si="0"/>
        <v>27826000</v>
      </c>
      <c r="I8" s="38">
        <f t="shared" si="0"/>
        <v>23818839</v>
      </c>
      <c r="J8" s="37">
        <f t="shared" si="0"/>
        <v>63447000</v>
      </c>
      <c r="K8" s="38">
        <f t="shared" si="0"/>
        <v>90705829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91273000</v>
      </c>
      <c r="Q8" s="38">
        <f t="shared" si="0"/>
        <v>114524668</v>
      </c>
      <c r="R8" s="16">
        <f>IF(($H8       =0),0,((($J8       -$H8       )/$H8       )*100))</f>
        <v>128.01336879177748</v>
      </c>
      <c r="S8" s="17">
        <f>IF(($I8       =0),0,((($K8       -$I8       )/$I8       )*100))</f>
        <v>280.81549230842023</v>
      </c>
      <c r="T8" s="16">
        <f>IF(($E8       =0),0,(($P8       /$E8       )*100))</f>
        <v>54.734790561002669</v>
      </c>
      <c r="U8" s="18">
        <f>IF(($E8       =0),0,(($Q8       /$E8       )*100))</f>
        <v>68.678401247338911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160885000</v>
      </c>
      <c r="C9" s="39">
        <f t="shared" si="2"/>
        <v>0</v>
      </c>
      <c r="D9" s="39">
        <f t="shared" si="2"/>
        <v>0</v>
      </c>
      <c r="E9" s="39">
        <f t="shared" si="2"/>
        <v>160885000</v>
      </c>
      <c r="F9" s="40">
        <f t="shared" si="2"/>
        <v>160885000</v>
      </c>
      <c r="G9" s="41">
        <f t="shared" si="2"/>
        <v>111272000</v>
      </c>
      <c r="H9" s="40">
        <f t="shared" si="2"/>
        <v>26007000</v>
      </c>
      <c r="I9" s="41">
        <f t="shared" si="2"/>
        <v>22396341</v>
      </c>
      <c r="J9" s="40">
        <f t="shared" si="2"/>
        <v>62406000</v>
      </c>
      <c r="K9" s="41">
        <f t="shared" si="2"/>
        <v>89009292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88413000</v>
      </c>
      <c r="Q9" s="41">
        <f t="shared" si="2"/>
        <v>111405633</v>
      </c>
      <c r="R9" s="20">
        <f>IF(($H9       =0),0,((($J9       -$H9       )/$H9       )*100))</f>
        <v>139.95847271888337</v>
      </c>
      <c r="S9" s="21">
        <f>IF(($I9       =0),0,((($K9       -$I9       )/$I9       )*100))</f>
        <v>297.42782984059761</v>
      </c>
      <c r="T9" s="20">
        <f>IF(($E9       =0),0,(($P9       /$E9       )*100))</f>
        <v>54.954159803586414</v>
      </c>
      <c r="U9" s="22">
        <f>IF(($E9       =0),0,(($Q9       /$E9       )*100))</f>
        <v>69.245506417627496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48287000</v>
      </c>
      <c r="C10" s="42"/>
      <c r="D10" s="42"/>
      <c r="E10" s="42">
        <f t="shared" ref="E10:E41" si="4">$B10      +$C10      +$D10</f>
        <v>48287000</v>
      </c>
      <c r="F10" s="43">
        <v>48287000</v>
      </c>
      <c r="G10" s="44">
        <v>36458000</v>
      </c>
      <c r="H10" s="43">
        <v>5715000</v>
      </c>
      <c r="I10" s="44">
        <v>4041310</v>
      </c>
      <c r="J10" s="43">
        <v>11472000</v>
      </c>
      <c r="K10" s="44">
        <v>12087246</v>
      </c>
      <c r="L10" s="43"/>
      <c r="M10" s="44"/>
      <c r="N10" s="43"/>
      <c r="O10" s="44"/>
      <c r="P10" s="43">
        <f t="shared" ref="P10:P41" si="5">$H10      +$J10      +$L10      +$N10</f>
        <v>17187000</v>
      </c>
      <c r="Q10" s="44">
        <f t="shared" ref="Q10:Q41" si="6">$I10      +$K10      +$M10      +$O10</f>
        <v>16128556</v>
      </c>
      <c r="R10" s="24">
        <f t="shared" ref="R10:R41" si="7">IF(($H10      =0),0,((($J10      -$H10      )/$H10      )*100))</f>
        <v>100.73490813648294</v>
      </c>
      <c r="S10" s="25">
        <f t="shared" ref="S10:S41" si="8">IF(($I10      =0),0,((($K10      -$I10      )/$I10      )*100))</f>
        <v>199.09227453474244</v>
      </c>
      <c r="T10" s="24">
        <f t="shared" ref="T10:T41" si="9">IF(($E10      =0),0,(($P10      /$E10      )*100))</f>
        <v>35.593430944146462</v>
      </c>
      <c r="U10" s="26">
        <f t="shared" ref="U10:U41" si="10">IF(($E10      =0),0,(($Q10      /$E10      )*100))</f>
        <v>33.401445523639907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2587000</v>
      </c>
      <c r="C16" s="42"/>
      <c r="D16" s="42"/>
      <c r="E16" s="42">
        <f t="shared" si="4"/>
        <v>2587000</v>
      </c>
      <c r="F16" s="43">
        <v>2587000</v>
      </c>
      <c r="G16" s="44">
        <v>1811000</v>
      </c>
      <c r="H16" s="43">
        <v>282000</v>
      </c>
      <c r="I16" s="44">
        <v>281970</v>
      </c>
      <c r="J16" s="43">
        <v>944000</v>
      </c>
      <c r="K16" s="44">
        <v>766825</v>
      </c>
      <c r="L16" s="43"/>
      <c r="M16" s="44"/>
      <c r="N16" s="43"/>
      <c r="O16" s="44"/>
      <c r="P16" s="43">
        <f t="shared" si="5"/>
        <v>1226000</v>
      </c>
      <c r="Q16" s="44">
        <f t="shared" si="6"/>
        <v>1048795</v>
      </c>
      <c r="R16" s="24">
        <f t="shared" si="7"/>
        <v>234.75177304964538</v>
      </c>
      <c r="S16" s="25">
        <f t="shared" si="8"/>
        <v>171.95269000248254</v>
      </c>
      <c r="T16" s="24">
        <f t="shared" si="9"/>
        <v>47.390800154619249</v>
      </c>
      <c r="U16" s="26">
        <f t="shared" si="10"/>
        <v>40.540974101275609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10011000</v>
      </c>
      <c r="C20" s="42"/>
      <c r="D20" s="42"/>
      <c r="E20" s="42">
        <f t="shared" si="4"/>
        <v>10011000</v>
      </c>
      <c r="F20" s="43">
        <v>10011000</v>
      </c>
      <c r="G20" s="44">
        <v>3003000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100000000</v>
      </c>
      <c r="C23" s="42"/>
      <c r="D23" s="42"/>
      <c r="E23" s="42">
        <f t="shared" si="4"/>
        <v>100000000</v>
      </c>
      <c r="F23" s="43">
        <v>100000000</v>
      </c>
      <c r="G23" s="44">
        <v>70000000</v>
      </c>
      <c r="H23" s="43">
        <v>20010000</v>
      </c>
      <c r="I23" s="44">
        <v>18073061</v>
      </c>
      <c r="J23" s="43">
        <v>49990000</v>
      </c>
      <c r="K23" s="44">
        <v>76155221</v>
      </c>
      <c r="L23" s="43"/>
      <c r="M23" s="44"/>
      <c r="N23" s="43"/>
      <c r="O23" s="44"/>
      <c r="P23" s="43">
        <f t="shared" si="5"/>
        <v>70000000</v>
      </c>
      <c r="Q23" s="44">
        <f t="shared" si="6"/>
        <v>94228282</v>
      </c>
      <c r="R23" s="24">
        <f t="shared" si="7"/>
        <v>149.82508745627186</v>
      </c>
      <c r="S23" s="25">
        <f t="shared" si="8"/>
        <v>321.37422653528364</v>
      </c>
      <c r="T23" s="24">
        <f t="shared" si="9"/>
        <v>70</v>
      </c>
      <c r="U23" s="26">
        <f t="shared" si="10"/>
        <v>94.228281999999993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5870000</v>
      </c>
      <c r="C28" s="39">
        <f t="shared" si="11"/>
        <v>0</v>
      </c>
      <c r="D28" s="39">
        <f t="shared" si="11"/>
        <v>0</v>
      </c>
      <c r="E28" s="39">
        <f t="shared" si="11"/>
        <v>5870000</v>
      </c>
      <c r="F28" s="40">
        <f t="shared" si="11"/>
        <v>5870000</v>
      </c>
      <c r="G28" s="41">
        <f t="shared" si="11"/>
        <v>5250000</v>
      </c>
      <c r="H28" s="40">
        <f t="shared" si="11"/>
        <v>1819000</v>
      </c>
      <c r="I28" s="41">
        <f t="shared" si="11"/>
        <v>1422498</v>
      </c>
      <c r="J28" s="40">
        <f t="shared" si="11"/>
        <v>1041000</v>
      </c>
      <c r="K28" s="41">
        <f t="shared" si="11"/>
        <v>1696537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2860000</v>
      </c>
      <c r="Q28" s="41">
        <f t="shared" si="11"/>
        <v>3119035</v>
      </c>
      <c r="R28" s="20">
        <f t="shared" si="7"/>
        <v>-42.770753161077515</v>
      </c>
      <c r="S28" s="21">
        <f t="shared" si="8"/>
        <v>19.264631655018142</v>
      </c>
      <c r="T28" s="20">
        <f t="shared" si="9"/>
        <v>48.722316865417376</v>
      </c>
      <c r="U28" s="22">
        <f t="shared" si="10"/>
        <v>53.135178875638843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3800000</v>
      </c>
      <c r="C31" s="42"/>
      <c r="D31" s="42"/>
      <c r="E31" s="42">
        <f t="shared" si="4"/>
        <v>3800000</v>
      </c>
      <c r="F31" s="43">
        <v>3800000</v>
      </c>
      <c r="G31" s="44">
        <v>3800000</v>
      </c>
      <c r="H31" s="43">
        <v>1375000</v>
      </c>
      <c r="I31" s="44">
        <v>1203894</v>
      </c>
      <c r="J31" s="43">
        <v>192000</v>
      </c>
      <c r="K31" s="44">
        <v>380308</v>
      </c>
      <c r="L31" s="43"/>
      <c r="M31" s="44"/>
      <c r="N31" s="43"/>
      <c r="O31" s="44"/>
      <c r="P31" s="43">
        <f t="shared" si="5"/>
        <v>1567000</v>
      </c>
      <c r="Q31" s="44">
        <f t="shared" si="6"/>
        <v>1584202</v>
      </c>
      <c r="R31" s="24">
        <f t="shared" si="7"/>
        <v>-86.036363636363632</v>
      </c>
      <c r="S31" s="25">
        <f t="shared" si="8"/>
        <v>-68.410175646693148</v>
      </c>
      <c r="T31" s="24">
        <f t="shared" si="9"/>
        <v>41.236842105263158</v>
      </c>
      <c r="U31" s="26">
        <f t="shared" si="10"/>
        <v>41.689526315789472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2070000</v>
      </c>
      <c r="C33" s="42"/>
      <c r="D33" s="42"/>
      <c r="E33" s="42">
        <f t="shared" si="4"/>
        <v>2070000</v>
      </c>
      <c r="F33" s="43">
        <v>2070000</v>
      </c>
      <c r="G33" s="44">
        <v>1450000</v>
      </c>
      <c r="H33" s="43">
        <v>444000</v>
      </c>
      <c r="I33" s="44">
        <v>218604</v>
      </c>
      <c r="J33" s="43">
        <v>849000</v>
      </c>
      <c r="K33" s="44">
        <v>1316229</v>
      </c>
      <c r="L33" s="43"/>
      <c r="M33" s="44"/>
      <c r="N33" s="43"/>
      <c r="O33" s="44"/>
      <c r="P33" s="43">
        <f t="shared" si="5"/>
        <v>1293000</v>
      </c>
      <c r="Q33" s="44">
        <f t="shared" si="6"/>
        <v>1534833</v>
      </c>
      <c r="R33" s="24">
        <f t="shared" si="7"/>
        <v>91.21621621621621</v>
      </c>
      <c r="S33" s="25">
        <f t="shared" si="8"/>
        <v>502.10654882801782</v>
      </c>
      <c r="T33" s="24">
        <f t="shared" si="9"/>
        <v>62.463768115942031</v>
      </c>
      <c r="U33" s="26">
        <f t="shared" si="10"/>
        <v>74.146521739130435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166755000</v>
      </c>
      <c r="C61" s="39">
        <f t="shared" si="26"/>
        <v>0</v>
      </c>
      <c r="D61" s="39">
        <f t="shared" si="26"/>
        <v>0</v>
      </c>
      <c r="E61" s="39">
        <f t="shared" si="26"/>
        <v>166755000</v>
      </c>
      <c r="F61" s="40">
        <f t="shared" si="26"/>
        <v>166755000</v>
      </c>
      <c r="G61" s="41">
        <f t="shared" si="26"/>
        <v>116522000</v>
      </c>
      <c r="H61" s="40">
        <f t="shared" si="26"/>
        <v>27826000</v>
      </c>
      <c r="I61" s="41">
        <f t="shared" si="26"/>
        <v>23818839</v>
      </c>
      <c r="J61" s="40">
        <f t="shared" si="26"/>
        <v>63447000</v>
      </c>
      <c r="K61" s="41">
        <f t="shared" si="26"/>
        <v>90705829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91273000</v>
      </c>
      <c r="Q61" s="41">
        <f t="shared" si="26"/>
        <v>114524668</v>
      </c>
      <c r="R61" s="20">
        <f t="shared" si="16"/>
        <v>128.01336879177748</v>
      </c>
      <c r="S61" s="21">
        <f t="shared" si="17"/>
        <v>280.81549230842023</v>
      </c>
      <c r="T61" s="20">
        <f t="shared" si="18"/>
        <v>54.734790561002669</v>
      </c>
      <c r="U61" s="22">
        <f t="shared" si="19"/>
        <v>68.678401247338911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166755000</v>
      </c>
      <c r="C65" s="48">
        <f t="shared" si="30"/>
        <v>0</v>
      </c>
      <c r="D65" s="48">
        <f t="shared" si="30"/>
        <v>0</v>
      </c>
      <c r="E65" s="48">
        <f t="shared" si="30"/>
        <v>166755000</v>
      </c>
      <c r="F65" s="49">
        <f t="shared" si="30"/>
        <v>166755000</v>
      </c>
      <c r="G65" s="50">
        <f t="shared" si="30"/>
        <v>116522000</v>
      </c>
      <c r="H65" s="49">
        <f t="shared" si="30"/>
        <v>27826000</v>
      </c>
      <c r="I65" s="50">
        <f t="shared" si="30"/>
        <v>23818839</v>
      </c>
      <c r="J65" s="49">
        <f t="shared" si="30"/>
        <v>63447000</v>
      </c>
      <c r="K65" s="50">
        <f t="shared" si="30"/>
        <v>90705829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91273000</v>
      </c>
      <c r="Q65" s="50">
        <f t="shared" si="30"/>
        <v>114524668</v>
      </c>
      <c r="R65" s="34">
        <f t="shared" si="16"/>
        <v>128.01336879177748</v>
      </c>
      <c r="S65" s="35">
        <f t="shared" si="17"/>
        <v>280.81549230842023</v>
      </c>
      <c r="T65" s="34">
        <f t="shared" si="18"/>
        <v>54.734790561002669</v>
      </c>
      <c r="U65" s="35">
        <f t="shared" si="19"/>
        <v>68.678401247338911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278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27297000</v>
      </c>
      <c r="C8" s="36">
        <f t="shared" si="0"/>
        <v>0</v>
      </c>
      <c r="D8" s="36">
        <f t="shared" si="0"/>
        <v>0</v>
      </c>
      <c r="E8" s="36">
        <f t="shared" si="0"/>
        <v>27297000</v>
      </c>
      <c r="F8" s="37">
        <f t="shared" si="0"/>
        <v>27297000</v>
      </c>
      <c r="G8" s="38">
        <f t="shared" si="0"/>
        <v>17120000</v>
      </c>
      <c r="H8" s="37">
        <f t="shared" si="0"/>
        <v>4977000</v>
      </c>
      <c r="I8" s="38">
        <f t="shared" si="0"/>
        <v>4339201</v>
      </c>
      <c r="J8" s="37">
        <f t="shared" si="0"/>
        <v>9044000</v>
      </c>
      <c r="K8" s="38">
        <f t="shared" si="0"/>
        <v>9190237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14021000</v>
      </c>
      <c r="Q8" s="38">
        <f t="shared" si="0"/>
        <v>13529438</v>
      </c>
      <c r="R8" s="16">
        <f>IF(($H8       =0),0,((($J8       -$H8       )/$H8       )*100))</f>
        <v>81.715893108298175</v>
      </c>
      <c r="S8" s="17">
        <f>IF(($I8       =0),0,((($K8       -$I8       )/$I8       )*100))</f>
        <v>111.79560476686837</v>
      </c>
      <c r="T8" s="16">
        <f>IF(($E8       =0),0,(($P8       /$E8       )*100))</f>
        <v>51.364618822581235</v>
      </c>
      <c r="U8" s="18">
        <f>IF(($E8       =0),0,(($Q8       /$E8       )*100))</f>
        <v>49.563827526834451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22696000</v>
      </c>
      <c r="C9" s="39">
        <f t="shared" si="2"/>
        <v>0</v>
      </c>
      <c r="D9" s="39">
        <f t="shared" si="2"/>
        <v>0</v>
      </c>
      <c r="E9" s="39">
        <f t="shared" si="2"/>
        <v>22696000</v>
      </c>
      <c r="F9" s="40">
        <f t="shared" si="2"/>
        <v>22696000</v>
      </c>
      <c r="G9" s="41">
        <f t="shared" si="2"/>
        <v>13000000</v>
      </c>
      <c r="H9" s="40">
        <f t="shared" si="2"/>
        <v>4493000</v>
      </c>
      <c r="I9" s="41">
        <f t="shared" si="2"/>
        <v>3093776</v>
      </c>
      <c r="J9" s="40">
        <f t="shared" si="2"/>
        <v>7606000</v>
      </c>
      <c r="K9" s="41">
        <f t="shared" si="2"/>
        <v>7820740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12099000</v>
      </c>
      <c r="Q9" s="41">
        <f t="shared" si="2"/>
        <v>10914516</v>
      </c>
      <c r="R9" s="20">
        <f>IF(($H9       =0),0,((($J9       -$H9       )/$H9       )*100))</f>
        <v>69.285555308257287</v>
      </c>
      <c r="S9" s="21">
        <f>IF(($I9       =0),0,((($K9       -$I9       )/$I9       )*100))</f>
        <v>152.78947150666372</v>
      </c>
      <c r="T9" s="20">
        <f>IF(($E9       =0),0,(($P9       /$E9       )*100))</f>
        <v>53.308953119492422</v>
      </c>
      <c r="U9" s="22">
        <f>IF(($E9       =0),0,(($Q9       /$E9       )*100))</f>
        <v>48.090042298202327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12696000</v>
      </c>
      <c r="C10" s="42"/>
      <c r="D10" s="42"/>
      <c r="E10" s="42">
        <f t="shared" ref="E10:E41" si="4">$B10      +$C10      +$D10</f>
        <v>12696000</v>
      </c>
      <c r="F10" s="43">
        <v>12696000</v>
      </c>
      <c r="G10" s="44">
        <v>5000000</v>
      </c>
      <c r="H10" s="43">
        <v>248000</v>
      </c>
      <c r="I10" s="44">
        <v>248102</v>
      </c>
      <c r="J10" s="43">
        <v>4752000</v>
      </c>
      <c r="K10" s="44">
        <v>4985654</v>
      </c>
      <c r="L10" s="43"/>
      <c r="M10" s="44"/>
      <c r="N10" s="43"/>
      <c r="O10" s="44"/>
      <c r="P10" s="43">
        <f t="shared" ref="P10:P41" si="5">$H10      +$J10      +$L10      +$N10</f>
        <v>5000000</v>
      </c>
      <c r="Q10" s="44">
        <f t="shared" ref="Q10:Q41" si="6">$I10      +$K10      +$M10      +$O10</f>
        <v>5233756</v>
      </c>
      <c r="R10" s="24">
        <f t="shared" ref="R10:R41" si="7">IF(($H10      =0),0,((($J10      -$H10      )/$H10      )*100))</f>
        <v>1816.1290322580644</v>
      </c>
      <c r="S10" s="25">
        <f t="shared" ref="S10:S41" si="8">IF(($I10      =0),0,((($K10      -$I10      )/$I10      )*100))</f>
        <v>1909.5178595900072</v>
      </c>
      <c r="T10" s="24">
        <f t="shared" ref="T10:T41" si="9">IF(($E10      =0),0,(($P10      /$E10      )*100))</f>
        <v>39.382482671707628</v>
      </c>
      <c r="U10" s="26">
        <f t="shared" ref="U10:U41" si="10">IF(($E10      =0),0,(($Q10      /$E10      )*100))</f>
        <v>41.223660995589164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10000000</v>
      </c>
      <c r="C23" s="42"/>
      <c r="D23" s="42"/>
      <c r="E23" s="42">
        <f t="shared" si="4"/>
        <v>10000000</v>
      </c>
      <c r="F23" s="43">
        <v>10000000</v>
      </c>
      <c r="G23" s="44">
        <v>8000000</v>
      </c>
      <c r="H23" s="43">
        <v>4245000</v>
      </c>
      <c r="I23" s="44">
        <v>2845674</v>
      </c>
      <c r="J23" s="43">
        <v>2854000</v>
      </c>
      <c r="K23" s="44">
        <v>2835086</v>
      </c>
      <c r="L23" s="43"/>
      <c r="M23" s="44"/>
      <c r="N23" s="43"/>
      <c r="O23" s="44"/>
      <c r="P23" s="43">
        <f t="shared" si="5"/>
        <v>7099000</v>
      </c>
      <c r="Q23" s="44">
        <f t="shared" si="6"/>
        <v>5680760</v>
      </c>
      <c r="R23" s="24">
        <f t="shared" si="7"/>
        <v>-32.767962308598356</v>
      </c>
      <c r="S23" s="25">
        <f t="shared" si="8"/>
        <v>-0.3720735403985137</v>
      </c>
      <c r="T23" s="24">
        <f t="shared" si="9"/>
        <v>70.989999999999995</v>
      </c>
      <c r="U23" s="26">
        <f t="shared" si="10"/>
        <v>56.807600000000001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4601000</v>
      </c>
      <c r="C28" s="39">
        <f t="shared" si="11"/>
        <v>0</v>
      </c>
      <c r="D28" s="39">
        <f t="shared" si="11"/>
        <v>0</v>
      </c>
      <c r="E28" s="39">
        <f t="shared" si="11"/>
        <v>4601000</v>
      </c>
      <c r="F28" s="40">
        <f t="shared" si="11"/>
        <v>4601000</v>
      </c>
      <c r="G28" s="41">
        <f t="shared" si="11"/>
        <v>4120000</v>
      </c>
      <c r="H28" s="40">
        <f t="shared" si="11"/>
        <v>484000</v>
      </c>
      <c r="I28" s="41">
        <f t="shared" si="11"/>
        <v>1245425</v>
      </c>
      <c r="J28" s="40">
        <f t="shared" si="11"/>
        <v>1438000</v>
      </c>
      <c r="K28" s="41">
        <f t="shared" si="11"/>
        <v>1369497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1922000</v>
      </c>
      <c r="Q28" s="41">
        <f t="shared" si="11"/>
        <v>2614922</v>
      </c>
      <c r="R28" s="20">
        <f t="shared" si="7"/>
        <v>197.10743801652893</v>
      </c>
      <c r="S28" s="21">
        <f t="shared" si="8"/>
        <v>9.9622217315374275</v>
      </c>
      <c r="T28" s="20">
        <f t="shared" si="9"/>
        <v>41.773527494023035</v>
      </c>
      <c r="U28" s="22">
        <f t="shared" si="10"/>
        <v>56.833775266246469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84000</v>
      </c>
      <c r="I31" s="44">
        <v>83948</v>
      </c>
      <c r="J31" s="43">
        <v>999000</v>
      </c>
      <c r="K31" s="44">
        <v>591316</v>
      </c>
      <c r="L31" s="43"/>
      <c r="M31" s="44"/>
      <c r="N31" s="43"/>
      <c r="O31" s="44"/>
      <c r="P31" s="43">
        <f t="shared" si="5"/>
        <v>1083000</v>
      </c>
      <c r="Q31" s="44">
        <f t="shared" si="6"/>
        <v>675264</v>
      </c>
      <c r="R31" s="24">
        <f t="shared" si="7"/>
        <v>1089.2857142857142</v>
      </c>
      <c r="S31" s="25">
        <f t="shared" si="8"/>
        <v>604.38366607900127</v>
      </c>
      <c r="T31" s="24">
        <f t="shared" si="9"/>
        <v>36.1</v>
      </c>
      <c r="U31" s="26">
        <f t="shared" si="10"/>
        <v>22.508800000000001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1601000</v>
      </c>
      <c r="C33" s="42"/>
      <c r="D33" s="42"/>
      <c r="E33" s="42">
        <f t="shared" si="4"/>
        <v>1601000</v>
      </c>
      <c r="F33" s="43">
        <v>1601000</v>
      </c>
      <c r="G33" s="44">
        <v>1120000</v>
      </c>
      <c r="H33" s="43">
        <v>400000</v>
      </c>
      <c r="I33" s="44">
        <v>1161477</v>
      </c>
      <c r="J33" s="43">
        <v>439000</v>
      </c>
      <c r="K33" s="44">
        <v>778181</v>
      </c>
      <c r="L33" s="43"/>
      <c r="M33" s="44"/>
      <c r="N33" s="43"/>
      <c r="O33" s="44"/>
      <c r="P33" s="43">
        <f t="shared" si="5"/>
        <v>839000</v>
      </c>
      <c r="Q33" s="44">
        <f t="shared" si="6"/>
        <v>1939658</v>
      </c>
      <c r="R33" s="24">
        <f t="shared" si="7"/>
        <v>9.75</v>
      </c>
      <c r="S33" s="25">
        <f t="shared" si="8"/>
        <v>-33.000739575557674</v>
      </c>
      <c r="T33" s="24">
        <f t="shared" si="9"/>
        <v>52.404747033104314</v>
      </c>
      <c r="U33" s="26">
        <f t="shared" si="10"/>
        <v>121.1529044347283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4738000</v>
      </c>
      <c r="C43" s="45">
        <f t="shared" si="20"/>
        <v>0</v>
      </c>
      <c r="D43" s="45">
        <f t="shared" si="20"/>
        <v>0</v>
      </c>
      <c r="E43" s="45">
        <f t="shared" si="20"/>
        <v>4738000</v>
      </c>
      <c r="F43" s="46">
        <f t="shared" si="20"/>
        <v>4691000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4738000</v>
      </c>
      <c r="C44" s="39">
        <f t="shared" si="22"/>
        <v>0</v>
      </c>
      <c r="D44" s="39">
        <f t="shared" si="22"/>
        <v>0</v>
      </c>
      <c r="E44" s="39">
        <f t="shared" si="22"/>
        <v>4738000</v>
      </c>
      <c r="F44" s="40">
        <f t="shared" si="22"/>
        <v>4691000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518000</v>
      </c>
      <c r="C46" s="42"/>
      <c r="D46" s="42"/>
      <c r="E46" s="42">
        <f t="shared" si="13"/>
        <v>518000</v>
      </c>
      <c r="F46" s="43">
        <v>471000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>
        <v>4220000</v>
      </c>
      <c r="C54" s="42"/>
      <c r="D54" s="42"/>
      <c r="E54" s="42">
        <f t="shared" si="13"/>
        <v>4220000</v>
      </c>
      <c r="F54" s="43">
        <v>4220000</v>
      </c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32035000</v>
      </c>
      <c r="C61" s="39">
        <f t="shared" si="26"/>
        <v>0</v>
      </c>
      <c r="D61" s="39">
        <f t="shared" si="26"/>
        <v>0</v>
      </c>
      <c r="E61" s="39">
        <f t="shared" si="26"/>
        <v>32035000</v>
      </c>
      <c r="F61" s="40">
        <f t="shared" si="26"/>
        <v>31988000</v>
      </c>
      <c r="G61" s="41">
        <f t="shared" si="26"/>
        <v>17120000</v>
      </c>
      <c r="H61" s="40">
        <f t="shared" si="26"/>
        <v>4977000</v>
      </c>
      <c r="I61" s="41">
        <f t="shared" si="26"/>
        <v>4339201</v>
      </c>
      <c r="J61" s="40">
        <f t="shared" si="26"/>
        <v>9044000</v>
      </c>
      <c r="K61" s="41">
        <f t="shared" si="26"/>
        <v>9190237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14021000</v>
      </c>
      <c r="Q61" s="41">
        <f t="shared" si="26"/>
        <v>13529438</v>
      </c>
      <c r="R61" s="20">
        <f t="shared" si="16"/>
        <v>81.715893108298175</v>
      </c>
      <c r="S61" s="21">
        <f t="shared" si="17"/>
        <v>111.79560476686837</v>
      </c>
      <c r="T61" s="20">
        <f t="shared" si="18"/>
        <v>43.767754019041675</v>
      </c>
      <c r="U61" s="22">
        <f t="shared" si="19"/>
        <v>42.233301076947086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32035000</v>
      </c>
      <c r="C65" s="48">
        <f t="shared" si="30"/>
        <v>0</v>
      </c>
      <c r="D65" s="48">
        <f t="shared" si="30"/>
        <v>0</v>
      </c>
      <c r="E65" s="48">
        <f t="shared" si="30"/>
        <v>32035000</v>
      </c>
      <c r="F65" s="49">
        <f t="shared" si="30"/>
        <v>31988000</v>
      </c>
      <c r="G65" s="50">
        <f t="shared" si="30"/>
        <v>17120000</v>
      </c>
      <c r="H65" s="49">
        <f t="shared" si="30"/>
        <v>4977000</v>
      </c>
      <c r="I65" s="50">
        <f t="shared" si="30"/>
        <v>4339201</v>
      </c>
      <c r="J65" s="49">
        <f t="shared" si="30"/>
        <v>9044000</v>
      </c>
      <c r="K65" s="50">
        <f t="shared" si="30"/>
        <v>9190237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14021000</v>
      </c>
      <c r="Q65" s="50">
        <f t="shared" si="30"/>
        <v>13529438</v>
      </c>
      <c r="R65" s="34">
        <f t="shared" si="16"/>
        <v>81.715893108298175</v>
      </c>
      <c r="S65" s="35">
        <f t="shared" si="17"/>
        <v>111.79560476686837</v>
      </c>
      <c r="T65" s="34">
        <f t="shared" si="18"/>
        <v>43.767754019041675</v>
      </c>
      <c r="U65" s="35">
        <f t="shared" si="19"/>
        <v>42.233301076947086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279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11179000</v>
      </c>
      <c r="C8" s="36">
        <f t="shared" si="0"/>
        <v>0</v>
      </c>
      <c r="D8" s="36">
        <f t="shared" si="0"/>
        <v>0</v>
      </c>
      <c r="E8" s="36">
        <f t="shared" si="0"/>
        <v>11179000</v>
      </c>
      <c r="F8" s="37">
        <f t="shared" si="0"/>
        <v>11179000</v>
      </c>
      <c r="G8" s="38">
        <f t="shared" si="0"/>
        <v>7300000</v>
      </c>
      <c r="H8" s="37">
        <f t="shared" si="0"/>
        <v>920000</v>
      </c>
      <c r="I8" s="38">
        <f t="shared" si="0"/>
        <v>0</v>
      </c>
      <c r="J8" s="37">
        <f t="shared" si="0"/>
        <v>2031000</v>
      </c>
      <c r="K8" s="38">
        <f t="shared" si="0"/>
        <v>4264093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2951000</v>
      </c>
      <c r="Q8" s="38">
        <f t="shared" si="0"/>
        <v>4264093</v>
      </c>
      <c r="R8" s="16">
        <f>IF(($H8       =0),0,((($J8       -$H8       )/$H8       )*100))</f>
        <v>120.76086956521739</v>
      </c>
      <c r="S8" s="17">
        <f>IF(($I8       =0),0,((($K8       -$I8       )/$I8       )*100))</f>
        <v>0</v>
      </c>
      <c r="T8" s="16">
        <f>IF(($E8       =0),0,(($P8       /$E8       )*100))</f>
        <v>26.397709991949192</v>
      </c>
      <c r="U8" s="18">
        <f>IF(($E8       =0),0,(($Q8       /$E8       )*100))</f>
        <v>38.143778513283841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8179000</v>
      </c>
      <c r="C9" s="39">
        <f t="shared" si="2"/>
        <v>0</v>
      </c>
      <c r="D9" s="39">
        <f t="shared" si="2"/>
        <v>0</v>
      </c>
      <c r="E9" s="39">
        <f t="shared" si="2"/>
        <v>8179000</v>
      </c>
      <c r="F9" s="40">
        <f t="shared" si="2"/>
        <v>8179000</v>
      </c>
      <c r="G9" s="41">
        <f t="shared" si="2"/>
        <v>4300000</v>
      </c>
      <c r="H9" s="40">
        <f t="shared" si="2"/>
        <v>920000</v>
      </c>
      <c r="I9" s="41">
        <f t="shared" si="2"/>
        <v>0</v>
      </c>
      <c r="J9" s="40">
        <f t="shared" si="2"/>
        <v>731000</v>
      </c>
      <c r="K9" s="41">
        <f t="shared" si="2"/>
        <v>2715318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1651000</v>
      </c>
      <c r="Q9" s="41">
        <f t="shared" si="2"/>
        <v>2715318</v>
      </c>
      <c r="R9" s="20">
        <f>IF(($H9       =0),0,((($J9       -$H9       )/$H9       )*100))</f>
        <v>-20.543478260869566</v>
      </c>
      <c r="S9" s="21">
        <f>IF(($I9       =0),0,((($K9       -$I9       )/$I9       )*100))</f>
        <v>0</v>
      </c>
      <c r="T9" s="20">
        <f>IF(($E9       =0),0,(($P9       /$E9       )*100))</f>
        <v>20.185841789949873</v>
      </c>
      <c r="U9" s="22">
        <f>IF(($E9       =0),0,(($Q9       /$E9       )*100))</f>
        <v>33.198655092309579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8179000</v>
      </c>
      <c r="C10" s="42"/>
      <c r="D10" s="42"/>
      <c r="E10" s="42">
        <f t="shared" ref="E10:E41" si="4">$B10      +$C10      +$D10</f>
        <v>8179000</v>
      </c>
      <c r="F10" s="43">
        <v>8179000</v>
      </c>
      <c r="G10" s="44">
        <v>4300000</v>
      </c>
      <c r="H10" s="43">
        <v>920000</v>
      </c>
      <c r="I10" s="44"/>
      <c r="J10" s="43">
        <v>731000</v>
      </c>
      <c r="K10" s="44">
        <v>2715318</v>
      </c>
      <c r="L10" s="43"/>
      <c r="M10" s="44"/>
      <c r="N10" s="43"/>
      <c r="O10" s="44"/>
      <c r="P10" s="43">
        <f t="shared" ref="P10:P41" si="5">$H10      +$J10      +$L10      +$N10</f>
        <v>1651000</v>
      </c>
      <c r="Q10" s="44">
        <f t="shared" ref="Q10:Q41" si="6">$I10      +$K10      +$M10      +$O10</f>
        <v>2715318</v>
      </c>
      <c r="R10" s="24">
        <f t="shared" ref="R10:R41" si="7">IF(($H10      =0),0,((($J10      -$H10      )/$H10      )*100))</f>
        <v>-20.543478260869566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20.185841789949873</v>
      </c>
      <c r="U10" s="26">
        <f t="shared" ref="U10:U41" si="10">IF(($E10      =0),0,(($Q10      /$E10      )*100))</f>
        <v>33.198655092309579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3000000</v>
      </c>
      <c r="C28" s="39">
        <f t="shared" si="11"/>
        <v>0</v>
      </c>
      <c r="D28" s="39">
        <f t="shared" si="11"/>
        <v>0</v>
      </c>
      <c r="E28" s="39">
        <f t="shared" si="11"/>
        <v>3000000</v>
      </c>
      <c r="F28" s="40">
        <f t="shared" si="11"/>
        <v>3000000</v>
      </c>
      <c r="G28" s="41">
        <f t="shared" si="11"/>
        <v>3000000</v>
      </c>
      <c r="H28" s="40">
        <f t="shared" si="11"/>
        <v>0</v>
      </c>
      <c r="I28" s="41">
        <f t="shared" si="11"/>
        <v>0</v>
      </c>
      <c r="J28" s="40">
        <f t="shared" si="11"/>
        <v>1300000</v>
      </c>
      <c r="K28" s="41">
        <f t="shared" si="11"/>
        <v>1548775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1300000</v>
      </c>
      <c r="Q28" s="41">
        <f t="shared" si="11"/>
        <v>1548775</v>
      </c>
      <c r="R28" s="20">
        <f t="shared" si="7"/>
        <v>0</v>
      </c>
      <c r="S28" s="21">
        <f t="shared" si="8"/>
        <v>0</v>
      </c>
      <c r="T28" s="20">
        <f t="shared" si="9"/>
        <v>43.333333333333336</v>
      </c>
      <c r="U28" s="22">
        <f t="shared" si="10"/>
        <v>51.62583333333334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/>
      <c r="I31" s="44"/>
      <c r="J31" s="43">
        <v>1300000</v>
      </c>
      <c r="K31" s="44">
        <v>1548775</v>
      </c>
      <c r="L31" s="43"/>
      <c r="M31" s="44"/>
      <c r="N31" s="43"/>
      <c r="O31" s="44"/>
      <c r="P31" s="43">
        <f t="shared" si="5"/>
        <v>1300000</v>
      </c>
      <c r="Q31" s="44">
        <f t="shared" si="6"/>
        <v>1548775</v>
      </c>
      <c r="R31" s="24">
        <f t="shared" si="7"/>
        <v>0</v>
      </c>
      <c r="S31" s="25">
        <f t="shared" si="8"/>
        <v>0</v>
      </c>
      <c r="T31" s="24">
        <f t="shared" si="9"/>
        <v>43.333333333333336</v>
      </c>
      <c r="U31" s="26">
        <f t="shared" si="10"/>
        <v>51.62583333333334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/>
      <c r="C33" s="42"/>
      <c r="D33" s="42"/>
      <c r="E33" s="42">
        <f t="shared" si="4"/>
        <v>0</v>
      </c>
      <c r="F33" s="43"/>
      <c r="G33" s="44"/>
      <c r="H33" s="43"/>
      <c r="I33" s="44"/>
      <c r="J33" s="43"/>
      <c r="K33" s="44"/>
      <c r="L33" s="43"/>
      <c r="M33" s="44"/>
      <c r="N33" s="43"/>
      <c r="O33" s="44"/>
      <c r="P33" s="43">
        <f t="shared" si="5"/>
        <v>0</v>
      </c>
      <c r="Q33" s="44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11179000</v>
      </c>
      <c r="C61" s="39">
        <f t="shared" si="26"/>
        <v>0</v>
      </c>
      <c r="D61" s="39">
        <f t="shared" si="26"/>
        <v>0</v>
      </c>
      <c r="E61" s="39">
        <f t="shared" si="26"/>
        <v>11179000</v>
      </c>
      <c r="F61" s="40">
        <f t="shared" si="26"/>
        <v>11179000</v>
      </c>
      <c r="G61" s="41">
        <f t="shared" si="26"/>
        <v>7300000</v>
      </c>
      <c r="H61" s="40">
        <f t="shared" si="26"/>
        <v>920000</v>
      </c>
      <c r="I61" s="41">
        <f t="shared" si="26"/>
        <v>0</v>
      </c>
      <c r="J61" s="40">
        <f t="shared" si="26"/>
        <v>2031000</v>
      </c>
      <c r="K61" s="41">
        <f t="shared" si="26"/>
        <v>4264093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2951000</v>
      </c>
      <c r="Q61" s="41">
        <f t="shared" si="26"/>
        <v>4264093</v>
      </c>
      <c r="R61" s="20">
        <f t="shared" si="16"/>
        <v>120.76086956521739</v>
      </c>
      <c r="S61" s="21">
        <f t="shared" si="17"/>
        <v>0</v>
      </c>
      <c r="T61" s="20">
        <f t="shared" si="18"/>
        <v>26.397709991949192</v>
      </c>
      <c r="U61" s="22">
        <f t="shared" si="19"/>
        <v>38.143778513283841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11179000</v>
      </c>
      <c r="C65" s="48">
        <f t="shared" si="30"/>
        <v>0</v>
      </c>
      <c r="D65" s="48">
        <f t="shared" si="30"/>
        <v>0</v>
      </c>
      <c r="E65" s="48">
        <f t="shared" si="30"/>
        <v>11179000</v>
      </c>
      <c r="F65" s="49">
        <f t="shared" si="30"/>
        <v>11179000</v>
      </c>
      <c r="G65" s="50">
        <f t="shared" si="30"/>
        <v>7300000</v>
      </c>
      <c r="H65" s="49">
        <f t="shared" si="30"/>
        <v>920000</v>
      </c>
      <c r="I65" s="50">
        <f t="shared" si="30"/>
        <v>0</v>
      </c>
      <c r="J65" s="49">
        <f t="shared" si="30"/>
        <v>2031000</v>
      </c>
      <c r="K65" s="50">
        <f t="shared" si="30"/>
        <v>4264093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2951000</v>
      </c>
      <c r="Q65" s="50">
        <f t="shared" si="30"/>
        <v>4264093</v>
      </c>
      <c r="R65" s="34">
        <f t="shared" si="16"/>
        <v>120.76086956521739</v>
      </c>
      <c r="S65" s="35">
        <f t="shared" si="17"/>
        <v>0</v>
      </c>
      <c r="T65" s="34">
        <f t="shared" si="18"/>
        <v>26.397709991949192</v>
      </c>
      <c r="U65" s="35">
        <f t="shared" si="19"/>
        <v>38.143778513283841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280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25198000</v>
      </c>
      <c r="C8" s="36">
        <f t="shared" si="0"/>
        <v>0</v>
      </c>
      <c r="D8" s="36">
        <f t="shared" si="0"/>
        <v>0</v>
      </c>
      <c r="E8" s="36">
        <f t="shared" si="0"/>
        <v>25198000</v>
      </c>
      <c r="F8" s="37">
        <f t="shared" si="0"/>
        <v>25198000</v>
      </c>
      <c r="G8" s="38">
        <f t="shared" si="0"/>
        <v>14798000</v>
      </c>
      <c r="H8" s="37">
        <f t="shared" si="0"/>
        <v>2877000</v>
      </c>
      <c r="I8" s="38">
        <f t="shared" si="0"/>
        <v>3303128</v>
      </c>
      <c r="J8" s="37">
        <f t="shared" si="0"/>
        <v>8002000</v>
      </c>
      <c r="K8" s="38">
        <f t="shared" si="0"/>
        <v>8360547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10879000</v>
      </c>
      <c r="Q8" s="38">
        <f t="shared" si="0"/>
        <v>11663675</v>
      </c>
      <c r="R8" s="16">
        <f>IF(($H8       =0),0,((($J8       -$H8       )/$H8       )*100))</f>
        <v>178.1369482099409</v>
      </c>
      <c r="S8" s="17">
        <f>IF(($I8       =0),0,((($K8       -$I8       )/$I8       )*100))</f>
        <v>153.10999149896705</v>
      </c>
      <c r="T8" s="16">
        <f>IF(($E8       =0),0,(($P8       /$E8       )*100))</f>
        <v>43.1740614334471</v>
      </c>
      <c r="U8" s="18">
        <f>IF(($E8       =0),0,(($Q8       /$E8       )*100))</f>
        <v>46.288098261766805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21929000</v>
      </c>
      <c r="C9" s="39">
        <f t="shared" si="2"/>
        <v>0</v>
      </c>
      <c r="D9" s="39">
        <f t="shared" si="2"/>
        <v>0</v>
      </c>
      <c r="E9" s="39">
        <f t="shared" si="2"/>
        <v>21929000</v>
      </c>
      <c r="F9" s="40">
        <f t="shared" si="2"/>
        <v>21929000</v>
      </c>
      <c r="G9" s="41">
        <f t="shared" si="2"/>
        <v>11910000</v>
      </c>
      <c r="H9" s="40">
        <f t="shared" si="2"/>
        <v>2560000</v>
      </c>
      <c r="I9" s="41">
        <f t="shared" si="2"/>
        <v>2742053</v>
      </c>
      <c r="J9" s="40">
        <f t="shared" si="2"/>
        <v>6982000</v>
      </c>
      <c r="K9" s="41">
        <f t="shared" si="2"/>
        <v>6800283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9542000</v>
      </c>
      <c r="Q9" s="41">
        <f t="shared" si="2"/>
        <v>9542336</v>
      </c>
      <c r="R9" s="20">
        <f>IF(($H9       =0),0,((($J9       -$H9       )/$H9       )*100))</f>
        <v>172.734375</v>
      </c>
      <c r="S9" s="21">
        <f>IF(($I9       =0),0,((($K9       -$I9       )/$I9       )*100))</f>
        <v>147.99969220142717</v>
      </c>
      <c r="T9" s="20">
        <f>IF(($E9       =0),0,(($P9       /$E9       )*100))</f>
        <v>43.513156094669156</v>
      </c>
      <c r="U9" s="22">
        <f>IF(($E9       =0),0,(($Q9       /$E9       )*100))</f>
        <v>43.514688312280541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20429000</v>
      </c>
      <c r="C10" s="42"/>
      <c r="D10" s="42"/>
      <c r="E10" s="42">
        <f t="shared" ref="E10:E41" si="4">$B10      +$C10      +$D10</f>
        <v>20429000</v>
      </c>
      <c r="F10" s="43">
        <v>20429000</v>
      </c>
      <c r="G10" s="44">
        <v>10935000</v>
      </c>
      <c r="H10" s="43">
        <v>2142000</v>
      </c>
      <c r="I10" s="44">
        <v>2142381</v>
      </c>
      <c r="J10" s="43">
        <v>6425000</v>
      </c>
      <c r="K10" s="44">
        <v>6424955</v>
      </c>
      <c r="L10" s="43"/>
      <c r="M10" s="44"/>
      <c r="N10" s="43"/>
      <c r="O10" s="44"/>
      <c r="P10" s="43">
        <f t="shared" ref="P10:P41" si="5">$H10      +$J10      +$L10      +$N10</f>
        <v>8567000</v>
      </c>
      <c r="Q10" s="44">
        <f t="shared" ref="Q10:Q41" si="6">$I10      +$K10      +$M10      +$O10</f>
        <v>8567336</v>
      </c>
      <c r="R10" s="24">
        <f t="shared" ref="R10:R41" si="7">IF(($H10      =0),0,((($J10      -$H10      )/$H10      )*100))</f>
        <v>199.95331465919702</v>
      </c>
      <c r="S10" s="25">
        <f t="shared" ref="S10:S41" si="8">IF(($I10      =0),0,((($K10      -$I10      )/$I10      )*100))</f>
        <v>199.89787064018958</v>
      </c>
      <c r="T10" s="24">
        <f t="shared" ref="T10:T41" si="9">IF(($E10      =0),0,(($P10      /$E10      )*100))</f>
        <v>41.935483870967744</v>
      </c>
      <c r="U10" s="26">
        <f t="shared" ref="U10:U41" si="10">IF(($E10      =0),0,(($Q10      /$E10      )*100))</f>
        <v>41.937128591707868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1500000</v>
      </c>
      <c r="C13" s="42"/>
      <c r="D13" s="42"/>
      <c r="E13" s="42">
        <f t="shared" si="4"/>
        <v>1500000</v>
      </c>
      <c r="F13" s="43">
        <v>1500000</v>
      </c>
      <c r="G13" s="44">
        <v>975000</v>
      </c>
      <c r="H13" s="43">
        <v>418000</v>
      </c>
      <c r="I13" s="44">
        <v>599672</v>
      </c>
      <c r="J13" s="43">
        <v>557000</v>
      </c>
      <c r="K13" s="44">
        <v>375328</v>
      </c>
      <c r="L13" s="43"/>
      <c r="M13" s="44"/>
      <c r="N13" s="43"/>
      <c r="O13" s="44"/>
      <c r="P13" s="43">
        <f t="shared" si="5"/>
        <v>975000</v>
      </c>
      <c r="Q13" s="44">
        <f t="shared" si="6"/>
        <v>975000</v>
      </c>
      <c r="R13" s="24">
        <f t="shared" si="7"/>
        <v>33.253588516746412</v>
      </c>
      <c r="S13" s="25">
        <f t="shared" si="8"/>
        <v>-37.411118077882577</v>
      </c>
      <c r="T13" s="24">
        <f t="shared" si="9"/>
        <v>65</v>
      </c>
      <c r="U13" s="26">
        <f t="shared" si="10"/>
        <v>65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3269000</v>
      </c>
      <c r="C28" s="39">
        <f t="shared" si="11"/>
        <v>0</v>
      </c>
      <c r="D28" s="39">
        <f t="shared" si="11"/>
        <v>0</v>
      </c>
      <c r="E28" s="39">
        <f t="shared" si="11"/>
        <v>3269000</v>
      </c>
      <c r="F28" s="40">
        <f t="shared" si="11"/>
        <v>3269000</v>
      </c>
      <c r="G28" s="41">
        <f t="shared" si="11"/>
        <v>2888000</v>
      </c>
      <c r="H28" s="40">
        <f t="shared" si="11"/>
        <v>317000</v>
      </c>
      <c r="I28" s="41">
        <f t="shared" si="11"/>
        <v>561075</v>
      </c>
      <c r="J28" s="40">
        <f t="shared" si="11"/>
        <v>1020000</v>
      </c>
      <c r="K28" s="41">
        <f t="shared" si="11"/>
        <v>1560264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1337000</v>
      </c>
      <c r="Q28" s="41">
        <f t="shared" si="11"/>
        <v>2121339</v>
      </c>
      <c r="R28" s="20">
        <f t="shared" si="7"/>
        <v>221.76656151419559</v>
      </c>
      <c r="S28" s="21">
        <f t="shared" si="8"/>
        <v>178.08474802833845</v>
      </c>
      <c r="T28" s="20">
        <f t="shared" si="9"/>
        <v>40.899357601713064</v>
      </c>
      <c r="U28" s="22">
        <f t="shared" si="10"/>
        <v>64.892597124502899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/>
      <c r="I31" s="44">
        <v>561075</v>
      </c>
      <c r="J31" s="43">
        <v>1002000</v>
      </c>
      <c r="K31" s="44">
        <v>672264</v>
      </c>
      <c r="L31" s="43"/>
      <c r="M31" s="44"/>
      <c r="N31" s="43"/>
      <c r="O31" s="44"/>
      <c r="P31" s="43">
        <f t="shared" si="5"/>
        <v>1002000</v>
      </c>
      <c r="Q31" s="44">
        <f t="shared" si="6"/>
        <v>1233339</v>
      </c>
      <c r="R31" s="24">
        <f t="shared" si="7"/>
        <v>0</v>
      </c>
      <c r="S31" s="25">
        <f t="shared" si="8"/>
        <v>19.817136746424275</v>
      </c>
      <c r="T31" s="24">
        <f t="shared" si="9"/>
        <v>50.1</v>
      </c>
      <c r="U31" s="26">
        <f t="shared" si="10"/>
        <v>61.66695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1269000</v>
      </c>
      <c r="C33" s="42"/>
      <c r="D33" s="42"/>
      <c r="E33" s="42">
        <f t="shared" si="4"/>
        <v>1269000</v>
      </c>
      <c r="F33" s="43">
        <v>1269000</v>
      </c>
      <c r="G33" s="44">
        <v>888000</v>
      </c>
      <c r="H33" s="43">
        <v>317000</v>
      </c>
      <c r="I33" s="44"/>
      <c r="J33" s="43">
        <v>18000</v>
      </c>
      <c r="K33" s="44">
        <v>888000</v>
      </c>
      <c r="L33" s="43"/>
      <c r="M33" s="44"/>
      <c r="N33" s="43"/>
      <c r="O33" s="44"/>
      <c r="P33" s="43">
        <f t="shared" si="5"/>
        <v>335000</v>
      </c>
      <c r="Q33" s="44">
        <f t="shared" si="6"/>
        <v>888000</v>
      </c>
      <c r="R33" s="24">
        <f t="shared" si="7"/>
        <v>-94.321766561514195</v>
      </c>
      <c r="S33" s="25">
        <f t="shared" si="8"/>
        <v>0</v>
      </c>
      <c r="T33" s="24">
        <f t="shared" si="9"/>
        <v>26.398739164696611</v>
      </c>
      <c r="U33" s="26">
        <f t="shared" si="10"/>
        <v>69.976359338061471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25198000</v>
      </c>
      <c r="C61" s="39">
        <f t="shared" si="26"/>
        <v>0</v>
      </c>
      <c r="D61" s="39">
        <f t="shared" si="26"/>
        <v>0</v>
      </c>
      <c r="E61" s="39">
        <f t="shared" si="26"/>
        <v>25198000</v>
      </c>
      <c r="F61" s="40">
        <f t="shared" si="26"/>
        <v>25198000</v>
      </c>
      <c r="G61" s="41">
        <f t="shared" si="26"/>
        <v>14798000</v>
      </c>
      <c r="H61" s="40">
        <f t="shared" si="26"/>
        <v>2877000</v>
      </c>
      <c r="I61" s="41">
        <f t="shared" si="26"/>
        <v>3303128</v>
      </c>
      <c r="J61" s="40">
        <f t="shared" si="26"/>
        <v>8002000</v>
      </c>
      <c r="K61" s="41">
        <f t="shared" si="26"/>
        <v>8360547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10879000</v>
      </c>
      <c r="Q61" s="41">
        <f t="shared" si="26"/>
        <v>11663675</v>
      </c>
      <c r="R61" s="20">
        <f t="shared" si="16"/>
        <v>178.1369482099409</v>
      </c>
      <c r="S61" s="21">
        <f t="shared" si="17"/>
        <v>153.10999149896705</v>
      </c>
      <c r="T61" s="20">
        <f t="shared" si="18"/>
        <v>43.1740614334471</v>
      </c>
      <c r="U61" s="22">
        <f t="shared" si="19"/>
        <v>46.288098261766805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25198000</v>
      </c>
      <c r="C65" s="48">
        <f t="shared" si="30"/>
        <v>0</v>
      </c>
      <c r="D65" s="48">
        <f t="shared" si="30"/>
        <v>0</v>
      </c>
      <c r="E65" s="48">
        <f t="shared" si="30"/>
        <v>25198000</v>
      </c>
      <c r="F65" s="49">
        <f t="shared" si="30"/>
        <v>25198000</v>
      </c>
      <c r="G65" s="50">
        <f t="shared" si="30"/>
        <v>14798000</v>
      </c>
      <c r="H65" s="49">
        <f t="shared" si="30"/>
        <v>2877000</v>
      </c>
      <c r="I65" s="50">
        <f t="shared" si="30"/>
        <v>3303128</v>
      </c>
      <c r="J65" s="49">
        <f t="shared" si="30"/>
        <v>8002000</v>
      </c>
      <c r="K65" s="50">
        <f t="shared" si="30"/>
        <v>8360547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10879000</v>
      </c>
      <c r="Q65" s="50">
        <f t="shared" si="30"/>
        <v>11663675</v>
      </c>
      <c r="R65" s="34">
        <f t="shared" si="16"/>
        <v>178.1369482099409</v>
      </c>
      <c r="S65" s="35">
        <f t="shared" si="17"/>
        <v>153.10999149896705</v>
      </c>
      <c r="T65" s="34">
        <f t="shared" si="18"/>
        <v>43.1740614334471</v>
      </c>
      <c r="U65" s="35">
        <f t="shared" si="19"/>
        <v>46.288098261766805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281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44223000</v>
      </c>
      <c r="C8" s="36">
        <f t="shared" si="0"/>
        <v>0</v>
      </c>
      <c r="D8" s="36">
        <f t="shared" si="0"/>
        <v>0</v>
      </c>
      <c r="E8" s="36">
        <f t="shared" si="0"/>
        <v>44223000</v>
      </c>
      <c r="F8" s="37">
        <f t="shared" si="0"/>
        <v>44223000</v>
      </c>
      <c r="G8" s="38">
        <f t="shared" si="0"/>
        <v>34714000</v>
      </c>
      <c r="H8" s="37">
        <f t="shared" si="0"/>
        <v>7309000</v>
      </c>
      <c r="I8" s="38">
        <f t="shared" si="0"/>
        <v>922262</v>
      </c>
      <c r="J8" s="37">
        <f t="shared" si="0"/>
        <v>22118000</v>
      </c>
      <c r="K8" s="38">
        <f t="shared" si="0"/>
        <v>30332535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29427000</v>
      </c>
      <c r="Q8" s="38">
        <f t="shared" si="0"/>
        <v>31254797</v>
      </c>
      <c r="R8" s="16">
        <f>IF(($H8       =0),0,((($J8       -$H8       )/$H8       )*100))</f>
        <v>202.61321658229582</v>
      </c>
      <c r="S8" s="17">
        <f>IF(($I8       =0),0,((($K8       -$I8       )/$I8       )*100))</f>
        <v>3188.9282004462943</v>
      </c>
      <c r="T8" s="16">
        <f>IF(($E8       =0),0,(($P8       /$E8       )*100))</f>
        <v>66.542296994776478</v>
      </c>
      <c r="U8" s="18">
        <f>IF(($E8       =0),0,(($Q8       /$E8       )*100))</f>
        <v>70.675433597901545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40347000</v>
      </c>
      <c r="C9" s="39">
        <f t="shared" si="2"/>
        <v>0</v>
      </c>
      <c r="D9" s="39">
        <f t="shared" si="2"/>
        <v>0</v>
      </c>
      <c r="E9" s="39">
        <f t="shared" si="2"/>
        <v>40347000</v>
      </c>
      <c r="F9" s="40">
        <f t="shared" si="2"/>
        <v>40347000</v>
      </c>
      <c r="G9" s="41">
        <f t="shared" si="2"/>
        <v>31225000</v>
      </c>
      <c r="H9" s="40">
        <f t="shared" si="2"/>
        <v>7109000</v>
      </c>
      <c r="I9" s="41">
        <f t="shared" si="2"/>
        <v>347965</v>
      </c>
      <c r="J9" s="40">
        <f t="shared" si="2"/>
        <v>20765000</v>
      </c>
      <c r="K9" s="41">
        <f t="shared" si="2"/>
        <v>29891117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27874000</v>
      </c>
      <c r="Q9" s="41">
        <f t="shared" si="2"/>
        <v>30239082</v>
      </c>
      <c r="R9" s="20">
        <f>IF(($H9       =0),0,((($J9       -$H9       )/$H9       )*100))</f>
        <v>192.09452806301869</v>
      </c>
      <c r="S9" s="21">
        <f>IF(($I9       =0),0,((($K9       -$I9       )/$I9       )*100))</f>
        <v>8490.265400255772</v>
      </c>
      <c r="T9" s="20">
        <f>IF(($E9       =0),0,(($P9       /$E9       )*100))</f>
        <v>69.085681711155729</v>
      </c>
      <c r="U9" s="22">
        <f>IF(($E9       =0),0,(($Q9       /$E9       )*100))</f>
        <v>74.947535132723615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8847000</v>
      </c>
      <c r="C10" s="42"/>
      <c r="D10" s="42"/>
      <c r="E10" s="42">
        <f t="shared" ref="E10:E41" si="4">$B10      +$C10      +$D10</f>
        <v>8847000</v>
      </c>
      <c r="F10" s="43">
        <v>8847000</v>
      </c>
      <c r="G10" s="44">
        <v>6250000</v>
      </c>
      <c r="H10" s="43"/>
      <c r="I10" s="44">
        <v>347965</v>
      </c>
      <c r="J10" s="43">
        <v>6250000</v>
      </c>
      <c r="K10" s="44">
        <v>15088191</v>
      </c>
      <c r="L10" s="43"/>
      <c r="M10" s="44"/>
      <c r="N10" s="43"/>
      <c r="O10" s="44"/>
      <c r="P10" s="43">
        <f t="shared" ref="P10:P41" si="5">$H10      +$J10      +$L10      +$N10</f>
        <v>6250000</v>
      </c>
      <c r="Q10" s="44">
        <f t="shared" ref="Q10:Q41" si="6">$I10      +$K10      +$M10      +$O10</f>
        <v>15436156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4236.1231733076602</v>
      </c>
      <c r="T10" s="24">
        <f t="shared" ref="T10:T41" si="9">IF(($E10      =0),0,(($P10      /$E10      )*100))</f>
        <v>70.645416525375836</v>
      </c>
      <c r="U10" s="26">
        <f t="shared" ref="U10:U41" si="10">IF(($E10      =0),0,(($Q10      /$E10      )*100))</f>
        <v>174.47898722730869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1500000</v>
      </c>
      <c r="C13" s="42"/>
      <c r="D13" s="42"/>
      <c r="E13" s="42">
        <f t="shared" si="4"/>
        <v>1500000</v>
      </c>
      <c r="F13" s="43">
        <v>1500000</v>
      </c>
      <c r="G13" s="44">
        <v>975000</v>
      </c>
      <c r="H13" s="43">
        <v>614000</v>
      </c>
      <c r="I13" s="44"/>
      <c r="J13" s="43">
        <v>111000</v>
      </c>
      <c r="K13" s="44">
        <v>724690</v>
      </c>
      <c r="L13" s="43"/>
      <c r="M13" s="44"/>
      <c r="N13" s="43"/>
      <c r="O13" s="44"/>
      <c r="P13" s="43">
        <f t="shared" si="5"/>
        <v>725000</v>
      </c>
      <c r="Q13" s="44">
        <f t="shared" si="6"/>
        <v>724690</v>
      </c>
      <c r="R13" s="24">
        <f t="shared" si="7"/>
        <v>-81.921824104234531</v>
      </c>
      <c r="S13" s="25">
        <f t="shared" si="8"/>
        <v>0</v>
      </c>
      <c r="T13" s="24">
        <f t="shared" si="9"/>
        <v>48.333333333333336</v>
      </c>
      <c r="U13" s="26">
        <f t="shared" si="10"/>
        <v>48.312666666666665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30000000</v>
      </c>
      <c r="C23" s="42"/>
      <c r="D23" s="42"/>
      <c r="E23" s="42">
        <f t="shared" si="4"/>
        <v>30000000</v>
      </c>
      <c r="F23" s="43">
        <v>30000000</v>
      </c>
      <c r="G23" s="44">
        <v>24000000</v>
      </c>
      <c r="H23" s="43">
        <v>6495000</v>
      </c>
      <c r="I23" s="44"/>
      <c r="J23" s="43">
        <v>14404000</v>
      </c>
      <c r="K23" s="44">
        <v>14078236</v>
      </c>
      <c r="L23" s="43"/>
      <c r="M23" s="44"/>
      <c r="N23" s="43"/>
      <c r="O23" s="44"/>
      <c r="P23" s="43">
        <f t="shared" si="5"/>
        <v>20899000</v>
      </c>
      <c r="Q23" s="44">
        <f t="shared" si="6"/>
        <v>14078236</v>
      </c>
      <c r="R23" s="24">
        <f t="shared" si="7"/>
        <v>121.77059276366435</v>
      </c>
      <c r="S23" s="25">
        <f t="shared" si="8"/>
        <v>0</v>
      </c>
      <c r="T23" s="24">
        <f t="shared" si="9"/>
        <v>69.663333333333327</v>
      </c>
      <c r="U23" s="26">
        <f t="shared" si="10"/>
        <v>46.927453333333332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3876000</v>
      </c>
      <c r="C28" s="39">
        <f t="shared" si="11"/>
        <v>0</v>
      </c>
      <c r="D28" s="39">
        <f t="shared" si="11"/>
        <v>0</v>
      </c>
      <c r="E28" s="39">
        <f t="shared" si="11"/>
        <v>3876000</v>
      </c>
      <c r="F28" s="40">
        <f t="shared" si="11"/>
        <v>3876000</v>
      </c>
      <c r="G28" s="41">
        <f t="shared" si="11"/>
        <v>3489000</v>
      </c>
      <c r="H28" s="40">
        <f t="shared" si="11"/>
        <v>200000</v>
      </c>
      <c r="I28" s="41">
        <f t="shared" si="11"/>
        <v>574297</v>
      </c>
      <c r="J28" s="40">
        <f t="shared" si="11"/>
        <v>1353000</v>
      </c>
      <c r="K28" s="41">
        <f t="shared" si="11"/>
        <v>441418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1553000</v>
      </c>
      <c r="Q28" s="41">
        <f t="shared" si="11"/>
        <v>1015715</v>
      </c>
      <c r="R28" s="20">
        <f t="shared" si="7"/>
        <v>576.5</v>
      </c>
      <c r="S28" s="21">
        <f t="shared" si="8"/>
        <v>-23.137679632663936</v>
      </c>
      <c r="T28" s="20">
        <f t="shared" si="9"/>
        <v>40.067079463364294</v>
      </c>
      <c r="U28" s="22">
        <f t="shared" si="10"/>
        <v>26.205237358101137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2600000</v>
      </c>
      <c r="C31" s="42"/>
      <c r="D31" s="42"/>
      <c r="E31" s="42">
        <f t="shared" si="4"/>
        <v>2600000</v>
      </c>
      <c r="F31" s="43">
        <v>2600000</v>
      </c>
      <c r="G31" s="44">
        <v>2600000</v>
      </c>
      <c r="H31" s="43">
        <v>70000</v>
      </c>
      <c r="I31" s="44">
        <v>560807</v>
      </c>
      <c r="J31" s="43">
        <v>1097000</v>
      </c>
      <c r="K31" s="44">
        <v>53811</v>
      </c>
      <c r="L31" s="43"/>
      <c r="M31" s="44"/>
      <c r="N31" s="43"/>
      <c r="O31" s="44"/>
      <c r="P31" s="43">
        <f t="shared" si="5"/>
        <v>1167000</v>
      </c>
      <c r="Q31" s="44">
        <f t="shared" si="6"/>
        <v>614618</v>
      </c>
      <c r="R31" s="24">
        <f t="shared" si="7"/>
        <v>1467.1428571428571</v>
      </c>
      <c r="S31" s="25">
        <f t="shared" si="8"/>
        <v>-90.4047203405093</v>
      </c>
      <c r="T31" s="24">
        <f t="shared" si="9"/>
        <v>44.884615384615387</v>
      </c>
      <c r="U31" s="26">
        <f t="shared" si="10"/>
        <v>23.639153846153846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1276000</v>
      </c>
      <c r="C33" s="42"/>
      <c r="D33" s="42"/>
      <c r="E33" s="42">
        <f t="shared" si="4"/>
        <v>1276000</v>
      </c>
      <c r="F33" s="43">
        <v>1276000</v>
      </c>
      <c r="G33" s="44">
        <v>889000</v>
      </c>
      <c r="H33" s="43">
        <v>130000</v>
      </c>
      <c r="I33" s="44">
        <v>13490</v>
      </c>
      <c r="J33" s="43">
        <v>256000</v>
      </c>
      <c r="K33" s="44">
        <v>387607</v>
      </c>
      <c r="L33" s="43"/>
      <c r="M33" s="44"/>
      <c r="N33" s="43"/>
      <c r="O33" s="44"/>
      <c r="P33" s="43">
        <f t="shared" si="5"/>
        <v>386000</v>
      </c>
      <c r="Q33" s="44">
        <f t="shared" si="6"/>
        <v>401097</v>
      </c>
      <c r="R33" s="24">
        <f t="shared" si="7"/>
        <v>96.92307692307692</v>
      </c>
      <c r="S33" s="25">
        <f t="shared" si="8"/>
        <v>2773.2913269088212</v>
      </c>
      <c r="T33" s="24">
        <f t="shared" si="9"/>
        <v>30.250783699059564</v>
      </c>
      <c r="U33" s="26">
        <f t="shared" si="10"/>
        <v>31.433934169278999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1751000</v>
      </c>
      <c r="C43" s="45">
        <f t="shared" si="20"/>
        <v>0</v>
      </c>
      <c r="D43" s="45">
        <f t="shared" si="20"/>
        <v>0</v>
      </c>
      <c r="E43" s="45">
        <f t="shared" si="20"/>
        <v>1751000</v>
      </c>
      <c r="F43" s="46">
        <f t="shared" si="20"/>
        <v>1592000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1751000</v>
      </c>
      <c r="C44" s="39">
        <f t="shared" si="22"/>
        <v>0</v>
      </c>
      <c r="D44" s="39">
        <f t="shared" si="22"/>
        <v>0</v>
      </c>
      <c r="E44" s="39">
        <f t="shared" si="22"/>
        <v>1751000</v>
      </c>
      <c r="F44" s="40">
        <f t="shared" si="22"/>
        <v>1592000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1751000</v>
      </c>
      <c r="C46" s="42"/>
      <c r="D46" s="42"/>
      <c r="E46" s="42">
        <f t="shared" si="13"/>
        <v>1751000</v>
      </c>
      <c r="F46" s="43">
        <v>1592000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45974000</v>
      </c>
      <c r="C61" s="39">
        <f t="shared" si="26"/>
        <v>0</v>
      </c>
      <c r="D61" s="39">
        <f t="shared" si="26"/>
        <v>0</v>
      </c>
      <c r="E61" s="39">
        <f t="shared" si="26"/>
        <v>45974000</v>
      </c>
      <c r="F61" s="40">
        <f t="shared" si="26"/>
        <v>45815000</v>
      </c>
      <c r="G61" s="41">
        <f t="shared" si="26"/>
        <v>34714000</v>
      </c>
      <c r="H61" s="40">
        <f t="shared" si="26"/>
        <v>7309000</v>
      </c>
      <c r="I61" s="41">
        <f t="shared" si="26"/>
        <v>922262</v>
      </c>
      <c r="J61" s="40">
        <f t="shared" si="26"/>
        <v>22118000</v>
      </c>
      <c r="K61" s="41">
        <f t="shared" si="26"/>
        <v>30332535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29427000</v>
      </c>
      <c r="Q61" s="41">
        <f t="shared" si="26"/>
        <v>31254797</v>
      </c>
      <c r="R61" s="20">
        <f t="shared" si="16"/>
        <v>202.61321658229582</v>
      </c>
      <c r="S61" s="21">
        <f t="shared" si="17"/>
        <v>3188.9282004462943</v>
      </c>
      <c r="T61" s="20">
        <f t="shared" si="18"/>
        <v>64.007917518597466</v>
      </c>
      <c r="U61" s="22">
        <f t="shared" si="19"/>
        <v>67.983636403184406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45974000</v>
      </c>
      <c r="C65" s="48">
        <f t="shared" si="30"/>
        <v>0</v>
      </c>
      <c r="D65" s="48">
        <f t="shared" si="30"/>
        <v>0</v>
      </c>
      <c r="E65" s="48">
        <f t="shared" si="30"/>
        <v>45974000</v>
      </c>
      <c r="F65" s="49">
        <f t="shared" si="30"/>
        <v>45815000</v>
      </c>
      <c r="G65" s="50">
        <f t="shared" si="30"/>
        <v>34714000</v>
      </c>
      <c r="H65" s="49">
        <f t="shared" si="30"/>
        <v>7309000</v>
      </c>
      <c r="I65" s="50">
        <f t="shared" si="30"/>
        <v>922262</v>
      </c>
      <c r="J65" s="49">
        <f t="shared" si="30"/>
        <v>22118000</v>
      </c>
      <c r="K65" s="50">
        <f t="shared" si="30"/>
        <v>30332535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29427000</v>
      </c>
      <c r="Q65" s="50">
        <f t="shared" si="30"/>
        <v>31254797</v>
      </c>
      <c r="R65" s="34">
        <f t="shared" si="16"/>
        <v>202.61321658229582</v>
      </c>
      <c r="S65" s="35">
        <f t="shared" si="17"/>
        <v>3188.9282004462943</v>
      </c>
      <c r="T65" s="34">
        <f t="shared" si="18"/>
        <v>64.007917518597466</v>
      </c>
      <c r="U65" s="35">
        <f t="shared" si="19"/>
        <v>67.983636403184406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282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22347000</v>
      </c>
      <c r="C8" s="36">
        <f t="shared" si="0"/>
        <v>0</v>
      </c>
      <c r="D8" s="36">
        <f t="shared" si="0"/>
        <v>0</v>
      </c>
      <c r="E8" s="36">
        <f t="shared" si="0"/>
        <v>22347000</v>
      </c>
      <c r="F8" s="37">
        <f t="shared" si="0"/>
        <v>22347000</v>
      </c>
      <c r="G8" s="38">
        <f t="shared" si="0"/>
        <v>14910000</v>
      </c>
      <c r="H8" s="37">
        <f t="shared" si="0"/>
        <v>3898000</v>
      </c>
      <c r="I8" s="38">
        <f t="shared" si="0"/>
        <v>255042</v>
      </c>
      <c r="J8" s="37">
        <f t="shared" si="0"/>
        <v>6227000</v>
      </c>
      <c r="K8" s="38">
        <f t="shared" si="0"/>
        <v>2196492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10125000</v>
      </c>
      <c r="Q8" s="38">
        <f t="shared" si="0"/>
        <v>2451534</v>
      </c>
      <c r="R8" s="16">
        <f>IF(($H8       =0),0,((($J8       -$H8       )/$H8       )*100))</f>
        <v>59.748589020010257</v>
      </c>
      <c r="S8" s="17">
        <f>IF(($I8       =0),0,((($K8       -$I8       )/$I8       )*100))</f>
        <v>761.2275625191146</v>
      </c>
      <c r="T8" s="16">
        <f>IF(($E8       =0),0,(($P8       /$E8       )*100))</f>
        <v>45.308095046314939</v>
      </c>
      <c r="U8" s="18">
        <f>IF(($E8       =0),0,(($Q8       /$E8       )*100))</f>
        <v>10.970304738891127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19447000</v>
      </c>
      <c r="C9" s="39">
        <f t="shared" si="2"/>
        <v>0</v>
      </c>
      <c r="D9" s="39">
        <f t="shared" si="2"/>
        <v>0</v>
      </c>
      <c r="E9" s="39">
        <f t="shared" si="2"/>
        <v>19447000</v>
      </c>
      <c r="F9" s="40">
        <f t="shared" si="2"/>
        <v>19447000</v>
      </c>
      <c r="G9" s="41">
        <f t="shared" si="2"/>
        <v>12010000</v>
      </c>
      <c r="H9" s="40">
        <f t="shared" si="2"/>
        <v>3730000</v>
      </c>
      <c r="I9" s="41">
        <f t="shared" si="2"/>
        <v>0</v>
      </c>
      <c r="J9" s="40">
        <f t="shared" si="2"/>
        <v>6227000</v>
      </c>
      <c r="K9" s="41">
        <f t="shared" si="2"/>
        <v>1961359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9957000</v>
      </c>
      <c r="Q9" s="41">
        <f t="shared" si="2"/>
        <v>1961359</v>
      </c>
      <c r="R9" s="20">
        <f>IF(($H9       =0),0,((($J9       -$H9       )/$H9       )*100))</f>
        <v>66.943699731903479</v>
      </c>
      <c r="S9" s="21">
        <f>IF(($I9       =0),0,((($K9       -$I9       )/$I9       )*100))</f>
        <v>0</v>
      </c>
      <c r="T9" s="20">
        <f>IF(($E9       =0),0,(($P9       /$E9       )*100))</f>
        <v>51.200699336658609</v>
      </c>
      <c r="U9" s="22">
        <f>IF(($E9       =0),0,(($Q9       /$E9       )*100))</f>
        <v>10.085663598498483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8447000</v>
      </c>
      <c r="C10" s="42"/>
      <c r="D10" s="42"/>
      <c r="E10" s="42">
        <f t="shared" ref="E10:E41" si="4">$B10      +$C10      +$D10</f>
        <v>8447000</v>
      </c>
      <c r="F10" s="43">
        <v>8447000</v>
      </c>
      <c r="G10" s="44">
        <v>3360000</v>
      </c>
      <c r="H10" s="43">
        <v>724000</v>
      </c>
      <c r="I10" s="44"/>
      <c r="J10" s="43">
        <v>1031000</v>
      </c>
      <c r="K10" s="44">
        <v>1961359</v>
      </c>
      <c r="L10" s="43"/>
      <c r="M10" s="44"/>
      <c r="N10" s="43"/>
      <c r="O10" s="44"/>
      <c r="P10" s="43">
        <f t="shared" ref="P10:P41" si="5">$H10      +$J10      +$L10      +$N10</f>
        <v>1755000</v>
      </c>
      <c r="Q10" s="44">
        <f t="shared" ref="Q10:Q41" si="6">$I10      +$K10      +$M10      +$O10</f>
        <v>1961359</v>
      </c>
      <c r="R10" s="24">
        <f t="shared" ref="R10:R41" si="7">IF(($H10      =0),0,((($J10      -$H10      )/$H10      )*100))</f>
        <v>42.403314917127069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20.776607079436488</v>
      </c>
      <c r="U10" s="26">
        <f t="shared" ref="U10:U41" si="10">IF(($E10      =0),0,(($Q10      /$E10      )*100))</f>
        <v>23.219592754824198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1000000</v>
      </c>
      <c r="C13" s="42"/>
      <c r="D13" s="42"/>
      <c r="E13" s="42">
        <f t="shared" si="4"/>
        <v>1000000</v>
      </c>
      <c r="F13" s="43">
        <v>1000000</v>
      </c>
      <c r="G13" s="44">
        <v>650000</v>
      </c>
      <c r="H13" s="43"/>
      <c r="I13" s="44"/>
      <c r="J13" s="43">
        <v>650000</v>
      </c>
      <c r="K13" s="44"/>
      <c r="L13" s="43"/>
      <c r="M13" s="44"/>
      <c r="N13" s="43"/>
      <c r="O13" s="44"/>
      <c r="P13" s="43">
        <f t="shared" si="5"/>
        <v>650000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65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10000000</v>
      </c>
      <c r="C23" s="42"/>
      <c r="D23" s="42"/>
      <c r="E23" s="42">
        <f t="shared" si="4"/>
        <v>10000000</v>
      </c>
      <c r="F23" s="43">
        <v>10000000</v>
      </c>
      <c r="G23" s="44">
        <v>8000000</v>
      </c>
      <c r="H23" s="43">
        <v>3006000</v>
      </c>
      <c r="I23" s="44"/>
      <c r="J23" s="43">
        <v>4546000</v>
      </c>
      <c r="K23" s="44"/>
      <c r="L23" s="43"/>
      <c r="M23" s="44"/>
      <c r="N23" s="43"/>
      <c r="O23" s="44"/>
      <c r="P23" s="43">
        <f t="shared" si="5"/>
        <v>7552000</v>
      </c>
      <c r="Q23" s="44">
        <f t="shared" si="6"/>
        <v>0</v>
      </c>
      <c r="R23" s="24">
        <f t="shared" si="7"/>
        <v>51.230871590153029</v>
      </c>
      <c r="S23" s="25">
        <f t="shared" si="8"/>
        <v>0</v>
      </c>
      <c r="T23" s="24">
        <f t="shared" si="9"/>
        <v>75.52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2900000</v>
      </c>
      <c r="C28" s="39">
        <f t="shared" si="11"/>
        <v>0</v>
      </c>
      <c r="D28" s="39">
        <f t="shared" si="11"/>
        <v>0</v>
      </c>
      <c r="E28" s="39">
        <f t="shared" si="11"/>
        <v>2900000</v>
      </c>
      <c r="F28" s="40">
        <f t="shared" si="11"/>
        <v>2900000</v>
      </c>
      <c r="G28" s="41">
        <f t="shared" si="11"/>
        <v>2900000</v>
      </c>
      <c r="H28" s="40">
        <f t="shared" si="11"/>
        <v>168000</v>
      </c>
      <c r="I28" s="41">
        <f t="shared" si="11"/>
        <v>255042</v>
      </c>
      <c r="J28" s="40">
        <f t="shared" si="11"/>
        <v>0</v>
      </c>
      <c r="K28" s="41">
        <f t="shared" si="11"/>
        <v>235133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168000</v>
      </c>
      <c r="Q28" s="41">
        <f t="shared" si="11"/>
        <v>490175</v>
      </c>
      <c r="R28" s="20">
        <f t="shared" si="7"/>
        <v>-100</v>
      </c>
      <c r="S28" s="21">
        <f t="shared" si="8"/>
        <v>-7.806165259055371</v>
      </c>
      <c r="T28" s="20">
        <f t="shared" si="9"/>
        <v>5.7931034482758621</v>
      </c>
      <c r="U28" s="22">
        <f t="shared" si="10"/>
        <v>16.902586206896551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2900000</v>
      </c>
      <c r="C31" s="42"/>
      <c r="D31" s="42"/>
      <c r="E31" s="42">
        <f t="shared" si="4"/>
        <v>2900000</v>
      </c>
      <c r="F31" s="43">
        <v>2900000</v>
      </c>
      <c r="G31" s="44">
        <v>2900000</v>
      </c>
      <c r="H31" s="43">
        <v>168000</v>
      </c>
      <c r="I31" s="44">
        <v>255042</v>
      </c>
      <c r="J31" s="43"/>
      <c r="K31" s="44">
        <v>235133</v>
      </c>
      <c r="L31" s="43"/>
      <c r="M31" s="44"/>
      <c r="N31" s="43"/>
      <c r="O31" s="44"/>
      <c r="P31" s="43">
        <f t="shared" si="5"/>
        <v>168000</v>
      </c>
      <c r="Q31" s="44">
        <f t="shared" si="6"/>
        <v>490175</v>
      </c>
      <c r="R31" s="24">
        <f t="shared" si="7"/>
        <v>-100</v>
      </c>
      <c r="S31" s="25">
        <f t="shared" si="8"/>
        <v>-7.806165259055371</v>
      </c>
      <c r="T31" s="24">
        <f t="shared" si="9"/>
        <v>5.7931034482758621</v>
      </c>
      <c r="U31" s="26">
        <f t="shared" si="10"/>
        <v>16.902586206896551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/>
      <c r="C33" s="42"/>
      <c r="D33" s="42"/>
      <c r="E33" s="42">
        <f t="shared" si="4"/>
        <v>0</v>
      </c>
      <c r="F33" s="43"/>
      <c r="G33" s="44"/>
      <c r="H33" s="43"/>
      <c r="I33" s="44"/>
      <c r="J33" s="43"/>
      <c r="K33" s="44"/>
      <c r="L33" s="43"/>
      <c r="M33" s="44"/>
      <c r="N33" s="43"/>
      <c r="O33" s="44"/>
      <c r="P33" s="43">
        <f t="shared" si="5"/>
        <v>0</v>
      </c>
      <c r="Q33" s="44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7499000</v>
      </c>
      <c r="C43" s="45">
        <f t="shared" si="20"/>
        <v>0</v>
      </c>
      <c r="D43" s="45">
        <f t="shared" si="20"/>
        <v>0</v>
      </c>
      <c r="E43" s="45">
        <f t="shared" si="20"/>
        <v>7499000</v>
      </c>
      <c r="F43" s="46">
        <f t="shared" si="20"/>
        <v>6818000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7499000</v>
      </c>
      <c r="C44" s="39">
        <f t="shared" si="22"/>
        <v>0</v>
      </c>
      <c r="D44" s="39">
        <f t="shared" si="22"/>
        <v>0</v>
      </c>
      <c r="E44" s="39">
        <f t="shared" si="22"/>
        <v>7499000</v>
      </c>
      <c r="F44" s="40">
        <f t="shared" si="22"/>
        <v>6818000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7499000</v>
      </c>
      <c r="C46" s="42"/>
      <c r="D46" s="42"/>
      <c r="E46" s="42">
        <f t="shared" si="13"/>
        <v>7499000</v>
      </c>
      <c r="F46" s="43">
        <v>6818000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29846000</v>
      </c>
      <c r="C61" s="39">
        <f t="shared" si="26"/>
        <v>0</v>
      </c>
      <c r="D61" s="39">
        <f t="shared" si="26"/>
        <v>0</v>
      </c>
      <c r="E61" s="39">
        <f t="shared" si="26"/>
        <v>29846000</v>
      </c>
      <c r="F61" s="40">
        <f t="shared" si="26"/>
        <v>29165000</v>
      </c>
      <c r="G61" s="41">
        <f t="shared" si="26"/>
        <v>14910000</v>
      </c>
      <c r="H61" s="40">
        <f t="shared" si="26"/>
        <v>3898000</v>
      </c>
      <c r="I61" s="41">
        <f t="shared" si="26"/>
        <v>255042</v>
      </c>
      <c r="J61" s="40">
        <f t="shared" si="26"/>
        <v>6227000</v>
      </c>
      <c r="K61" s="41">
        <f t="shared" si="26"/>
        <v>2196492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10125000</v>
      </c>
      <c r="Q61" s="41">
        <f t="shared" si="26"/>
        <v>2451534</v>
      </c>
      <c r="R61" s="20">
        <f t="shared" si="16"/>
        <v>59.748589020010257</v>
      </c>
      <c r="S61" s="21">
        <f t="shared" si="17"/>
        <v>761.2275625191146</v>
      </c>
      <c r="T61" s="20">
        <f t="shared" si="18"/>
        <v>33.924143938886282</v>
      </c>
      <c r="U61" s="22">
        <f t="shared" si="19"/>
        <v>8.2139449172418413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29846000</v>
      </c>
      <c r="C65" s="48">
        <f t="shared" si="30"/>
        <v>0</v>
      </c>
      <c r="D65" s="48">
        <f t="shared" si="30"/>
        <v>0</v>
      </c>
      <c r="E65" s="48">
        <f t="shared" si="30"/>
        <v>29846000</v>
      </c>
      <c r="F65" s="49">
        <f t="shared" si="30"/>
        <v>29165000</v>
      </c>
      <c r="G65" s="50">
        <f t="shared" si="30"/>
        <v>14910000</v>
      </c>
      <c r="H65" s="49">
        <f t="shared" si="30"/>
        <v>3898000</v>
      </c>
      <c r="I65" s="50">
        <f t="shared" si="30"/>
        <v>255042</v>
      </c>
      <c r="J65" s="49">
        <f t="shared" si="30"/>
        <v>6227000</v>
      </c>
      <c r="K65" s="50">
        <f t="shared" si="30"/>
        <v>2196492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10125000</v>
      </c>
      <c r="Q65" s="50">
        <f t="shared" si="30"/>
        <v>2451534</v>
      </c>
      <c r="R65" s="34">
        <f t="shared" si="16"/>
        <v>59.748589020010257</v>
      </c>
      <c r="S65" s="35">
        <f t="shared" si="17"/>
        <v>761.2275625191146</v>
      </c>
      <c r="T65" s="34">
        <f t="shared" si="18"/>
        <v>33.924143938886282</v>
      </c>
      <c r="U65" s="35">
        <f t="shared" si="19"/>
        <v>8.2139449172418413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283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39935000</v>
      </c>
      <c r="C8" s="36">
        <f t="shared" si="0"/>
        <v>0</v>
      </c>
      <c r="D8" s="36">
        <f t="shared" si="0"/>
        <v>0</v>
      </c>
      <c r="E8" s="36">
        <f t="shared" si="0"/>
        <v>39935000</v>
      </c>
      <c r="F8" s="37">
        <f t="shared" si="0"/>
        <v>39935000</v>
      </c>
      <c r="G8" s="38">
        <f t="shared" si="0"/>
        <v>33152000</v>
      </c>
      <c r="H8" s="37">
        <f t="shared" si="0"/>
        <v>12898000</v>
      </c>
      <c r="I8" s="38">
        <f t="shared" si="0"/>
        <v>0</v>
      </c>
      <c r="J8" s="37">
        <f t="shared" si="0"/>
        <v>9394000</v>
      </c>
      <c r="K8" s="38">
        <f t="shared" si="0"/>
        <v>0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22292000</v>
      </c>
      <c r="Q8" s="38">
        <f t="shared" si="0"/>
        <v>0</v>
      </c>
      <c r="R8" s="16">
        <f>IF(($H8       =0),0,((($J8       -$H8       )/$H8       )*100))</f>
        <v>-27.167002636067604</v>
      </c>
      <c r="S8" s="17">
        <f>IF(($I8       =0),0,((($K8       -$I8       )/$I8       )*100))</f>
        <v>0</v>
      </c>
      <c r="T8" s="16">
        <f>IF(($E8       =0),0,(($P8       /$E8       )*100))</f>
        <v>55.820708651558782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35779000</v>
      </c>
      <c r="C9" s="39">
        <f t="shared" si="2"/>
        <v>0</v>
      </c>
      <c r="D9" s="39">
        <f t="shared" si="2"/>
        <v>0</v>
      </c>
      <c r="E9" s="39">
        <f t="shared" si="2"/>
        <v>35779000</v>
      </c>
      <c r="F9" s="40">
        <f t="shared" si="2"/>
        <v>35779000</v>
      </c>
      <c r="G9" s="41">
        <f t="shared" si="2"/>
        <v>29373000</v>
      </c>
      <c r="H9" s="40">
        <f t="shared" si="2"/>
        <v>12584000</v>
      </c>
      <c r="I9" s="41">
        <f t="shared" si="2"/>
        <v>0</v>
      </c>
      <c r="J9" s="40">
        <f t="shared" si="2"/>
        <v>8415000</v>
      </c>
      <c r="K9" s="41">
        <f t="shared" si="2"/>
        <v>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20999000</v>
      </c>
      <c r="Q9" s="41">
        <f t="shared" si="2"/>
        <v>0</v>
      </c>
      <c r="R9" s="20">
        <f>IF(($H9       =0),0,((($J9       -$H9       )/$H9       )*100))</f>
        <v>-33.129370629370634</v>
      </c>
      <c r="S9" s="21">
        <f>IF(($I9       =0),0,((($K9       -$I9       )/$I9       )*100))</f>
        <v>0</v>
      </c>
      <c r="T9" s="20">
        <f>IF(($E9       =0),0,(($P9       /$E9       )*100))</f>
        <v>58.690852175857344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18179000</v>
      </c>
      <c r="C10" s="42"/>
      <c r="D10" s="42"/>
      <c r="E10" s="42">
        <f t="shared" ref="E10:E41" si="4">$B10      +$C10      +$D10</f>
        <v>18179000</v>
      </c>
      <c r="F10" s="43">
        <v>18179000</v>
      </c>
      <c r="G10" s="44">
        <v>16283000</v>
      </c>
      <c r="H10" s="43">
        <v>5299000</v>
      </c>
      <c r="I10" s="44"/>
      <c r="J10" s="43">
        <v>4658000</v>
      </c>
      <c r="K10" s="44"/>
      <c r="L10" s="43"/>
      <c r="M10" s="44"/>
      <c r="N10" s="43"/>
      <c r="O10" s="44"/>
      <c r="P10" s="43">
        <f t="shared" ref="P10:P41" si="5">$H10      +$J10      +$L10      +$N10</f>
        <v>9957000</v>
      </c>
      <c r="Q10" s="44">
        <f t="shared" ref="Q10:Q41" si="6">$I10      +$K10      +$M10      +$O10</f>
        <v>0</v>
      </c>
      <c r="R10" s="24">
        <f t="shared" ref="R10:R41" si="7">IF(($H10      =0),0,((($J10      -$H10      )/$H10      )*100))</f>
        <v>-12.096622004151726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54.771989658397047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6600000</v>
      </c>
      <c r="C13" s="42"/>
      <c r="D13" s="42"/>
      <c r="E13" s="42">
        <f t="shared" si="4"/>
        <v>6600000</v>
      </c>
      <c r="F13" s="43">
        <v>6600000</v>
      </c>
      <c r="G13" s="44">
        <v>4290000</v>
      </c>
      <c r="H13" s="43">
        <v>2297000</v>
      </c>
      <c r="I13" s="44"/>
      <c r="J13" s="43">
        <v>1993000</v>
      </c>
      <c r="K13" s="44"/>
      <c r="L13" s="43"/>
      <c r="M13" s="44"/>
      <c r="N13" s="43"/>
      <c r="O13" s="44"/>
      <c r="P13" s="43">
        <f t="shared" si="5"/>
        <v>4290000</v>
      </c>
      <c r="Q13" s="44">
        <f t="shared" si="6"/>
        <v>0</v>
      </c>
      <c r="R13" s="24">
        <f t="shared" si="7"/>
        <v>-13.234653896386591</v>
      </c>
      <c r="S13" s="25">
        <f t="shared" si="8"/>
        <v>0</v>
      </c>
      <c r="T13" s="24">
        <f t="shared" si="9"/>
        <v>65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11000000</v>
      </c>
      <c r="C23" s="42"/>
      <c r="D23" s="42"/>
      <c r="E23" s="42">
        <f t="shared" si="4"/>
        <v>11000000</v>
      </c>
      <c r="F23" s="43">
        <v>11000000</v>
      </c>
      <c r="G23" s="44">
        <v>8800000</v>
      </c>
      <c r="H23" s="43">
        <v>4988000</v>
      </c>
      <c r="I23" s="44"/>
      <c r="J23" s="43">
        <v>1764000</v>
      </c>
      <c r="K23" s="44"/>
      <c r="L23" s="43"/>
      <c r="M23" s="44"/>
      <c r="N23" s="43"/>
      <c r="O23" s="44"/>
      <c r="P23" s="43">
        <f t="shared" si="5"/>
        <v>6752000</v>
      </c>
      <c r="Q23" s="44">
        <f t="shared" si="6"/>
        <v>0</v>
      </c>
      <c r="R23" s="24">
        <f t="shared" si="7"/>
        <v>-64.635124298315958</v>
      </c>
      <c r="S23" s="25">
        <f t="shared" si="8"/>
        <v>0</v>
      </c>
      <c r="T23" s="24">
        <f t="shared" si="9"/>
        <v>61.381818181818183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4156000</v>
      </c>
      <c r="C28" s="39">
        <f t="shared" si="11"/>
        <v>0</v>
      </c>
      <c r="D28" s="39">
        <f t="shared" si="11"/>
        <v>0</v>
      </c>
      <c r="E28" s="39">
        <f t="shared" si="11"/>
        <v>4156000</v>
      </c>
      <c r="F28" s="40">
        <f t="shared" si="11"/>
        <v>4156000</v>
      </c>
      <c r="G28" s="41">
        <f t="shared" si="11"/>
        <v>3779000</v>
      </c>
      <c r="H28" s="40">
        <f t="shared" si="11"/>
        <v>314000</v>
      </c>
      <c r="I28" s="41">
        <f t="shared" si="11"/>
        <v>0</v>
      </c>
      <c r="J28" s="40">
        <f t="shared" si="11"/>
        <v>979000</v>
      </c>
      <c r="K28" s="41">
        <f t="shared" si="11"/>
        <v>0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1293000</v>
      </c>
      <c r="Q28" s="41">
        <f t="shared" si="11"/>
        <v>0</v>
      </c>
      <c r="R28" s="20">
        <f t="shared" si="7"/>
        <v>211.78343949044586</v>
      </c>
      <c r="S28" s="21">
        <f t="shared" si="8"/>
        <v>0</v>
      </c>
      <c r="T28" s="20">
        <f t="shared" si="9"/>
        <v>31.111645813282003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2900000</v>
      </c>
      <c r="C31" s="42"/>
      <c r="D31" s="42"/>
      <c r="E31" s="42">
        <f t="shared" si="4"/>
        <v>2900000</v>
      </c>
      <c r="F31" s="43">
        <v>2900000</v>
      </c>
      <c r="G31" s="44">
        <v>2900000</v>
      </c>
      <c r="H31" s="43"/>
      <c r="I31" s="44"/>
      <c r="J31" s="43">
        <v>979000</v>
      </c>
      <c r="K31" s="44"/>
      <c r="L31" s="43"/>
      <c r="M31" s="44"/>
      <c r="N31" s="43"/>
      <c r="O31" s="44"/>
      <c r="P31" s="43">
        <f t="shared" si="5"/>
        <v>979000</v>
      </c>
      <c r="Q31" s="44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33.758620689655174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1256000</v>
      </c>
      <c r="C33" s="42"/>
      <c r="D33" s="42"/>
      <c r="E33" s="42">
        <f t="shared" si="4"/>
        <v>1256000</v>
      </c>
      <c r="F33" s="43">
        <v>1256000</v>
      </c>
      <c r="G33" s="44">
        <v>879000</v>
      </c>
      <c r="H33" s="43">
        <v>314000</v>
      </c>
      <c r="I33" s="44"/>
      <c r="J33" s="43"/>
      <c r="K33" s="44"/>
      <c r="L33" s="43"/>
      <c r="M33" s="44"/>
      <c r="N33" s="43"/>
      <c r="O33" s="44"/>
      <c r="P33" s="43">
        <f t="shared" si="5"/>
        <v>314000</v>
      </c>
      <c r="Q33" s="44">
        <f t="shared" si="6"/>
        <v>0</v>
      </c>
      <c r="R33" s="24">
        <f t="shared" si="7"/>
        <v>-100</v>
      </c>
      <c r="S33" s="25">
        <f t="shared" si="8"/>
        <v>0</v>
      </c>
      <c r="T33" s="24">
        <f t="shared" si="9"/>
        <v>25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46000000</v>
      </c>
      <c r="C43" s="45">
        <f t="shared" si="20"/>
        <v>0</v>
      </c>
      <c r="D43" s="45">
        <f t="shared" si="20"/>
        <v>0</v>
      </c>
      <c r="E43" s="45">
        <f t="shared" si="20"/>
        <v>46000000</v>
      </c>
      <c r="F43" s="46">
        <f t="shared" si="20"/>
        <v>46000000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46000000</v>
      </c>
      <c r="C44" s="39">
        <f t="shared" si="22"/>
        <v>0</v>
      </c>
      <c r="D44" s="39">
        <f t="shared" si="22"/>
        <v>0</v>
      </c>
      <c r="E44" s="39">
        <f t="shared" si="22"/>
        <v>46000000</v>
      </c>
      <c r="F44" s="40">
        <f t="shared" si="22"/>
        <v>46000000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>
        <v>46000000</v>
      </c>
      <c r="C55" s="42"/>
      <c r="D55" s="42"/>
      <c r="E55" s="42">
        <f t="shared" si="13"/>
        <v>46000000</v>
      </c>
      <c r="F55" s="43">
        <v>46000000</v>
      </c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85935000</v>
      </c>
      <c r="C61" s="39">
        <f t="shared" si="26"/>
        <v>0</v>
      </c>
      <c r="D61" s="39">
        <f t="shared" si="26"/>
        <v>0</v>
      </c>
      <c r="E61" s="39">
        <f t="shared" si="26"/>
        <v>85935000</v>
      </c>
      <c r="F61" s="40">
        <f t="shared" si="26"/>
        <v>85935000</v>
      </c>
      <c r="G61" s="41">
        <f t="shared" si="26"/>
        <v>33152000</v>
      </c>
      <c r="H61" s="40">
        <f t="shared" si="26"/>
        <v>12898000</v>
      </c>
      <c r="I61" s="41">
        <f t="shared" si="26"/>
        <v>0</v>
      </c>
      <c r="J61" s="40">
        <f t="shared" si="26"/>
        <v>9394000</v>
      </c>
      <c r="K61" s="41">
        <f t="shared" si="26"/>
        <v>0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22292000</v>
      </c>
      <c r="Q61" s="41">
        <f t="shared" si="26"/>
        <v>0</v>
      </c>
      <c r="R61" s="20">
        <f t="shared" si="16"/>
        <v>-27.167002636067604</v>
      </c>
      <c r="S61" s="21">
        <f t="shared" si="17"/>
        <v>0</v>
      </c>
      <c r="T61" s="20">
        <f t="shared" si="18"/>
        <v>25.940536451969511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85935000</v>
      </c>
      <c r="C65" s="48">
        <f t="shared" si="30"/>
        <v>0</v>
      </c>
      <c r="D65" s="48">
        <f t="shared" si="30"/>
        <v>0</v>
      </c>
      <c r="E65" s="48">
        <f t="shared" si="30"/>
        <v>85935000</v>
      </c>
      <c r="F65" s="49">
        <f t="shared" si="30"/>
        <v>85935000</v>
      </c>
      <c r="G65" s="50">
        <f t="shared" si="30"/>
        <v>33152000</v>
      </c>
      <c r="H65" s="49">
        <f t="shared" si="30"/>
        <v>12898000</v>
      </c>
      <c r="I65" s="50">
        <f t="shared" si="30"/>
        <v>0</v>
      </c>
      <c r="J65" s="49">
        <f t="shared" si="30"/>
        <v>9394000</v>
      </c>
      <c r="K65" s="50">
        <f t="shared" si="30"/>
        <v>0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22292000</v>
      </c>
      <c r="Q65" s="50">
        <f t="shared" si="30"/>
        <v>0</v>
      </c>
      <c r="R65" s="34">
        <f t="shared" si="16"/>
        <v>-27.167002636067604</v>
      </c>
      <c r="S65" s="35">
        <f t="shared" si="17"/>
        <v>0</v>
      </c>
      <c r="T65" s="34">
        <f t="shared" si="18"/>
        <v>25.940536451969511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284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41408000</v>
      </c>
      <c r="C8" s="36">
        <f t="shared" si="0"/>
        <v>0</v>
      </c>
      <c r="D8" s="36">
        <f t="shared" si="0"/>
        <v>0</v>
      </c>
      <c r="E8" s="36">
        <f t="shared" si="0"/>
        <v>41408000</v>
      </c>
      <c r="F8" s="37">
        <f t="shared" si="0"/>
        <v>41408000</v>
      </c>
      <c r="G8" s="38">
        <f t="shared" si="0"/>
        <v>15686000</v>
      </c>
      <c r="H8" s="37">
        <f t="shared" si="0"/>
        <v>3295000</v>
      </c>
      <c r="I8" s="38">
        <f t="shared" si="0"/>
        <v>0</v>
      </c>
      <c r="J8" s="37">
        <f t="shared" si="0"/>
        <v>2278000</v>
      </c>
      <c r="K8" s="38">
        <f t="shared" si="0"/>
        <v>0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5573000</v>
      </c>
      <c r="Q8" s="38">
        <f t="shared" si="0"/>
        <v>0</v>
      </c>
      <c r="R8" s="16">
        <f>IF(($H8       =0),0,((($J8       -$H8       )/$H8       )*100))</f>
        <v>-30.864946889226104</v>
      </c>
      <c r="S8" s="17">
        <f>IF(($I8       =0),0,((($K8       -$I8       )/$I8       )*100))</f>
        <v>0</v>
      </c>
      <c r="T8" s="16">
        <f>IF(($E8       =0),0,(($P8       /$E8       )*100))</f>
        <v>13.458751931993817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38087000</v>
      </c>
      <c r="C9" s="39">
        <f t="shared" si="2"/>
        <v>0</v>
      </c>
      <c r="D9" s="39">
        <f t="shared" si="2"/>
        <v>0</v>
      </c>
      <c r="E9" s="39">
        <f t="shared" si="2"/>
        <v>38087000</v>
      </c>
      <c r="F9" s="40">
        <f t="shared" si="2"/>
        <v>38087000</v>
      </c>
      <c r="G9" s="41">
        <f t="shared" si="2"/>
        <v>12762000</v>
      </c>
      <c r="H9" s="40">
        <f t="shared" si="2"/>
        <v>2982000</v>
      </c>
      <c r="I9" s="41">
        <f t="shared" si="2"/>
        <v>0</v>
      </c>
      <c r="J9" s="40">
        <f t="shared" si="2"/>
        <v>2121000</v>
      </c>
      <c r="K9" s="41">
        <f t="shared" si="2"/>
        <v>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5103000</v>
      </c>
      <c r="Q9" s="41">
        <f t="shared" si="2"/>
        <v>0</v>
      </c>
      <c r="R9" s="20">
        <f>IF(($H9       =0),0,((($J9       -$H9       )/$H9       )*100))</f>
        <v>-28.87323943661972</v>
      </c>
      <c r="S9" s="21">
        <f>IF(($I9       =0),0,((($K9       -$I9       )/$I9       )*100))</f>
        <v>0</v>
      </c>
      <c r="T9" s="20">
        <f>IF(($E9       =0),0,(($P9       /$E9       )*100))</f>
        <v>13.398272376401396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23087000</v>
      </c>
      <c r="C10" s="42"/>
      <c r="D10" s="42"/>
      <c r="E10" s="42">
        <f t="shared" ref="E10:E41" si="4">$B10      +$C10      +$D10</f>
        <v>23087000</v>
      </c>
      <c r="F10" s="43">
        <v>23087000</v>
      </c>
      <c r="G10" s="44">
        <v>9262000</v>
      </c>
      <c r="H10" s="43">
        <v>2982000</v>
      </c>
      <c r="I10" s="44"/>
      <c r="J10" s="43">
        <v>2121000</v>
      </c>
      <c r="K10" s="44"/>
      <c r="L10" s="43"/>
      <c r="M10" s="44"/>
      <c r="N10" s="43"/>
      <c r="O10" s="44"/>
      <c r="P10" s="43">
        <f t="shared" ref="P10:P41" si="5">$H10      +$J10      +$L10      +$N10</f>
        <v>5103000</v>
      </c>
      <c r="Q10" s="44">
        <f t="shared" ref="Q10:Q41" si="6">$I10      +$K10      +$M10      +$O10</f>
        <v>0</v>
      </c>
      <c r="R10" s="24">
        <f t="shared" ref="R10:R41" si="7">IF(($H10      =0),0,((($J10      -$H10      )/$H10      )*100))</f>
        <v>-28.87323943661972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22.103348204617319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15000000</v>
      </c>
      <c r="C23" s="42"/>
      <c r="D23" s="42"/>
      <c r="E23" s="42">
        <f t="shared" si="4"/>
        <v>15000000</v>
      </c>
      <c r="F23" s="43">
        <v>15000000</v>
      </c>
      <c r="G23" s="44">
        <v>3500000</v>
      </c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3321000</v>
      </c>
      <c r="C28" s="39">
        <f t="shared" si="11"/>
        <v>0</v>
      </c>
      <c r="D28" s="39">
        <f t="shared" si="11"/>
        <v>0</v>
      </c>
      <c r="E28" s="39">
        <f t="shared" si="11"/>
        <v>3321000</v>
      </c>
      <c r="F28" s="40">
        <f t="shared" si="11"/>
        <v>3321000</v>
      </c>
      <c r="G28" s="41">
        <f t="shared" si="11"/>
        <v>2924000</v>
      </c>
      <c r="H28" s="40">
        <f t="shared" si="11"/>
        <v>313000</v>
      </c>
      <c r="I28" s="41">
        <f t="shared" si="11"/>
        <v>0</v>
      </c>
      <c r="J28" s="40">
        <f t="shared" si="11"/>
        <v>157000</v>
      </c>
      <c r="K28" s="41">
        <f t="shared" si="11"/>
        <v>0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470000</v>
      </c>
      <c r="Q28" s="41">
        <f t="shared" si="11"/>
        <v>0</v>
      </c>
      <c r="R28" s="20">
        <f t="shared" si="7"/>
        <v>-49.840255591054309</v>
      </c>
      <c r="S28" s="21">
        <f t="shared" si="8"/>
        <v>0</v>
      </c>
      <c r="T28" s="20">
        <f t="shared" si="9"/>
        <v>14.152363745859681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/>
      <c r="I31" s="44"/>
      <c r="J31" s="43"/>
      <c r="K31" s="44"/>
      <c r="L31" s="43"/>
      <c r="M31" s="44"/>
      <c r="N31" s="43"/>
      <c r="O31" s="44"/>
      <c r="P31" s="43">
        <f t="shared" si="5"/>
        <v>0</v>
      </c>
      <c r="Q31" s="44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1321000</v>
      </c>
      <c r="C33" s="42"/>
      <c r="D33" s="42"/>
      <c r="E33" s="42">
        <f t="shared" si="4"/>
        <v>1321000</v>
      </c>
      <c r="F33" s="43">
        <v>1321000</v>
      </c>
      <c r="G33" s="44">
        <v>924000</v>
      </c>
      <c r="H33" s="43">
        <v>313000</v>
      </c>
      <c r="I33" s="44"/>
      <c r="J33" s="43">
        <v>157000</v>
      </c>
      <c r="K33" s="44"/>
      <c r="L33" s="43"/>
      <c r="M33" s="44"/>
      <c r="N33" s="43"/>
      <c r="O33" s="44"/>
      <c r="P33" s="43">
        <f t="shared" si="5"/>
        <v>470000</v>
      </c>
      <c r="Q33" s="44">
        <f t="shared" si="6"/>
        <v>0</v>
      </c>
      <c r="R33" s="24">
        <f t="shared" si="7"/>
        <v>-49.840255591054309</v>
      </c>
      <c r="S33" s="25">
        <f t="shared" si="8"/>
        <v>0</v>
      </c>
      <c r="T33" s="24">
        <f t="shared" si="9"/>
        <v>35.57910673732021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79000</v>
      </c>
      <c r="C43" s="45">
        <f t="shared" si="20"/>
        <v>0</v>
      </c>
      <c r="D43" s="45">
        <f t="shared" si="20"/>
        <v>0</v>
      </c>
      <c r="E43" s="45">
        <f t="shared" si="20"/>
        <v>79000</v>
      </c>
      <c r="F43" s="46">
        <f t="shared" si="20"/>
        <v>72000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79000</v>
      </c>
      <c r="C44" s="39">
        <f t="shared" si="22"/>
        <v>0</v>
      </c>
      <c r="D44" s="39">
        <f t="shared" si="22"/>
        <v>0</v>
      </c>
      <c r="E44" s="39">
        <f t="shared" si="22"/>
        <v>79000</v>
      </c>
      <c r="F44" s="40">
        <f t="shared" si="22"/>
        <v>72000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79000</v>
      </c>
      <c r="C46" s="42"/>
      <c r="D46" s="42"/>
      <c r="E46" s="42">
        <f t="shared" si="13"/>
        <v>79000</v>
      </c>
      <c r="F46" s="43">
        <v>72000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41487000</v>
      </c>
      <c r="C61" s="39">
        <f t="shared" si="26"/>
        <v>0</v>
      </c>
      <c r="D61" s="39">
        <f t="shared" si="26"/>
        <v>0</v>
      </c>
      <c r="E61" s="39">
        <f t="shared" si="26"/>
        <v>41487000</v>
      </c>
      <c r="F61" s="40">
        <f t="shared" si="26"/>
        <v>41480000</v>
      </c>
      <c r="G61" s="41">
        <f t="shared" si="26"/>
        <v>15686000</v>
      </c>
      <c r="H61" s="40">
        <f t="shared" si="26"/>
        <v>3295000</v>
      </c>
      <c r="I61" s="41">
        <f t="shared" si="26"/>
        <v>0</v>
      </c>
      <c r="J61" s="40">
        <f t="shared" si="26"/>
        <v>2278000</v>
      </c>
      <c r="K61" s="41">
        <f t="shared" si="26"/>
        <v>0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5573000</v>
      </c>
      <c r="Q61" s="41">
        <f t="shared" si="26"/>
        <v>0</v>
      </c>
      <c r="R61" s="20">
        <f t="shared" si="16"/>
        <v>-30.864946889226104</v>
      </c>
      <c r="S61" s="21">
        <f t="shared" si="17"/>
        <v>0</v>
      </c>
      <c r="T61" s="20">
        <f t="shared" si="18"/>
        <v>13.43312362908863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41487000</v>
      </c>
      <c r="C65" s="48">
        <f t="shared" si="30"/>
        <v>0</v>
      </c>
      <c r="D65" s="48">
        <f t="shared" si="30"/>
        <v>0</v>
      </c>
      <c r="E65" s="48">
        <f t="shared" si="30"/>
        <v>41487000</v>
      </c>
      <c r="F65" s="49">
        <f t="shared" si="30"/>
        <v>41480000</v>
      </c>
      <c r="G65" s="50">
        <f t="shared" si="30"/>
        <v>15686000</v>
      </c>
      <c r="H65" s="49">
        <f t="shared" si="30"/>
        <v>3295000</v>
      </c>
      <c r="I65" s="50">
        <f t="shared" si="30"/>
        <v>0</v>
      </c>
      <c r="J65" s="49">
        <f t="shared" si="30"/>
        <v>2278000</v>
      </c>
      <c r="K65" s="50">
        <f t="shared" si="30"/>
        <v>0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5573000</v>
      </c>
      <c r="Q65" s="50">
        <f t="shared" si="30"/>
        <v>0</v>
      </c>
      <c r="R65" s="34">
        <f t="shared" si="16"/>
        <v>-30.864946889226104</v>
      </c>
      <c r="S65" s="35">
        <f t="shared" si="17"/>
        <v>0</v>
      </c>
      <c r="T65" s="34">
        <f t="shared" si="18"/>
        <v>13.43312362908863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285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40537000</v>
      </c>
      <c r="C8" s="36">
        <f t="shared" si="0"/>
        <v>0</v>
      </c>
      <c r="D8" s="36">
        <f t="shared" si="0"/>
        <v>0</v>
      </c>
      <c r="E8" s="36">
        <f t="shared" si="0"/>
        <v>40537000</v>
      </c>
      <c r="F8" s="37">
        <f t="shared" si="0"/>
        <v>40537000</v>
      </c>
      <c r="G8" s="38">
        <f t="shared" si="0"/>
        <v>33790000</v>
      </c>
      <c r="H8" s="37">
        <f t="shared" si="0"/>
        <v>3561000</v>
      </c>
      <c r="I8" s="38">
        <f t="shared" si="0"/>
        <v>0</v>
      </c>
      <c r="J8" s="37">
        <f t="shared" si="0"/>
        <v>14967000</v>
      </c>
      <c r="K8" s="38">
        <f t="shared" si="0"/>
        <v>0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18528000</v>
      </c>
      <c r="Q8" s="38">
        <f t="shared" si="0"/>
        <v>0</v>
      </c>
      <c r="R8" s="16">
        <f>IF(($H8       =0),0,((($J8       -$H8       )/$H8       )*100))</f>
        <v>320.30328559393428</v>
      </c>
      <c r="S8" s="17">
        <f>IF(($I8       =0),0,((($K8       -$I8       )/$I8       )*100))</f>
        <v>0</v>
      </c>
      <c r="T8" s="16">
        <f>IF(($E8       =0),0,(($P8       /$E8       )*100))</f>
        <v>45.706391691541057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38737000</v>
      </c>
      <c r="C9" s="39">
        <f t="shared" si="2"/>
        <v>0</v>
      </c>
      <c r="D9" s="39">
        <f t="shared" si="2"/>
        <v>0</v>
      </c>
      <c r="E9" s="39">
        <f t="shared" si="2"/>
        <v>38737000</v>
      </c>
      <c r="F9" s="40">
        <f t="shared" si="2"/>
        <v>38737000</v>
      </c>
      <c r="G9" s="41">
        <f t="shared" si="2"/>
        <v>31990000</v>
      </c>
      <c r="H9" s="40">
        <f t="shared" si="2"/>
        <v>3055000</v>
      </c>
      <c r="I9" s="41">
        <f t="shared" si="2"/>
        <v>0</v>
      </c>
      <c r="J9" s="40">
        <f t="shared" si="2"/>
        <v>14731000</v>
      </c>
      <c r="K9" s="41">
        <f t="shared" si="2"/>
        <v>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17786000</v>
      </c>
      <c r="Q9" s="41">
        <f t="shared" si="2"/>
        <v>0</v>
      </c>
      <c r="R9" s="20">
        <f>IF(($H9       =0),0,((($J9       -$H9       )/$H9       )*100))</f>
        <v>382.19312602291325</v>
      </c>
      <c r="S9" s="21">
        <f>IF(($I9       =0),0,((($K9       -$I9       )/$I9       )*100))</f>
        <v>0</v>
      </c>
      <c r="T9" s="20">
        <f>IF(($E9       =0),0,(($P9       /$E9       )*100))</f>
        <v>45.914758499625677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10452000</v>
      </c>
      <c r="C10" s="42"/>
      <c r="D10" s="42"/>
      <c r="E10" s="42">
        <f t="shared" ref="E10:E41" si="4">$B10      +$C10      +$D10</f>
        <v>10452000</v>
      </c>
      <c r="F10" s="43">
        <v>10452000</v>
      </c>
      <c r="G10" s="44">
        <v>9361000</v>
      </c>
      <c r="H10" s="43">
        <v>3055000</v>
      </c>
      <c r="I10" s="44"/>
      <c r="J10" s="43">
        <v>6296000</v>
      </c>
      <c r="K10" s="44"/>
      <c r="L10" s="43"/>
      <c r="M10" s="44"/>
      <c r="N10" s="43"/>
      <c r="O10" s="44"/>
      <c r="P10" s="43">
        <f t="shared" ref="P10:P41" si="5">$H10      +$J10      +$L10      +$N10</f>
        <v>9351000</v>
      </c>
      <c r="Q10" s="44">
        <f t="shared" ref="Q10:Q41" si="6">$I10      +$K10      +$M10      +$O10</f>
        <v>0</v>
      </c>
      <c r="R10" s="24">
        <f t="shared" ref="R10:R41" si="7">IF(($H10      =0),0,((($J10      -$H10      )/$H10      )*100))</f>
        <v>106.088379705401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89.466130884041334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28285000</v>
      </c>
      <c r="C23" s="42"/>
      <c r="D23" s="42"/>
      <c r="E23" s="42">
        <f t="shared" si="4"/>
        <v>28285000</v>
      </c>
      <c r="F23" s="43">
        <v>28285000</v>
      </c>
      <c r="G23" s="44">
        <v>22629000</v>
      </c>
      <c r="H23" s="43"/>
      <c r="I23" s="44"/>
      <c r="J23" s="43">
        <v>8435000</v>
      </c>
      <c r="K23" s="44"/>
      <c r="L23" s="43"/>
      <c r="M23" s="44"/>
      <c r="N23" s="43"/>
      <c r="O23" s="44"/>
      <c r="P23" s="43">
        <f t="shared" si="5"/>
        <v>8435000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29.821460137882273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1800000</v>
      </c>
      <c r="C28" s="39">
        <f t="shared" si="11"/>
        <v>0</v>
      </c>
      <c r="D28" s="39">
        <f t="shared" si="11"/>
        <v>0</v>
      </c>
      <c r="E28" s="39">
        <f t="shared" si="11"/>
        <v>1800000</v>
      </c>
      <c r="F28" s="40">
        <f t="shared" si="11"/>
        <v>1800000</v>
      </c>
      <c r="G28" s="41">
        <f t="shared" si="11"/>
        <v>1800000</v>
      </c>
      <c r="H28" s="40">
        <f t="shared" si="11"/>
        <v>506000</v>
      </c>
      <c r="I28" s="41">
        <f t="shared" si="11"/>
        <v>0</v>
      </c>
      <c r="J28" s="40">
        <f t="shared" si="11"/>
        <v>236000</v>
      </c>
      <c r="K28" s="41">
        <f t="shared" si="11"/>
        <v>0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742000</v>
      </c>
      <c r="Q28" s="41">
        <f t="shared" si="11"/>
        <v>0</v>
      </c>
      <c r="R28" s="20">
        <f t="shared" si="7"/>
        <v>-53.359683794466406</v>
      </c>
      <c r="S28" s="21">
        <f t="shared" si="8"/>
        <v>0</v>
      </c>
      <c r="T28" s="20">
        <f t="shared" si="9"/>
        <v>41.222222222222221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506000</v>
      </c>
      <c r="I31" s="44"/>
      <c r="J31" s="43">
        <v>236000</v>
      </c>
      <c r="K31" s="44"/>
      <c r="L31" s="43"/>
      <c r="M31" s="44"/>
      <c r="N31" s="43"/>
      <c r="O31" s="44"/>
      <c r="P31" s="43">
        <f t="shared" si="5"/>
        <v>742000</v>
      </c>
      <c r="Q31" s="44">
        <f t="shared" si="6"/>
        <v>0</v>
      </c>
      <c r="R31" s="24">
        <f t="shared" si="7"/>
        <v>-53.359683794466406</v>
      </c>
      <c r="S31" s="25">
        <f t="shared" si="8"/>
        <v>0</v>
      </c>
      <c r="T31" s="24">
        <f t="shared" si="9"/>
        <v>41.222222222222221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/>
      <c r="C33" s="42"/>
      <c r="D33" s="42"/>
      <c r="E33" s="42">
        <f t="shared" si="4"/>
        <v>0</v>
      </c>
      <c r="F33" s="43"/>
      <c r="G33" s="44"/>
      <c r="H33" s="43"/>
      <c r="I33" s="44"/>
      <c r="J33" s="43"/>
      <c r="K33" s="44"/>
      <c r="L33" s="43"/>
      <c r="M33" s="44"/>
      <c r="N33" s="43"/>
      <c r="O33" s="44"/>
      <c r="P33" s="43">
        <f t="shared" si="5"/>
        <v>0</v>
      </c>
      <c r="Q33" s="44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3473000</v>
      </c>
      <c r="C43" s="45">
        <f t="shared" si="20"/>
        <v>0</v>
      </c>
      <c r="D43" s="45">
        <f t="shared" si="20"/>
        <v>0</v>
      </c>
      <c r="E43" s="45">
        <f t="shared" si="20"/>
        <v>3473000</v>
      </c>
      <c r="F43" s="46">
        <f t="shared" si="20"/>
        <v>3473000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3473000</v>
      </c>
      <c r="C44" s="39">
        <f t="shared" si="22"/>
        <v>0</v>
      </c>
      <c r="D44" s="39">
        <f t="shared" si="22"/>
        <v>0</v>
      </c>
      <c r="E44" s="39">
        <f t="shared" si="22"/>
        <v>3473000</v>
      </c>
      <c r="F44" s="40">
        <f t="shared" si="22"/>
        <v>3473000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>
        <v>3473000</v>
      </c>
      <c r="C54" s="42"/>
      <c r="D54" s="42"/>
      <c r="E54" s="42">
        <f t="shared" si="13"/>
        <v>3473000</v>
      </c>
      <c r="F54" s="43">
        <v>3473000</v>
      </c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44010000</v>
      </c>
      <c r="C61" s="39">
        <f t="shared" si="26"/>
        <v>0</v>
      </c>
      <c r="D61" s="39">
        <f t="shared" si="26"/>
        <v>0</v>
      </c>
      <c r="E61" s="39">
        <f t="shared" si="26"/>
        <v>44010000</v>
      </c>
      <c r="F61" s="40">
        <f t="shared" si="26"/>
        <v>44010000</v>
      </c>
      <c r="G61" s="41">
        <f t="shared" si="26"/>
        <v>33790000</v>
      </c>
      <c r="H61" s="40">
        <f t="shared" si="26"/>
        <v>3561000</v>
      </c>
      <c r="I61" s="41">
        <f t="shared" si="26"/>
        <v>0</v>
      </c>
      <c r="J61" s="40">
        <f t="shared" si="26"/>
        <v>14967000</v>
      </c>
      <c r="K61" s="41">
        <f t="shared" si="26"/>
        <v>0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18528000</v>
      </c>
      <c r="Q61" s="41">
        <f t="shared" si="26"/>
        <v>0</v>
      </c>
      <c r="R61" s="20">
        <f t="shared" si="16"/>
        <v>320.30328559393428</v>
      </c>
      <c r="S61" s="21">
        <f t="shared" si="17"/>
        <v>0</v>
      </c>
      <c r="T61" s="20">
        <f t="shared" si="18"/>
        <v>42.099522835719156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44010000</v>
      </c>
      <c r="C65" s="48">
        <f t="shared" si="30"/>
        <v>0</v>
      </c>
      <c r="D65" s="48">
        <f t="shared" si="30"/>
        <v>0</v>
      </c>
      <c r="E65" s="48">
        <f t="shared" si="30"/>
        <v>44010000</v>
      </c>
      <c r="F65" s="49">
        <f t="shared" si="30"/>
        <v>44010000</v>
      </c>
      <c r="G65" s="50">
        <f t="shared" si="30"/>
        <v>33790000</v>
      </c>
      <c r="H65" s="49">
        <f t="shared" si="30"/>
        <v>3561000</v>
      </c>
      <c r="I65" s="50">
        <f t="shared" si="30"/>
        <v>0</v>
      </c>
      <c r="J65" s="49">
        <f t="shared" si="30"/>
        <v>14967000</v>
      </c>
      <c r="K65" s="50">
        <f t="shared" si="30"/>
        <v>0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18528000</v>
      </c>
      <c r="Q65" s="50">
        <f t="shared" si="30"/>
        <v>0</v>
      </c>
      <c r="R65" s="34">
        <f t="shared" si="16"/>
        <v>320.30328559393428</v>
      </c>
      <c r="S65" s="35">
        <f t="shared" si="17"/>
        <v>0</v>
      </c>
      <c r="T65" s="34">
        <f t="shared" si="18"/>
        <v>42.099522835719156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286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13069000</v>
      </c>
      <c r="C8" s="36">
        <f t="shared" si="0"/>
        <v>0</v>
      </c>
      <c r="D8" s="36">
        <f t="shared" si="0"/>
        <v>0</v>
      </c>
      <c r="E8" s="36">
        <f t="shared" si="0"/>
        <v>13069000</v>
      </c>
      <c r="F8" s="37">
        <f t="shared" si="0"/>
        <v>13069000</v>
      </c>
      <c r="G8" s="38">
        <f t="shared" si="0"/>
        <v>10561000</v>
      </c>
      <c r="H8" s="37">
        <f t="shared" si="0"/>
        <v>2232000</v>
      </c>
      <c r="I8" s="38">
        <f t="shared" si="0"/>
        <v>0</v>
      </c>
      <c r="J8" s="37">
        <f t="shared" si="0"/>
        <v>4092000</v>
      </c>
      <c r="K8" s="38">
        <f t="shared" si="0"/>
        <v>2670966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6324000</v>
      </c>
      <c r="Q8" s="38">
        <f t="shared" si="0"/>
        <v>2670966</v>
      </c>
      <c r="R8" s="16">
        <f>IF(($H8       =0),0,((($J8       -$H8       )/$H8       )*100))</f>
        <v>83.333333333333343</v>
      </c>
      <c r="S8" s="17">
        <f>IF(($I8       =0),0,((($K8       -$I8       )/$I8       )*100))</f>
        <v>0</v>
      </c>
      <c r="T8" s="16">
        <f>IF(($E8       =0),0,(($P8       /$E8       )*100))</f>
        <v>48.389318233988824</v>
      </c>
      <c r="U8" s="18">
        <f>IF(($E8       =0),0,(($Q8       /$E8       )*100))</f>
        <v>20.437416787818503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10269000</v>
      </c>
      <c r="C9" s="39">
        <f t="shared" si="2"/>
        <v>0</v>
      </c>
      <c r="D9" s="39">
        <f t="shared" si="2"/>
        <v>0</v>
      </c>
      <c r="E9" s="39">
        <f t="shared" si="2"/>
        <v>10269000</v>
      </c>
      <c r="F9" s="40">
        <f t="shared" si="2"/>
        <v>10269000</v>
      </c>
      <c r="G9" s="41">
        <f t="shared" si="2"/>
        <v>7761000</v>
      </c>
      <c r="H9" s="40">
        <f t="shared" si="2"/>
        <v>1167000</v>
      </c>
      <c r="I9" s="41">
        <f t="shared" si="2"/>
        <v>0</v>
      </c>
      <c r="J9" s="40">
        <f t="shared" si="2"/>
        <v>4055000</v>
      </c>
      <c r="K9" s="41">
        <f t="shared" si="2"/>
        <v>872206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5222000</v>
      </c>
      <c r="Q9" s="41">
        <f t="shared" si="2"/>
        <v>872206</v>
      </c>
      <c r="R9" s="20">
        <f>IF(($H9       =0),0,((($J9       -$H9       )/$H9       )*100))</f>
        <v>247.47215081405312</v>
      </c>
      <c r="S9" s="21">
        <f>IF(($I9       =0),0,((($K9       -$I9       )/$I9       )*100))</f>
        <v>0</v>
      </c>
      <c r="T9" s="20">
        <f>IF(($E9       =0),0,(($P9       /$E9       )*100))</f>
        <v>50.852079072937975</v>
      </c>
      <c r="U9" s="22">
        <f>IF(($E9       =0),0,(($Q9       /$E9       )*100))</f>
        <v>8.4935826273249582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8769000</v>
      </c>
      <c r="C10" s="42"/>
      <c r="D10" s="42"/>
      <c r="E10" s="42">
        <f t="shared" ref="E10:E41" si="4">$B10      +$C10      +$D10</f>
        <v>8769000</v>
      </c>
      <c r="F10" s="43">
        <v>8769000</v>
      </c>
      <c r="G10" s="44">
        <v>6786000</v>
      </c>
      <c r="H10" s="43">
        <v>492000</v>
      </c>
      <c r="I10" s="44"/>
      <c r="J10" s="43">
        <v>4055000</v>
      </c>
      <c r="K10" s="44">
        <v>872206</v>
      </c>
      <c r="L10" s="43"/>
      <c r="M10" s="44"/>
      <c r="N10" s="43"/>
      <c r="O10" s="44"/>
      <c r="P10" s="43">
        <f t="shared" ref="P10:P41" si="5">$H10      +$J10      +$L10      +$N10</f>
        <v>4547000</v>
      </c>
      <c r="Q10" s="44">
        <f t="shared" ref="Q10:Q41" si="6">$I10      +$K10      +$M10      +$O10</f>
        <v>872206</v>
      </c>
      <c r="R10" s="24">
        <f t="shared" ref="R10:R41" si="7">IF(($H10      =0),0,((($J10      -$H10      )/$H10      )*100))</f>
        <v>724.18699186991876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51.853118941726542</v>
      </c>
      <c r="U10" s="26">
        <f t="shared" ref="U10:U41" si="10">IF(($E10      =0),0,(($Q10      /$E10      )*100))</f>
        <v>9.9464705211540654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1500000</v>
      </c>
      <c r="C13" s="42"/>
      <c r="D13" s="42"/>
      <c r="E13" s="42">
        <f t="shared" si="4"/>
        <v>1500000</v>
      </c>
      <c r="F13" s="43">
        <v>1500000</v>
      </c>
      <c r="G13" s="44">
        <v>975000</v>
      </c>
      <c r="H13" s="43">
        <v>675000</v>
      </c>
      <c r="I13" s="44"/>
      <c r="J13" s="43"/>
      <c r="K13" s="44"/>
      <c r="L13" s="43"/>
      <c r="M13" s="44"/>
      <c r="N13" s="43"/>
      <c r="O13" s="44"/>
      <c r="P13" s="43">
        <f t="shared" si="5"/>
        <v>675000</v>
      </c>
      <c r="Q13" s="44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45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2800000</v>
      </c>
      <c r="C28" s="39">
        <f t="shared" si="11"/>
        <v>0</v>
      </c>
      <c r="D28" s="39">
        <f t="shared" si="11"/>
        <v>0</v>
      </c>
      <c r="E28" s="39">
        <f t="shared" si="11"/>
        <v>2800000</v>
      </c>
      <c r="F28" s="40">
        <f t="shared" si="11"/>
        <v>2800000</v>
      </c>
      <c r="G28" s="41">
        <f t="shared" si="11"/>
        <v>2800000</v>
      </c>
      <c r="H28" s="40">
        <f t="shared" si="11"/>
        <v>1065000</v>
      </c>
      <c r="I28" s="41">
        <f t="shared" si="11"/>
        <v>0</v>
      </c>
      <c r="J28" s="40">
        <f t="shared" si="11"/>
        <v>37000</v>
      </c>
      <c r="K28" s="41">
        <f t="shared" si="11"/>
        <v>1798760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1102000</v>
      </c>
      <c r="Q28" s="41">
        <f t="shared" si="11"/>
        <v>1798760</v>
      </c>
      <c r="R28" s="20">
        <f t="shared" si="7"/>
        <v>-96.525821596244128</v>
      </c>
      <c r="S28" s="21">
        <f t="shared" si="8"/>
        <v>0</v>
      </c>
      <c r="T28" s="20">
        <f t="shared" si="9"/>
        <v>39.357142857142854</v>
      </c>
      <c r="U28" s="22">
        <f t="shared" si="10"/>
        <v>64.241428571428571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2800000</v>
      </c>
      <c r="C31" s="42"/>
      <c r="D31" s="42"/>
      <c r="E31" s="42">
        <f t="shared" si="4"/>
        <v>2800000</v>
      </c>
      <c r="F31" s="43">
        <v>2800000</v>
      </c>
      <c r="G31" s="44">
        <v>2800000</v>
      </c>
      <c r="H31" s="43">
        <v>1065000</v>
      </c>
      <c r="I31" s="44"/>
      <c r="J31" s="43">
        <v>37000</v>
      </c>
      <c r="K31" s="44">
        <v>1798760</v>
      </c>
      <c r="L31" s="43"/>
      <c r="M31" s="44"/>
      <c r="N31" s="43"/>
      <c r="O31" s="44"/>
      <c r="P31" s="43">
        <f t="shared" si="5"/>
        <v>1102000</v>
      </c>
      <c r="Q31" s="44">
        <f t="shared" si="6"/>
        <v>1798760</v>
      </c>
      <c r="R31" s="24">
        <f t="shared" si="7"/>
        <v>-96.525821596244128</v>
      </c>
      <c r="S31" s="25">
        <f t="shared" si="8"/>
        <v>0</v>
      </c>
      <c r="T31" s="24">
        <f t="shared" si="9"/>
        <v>39.357142857142854</v>
      </c>
      <c r="U31" s="26">
        <f t="shared" si="10"/>
        <v>64.241428571428571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/>
      <c r="C33" s="42"/>
      <c r="D33" s="42"/>
      <c r="E33" s="42">
        <f t="shared" si="4"/>
        <v>0</v>
      </c>
      <c r="F33" s="43"/>
      <c r="G33" s="44"/>
      <c r="H33" s="43"/>
      <c r="I33" s="44"/>
      <c r="J33" s="43"/>
      <c r="K33" s="44"/>
      <c r="L33" s="43"/>
      <c r="M33" s="44"/>
      <c r="N33" s="43"/>
      <c r="O33" s="44"/>
      <c r="P33" s="43">
        <f t="shared" si="5"/>
        <v>0</v>
      </c>
      <c r="Q33" s="44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13069000</v>
      </c>
      <c r="C61" s="39">
        <f t="shared" si="26"/>
        <v>0</v>
      </c>
      <c r="D61" s="39">
        <f t="shared" si="26"/>
        <v>0</v>
      </c>
      <c r="E61" s="39">
        <f t="shared" si="26"/>
        <v>13069000</v>
      </c>
      <c r="F61" s="40">
        <f t="shared" si="26"/>
        <v>13069000</v>
      </c>
      <c r="G61" s="41">
        <f t="shared" si="26"/>
        <v>10561000</v>
      </c>
      <c r="H61" s="40">
        <f t="shared" si="26"/>
        <v>2232000</v>
      </c>
      <c r="I61" s="41">
        <f t="shared" si="26"/>
        <v>0</v>
      </c>
      <c r="J61" s="40">
        <f t="shared" si="26"/>
        <v>4092000</v>
      </c>
      <c r="K61" s="41">
        <f t="shared" si="26"/>
        <v>2670966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6324000</v>
      </c>
      <c r="Q61" s="41">
        <f t="shared" si="26"/>
        <v>2670966</v>
      </c>
      <c r="R61" s="20">
        <f t="shared" si="16"/>
        <v>83.333333333333343</v>
      </c>
      <c r="S61" s="21">
        <f t="shared" si="17"/>
        <v>0</v>
      </c>
      <c r="T61" s="20">
        <f t="shared" si="18"/>
        <v>48.389318233988824</v>
      </c>
      <c r="U61" s="22">
        <f t="shared" si="19"/>
        <v>20.437416787818503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13069000</v>
      </c>
      <c r="C65" s="48">
        <f t="shared" si="30"/>
        <v>0</v>
      </c>
      <c r="D65" s="48">
        <f t="shared" si="30"/>
        <v>0</v>
      </c>
      <c r="E65" s="48">
        <f t="shared" si="30"/>
        <v>13069000</v>
      </c>
      <c r="F65" s="49">
        <f t="shared" si="30"/>
        <v>13069000</v>
      </c>
      <c r="G65" s="50">
        <f t="shared" si="30"/>
        <v>10561000</v>
      </c>
      <c r="H65" s="49">
        <f t="shared" si="30"/>
        <v>2232000</v>
      </c>
      <c r="I65" s="50">
        <f t="shared" si="30"/>
        <v>0</v>
      </c>
      <c r="J65" s="49">
        <f t="shared" si="30"/>
        <v>4092000</v>
      </c>
      <c r="K65" s="50">
        <f t="shared" si="30"/>
        <v>2670966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6324000</v>
      </c>
      <c r="Q65" s="50">
        <f t="shared" si="30"/>
        <v>2670966</v>
      </c>
      <c r="R65" s="34">
        <f t="shared" si="16"/>
        <v>83.333333333333343</v>
      </c>
      <c r="S65" s="35">
        <f t="shared" si="17"/>
        <v>0</v>
      </c>
      <c r="T65" s="34">
        <f t="shared" si="18"/>
        <v>48.389318233988824</v>
      </c>
      <c r="U65" s="35">
        <f t="shared" si="19"/>
        <v>20.437416787818503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287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21492000</v>
      </c>
      <c r="C8" s="36">
        <f t="shared" si="0"/>
        <v>0</v>
      </c>
      <c r="D8" s="36">
        <f t="shared" si="0"/>
        <v>0</v>
      </c>
      <c r="E8" s="36">
        <f t="shared" si="0"/>
        <v>21492000</v>
      </c>
      <c r="F8" s="37">
        <f t="shared" si="0"/>
        <v>21492000</v>
      </c>
      <c r="G8" s="38">
        <f t="shared" si="0"/>
        <v>19137000</v>
      </c>
      <c r="H8" s="37">
        <f t="shared" si="0"/>
        <v>10423000</v>
      </c>
      <c r="I8" s="38">
        <f t="shared" si="0"/>
        <v>0</v>
      </c>
      <c r="J8" s="37">
        <f t="shared" si="0"/>
        <v>6208000</v>
      </c>
      <c r="K8" s="38">
        <f t="shared" si="0"/>
        <v>0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16631000</v>
      </c>
      <c r="Q8" s="38">
        <f t="shared" si="0"/>
        <v>0</v>
      </c>
      <c r="R8" s="16">
        <f>IF(($H8       =0),0,((($J8       -$H8       )/$H8       )*100))</f>
        <v>-40.43941283699511</v>
      </c>
      <c r="S8" s="17">
        <f>IF(($I8       =0),0,((($K8       -$I8       )/$I8       )*100))</f>
        <v>0</v>
      </c>
      <c r="T8" s="16">
        <f>IF(($E8       =0),0,(($P8       /$E8       )*100))</f>
        <v>77.382281779266705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18492000</v>
      </c>
      <c r="C9" s="39">
        <f t="shared" si="2"/>
        <v>0</v>
      </c>
      <c r="D9" s="39">
        <f t="shared" si="2"/>
        <v>0</v>
      </c>
      <c r="E9" s="39">
        <f t="shared" si="2"/>
        <v>18492000</v>
      </c>
      <c r="F9" s="40">
        <f t="shared" si="2"/>
        <v>18492000</v>
      </c>
      <c r="G9" s="41">
        <f t="shared" si="2"/>
        <v>16137000</v>
      </c>
      <c r="H9" s="40">
        <f t="shared" si="2"/>
        <v>10131000</v>
      </c>
      <c r="I9" s="41">
        <f t="shared" si="2"/>
        <v>0</v>
      </c>
      <c r="J9" s="40">
        <f t="shared" si="2"/>
        <v>6006000</v>
      </c>
      <c r="K9" s="41">
        <f t="shared" si="2"/>
        <v>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16137000</v>
      </c>
      <c r="Q9" s="41">
        <f t="shared" si="2"/>
        <v>0</v>
      </c>
      <c r="R9" s="20">
        <f>IF(($H9       =0),0,((($J9       -$H9       )/$H9       )*100))</f>
        <v>-40.716612377850161</v>
      </c>
      <c r="S9" s="21">
        <f>IF(($I9       =0),0,((($K9       -$I9       )/$I9       )*100))</f>
        <v>0</v>
      </c>
      <c r="T9" s="20">
        <f>IF(($E9       =0),0,(($P9       /$E9       )*100))</f>
        <v>87.264763140817649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8092000</v>
      </c>
      <c r="C10" s="42"/>
      <c r="D10" s="42"/>
      <c r="E10" s="42">
        <f t="shared" ref="E10:E41" si="4">$B10      +$C10      +$D10</f>
        <v>8092000</v>
      </c>
      <c r="F10" s="43">
        <v>8092000</v>
      </c>
      <c r="G10" s="44">
        <v>7957000</v>
      </c>
      <c r="H10" s="43">
        <v>7856000</v>
      </c>
      <c r="I10" s="44"/>
      <c r="J10" s="43">
        <v>101000</v>
      </c>
      <c r="K10" s="44"/>
      <c r="L10" s="43"/>
      <c r="M10" s="44"/>
      <c r="N10" s="43"/>
      <c r="O10" s="44"/>
      <c r="P10" s="43">
        <f t="shared" ref="P10:P41" si="5">$H10      +$J10      +$L10      +$N10</f>
        <v>7957000</v>
      </c>
      <c r="Q10" s="44">
        <f t="shared" ref="Q10:Q41" si="6">$I10      +$K10      +$M10      +$O10</f>
        <v>0</v>
      </c>
      <c r="R10" s="24">
        <f t="shared" ref="R10:R41" si="7">IF(($H10      =0),0,((($J10      -$H10      )/$H10      )*100))</f>
        <v>-98.714358452138498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98.331685615422643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400000</v>
      </c>
      <c r="C13" s="42"/>
      <c r="D13" s="42"/>
      <c r="E13" s="42">
        <f t="shared" si="4"/>
        <v>400000</v>
      </c>
      <c r="F13" s="43">
        <v>400000</v>
      </c>
      <c r="G13" s="44">
        <v>180000</v>
      </c>
      <c r="H13" s="43"/>
      <c r="I13" s="44"/>
      <c r="J13" s="43">
        <v>180000</v>
      </c>
      <c r="K13" s="44"/>
      <c r="L13" s="43"/>
      <c r="M13" s="44"/>
      <c r="N13" s="43"/>
      <c r="O13" s="44"/>
      <c r="P13" s="43">
        <f t="shared" si="5"/>
        <v>180000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45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10000000</v>
      </c>
      <c r="C23" s="42"/>
      <c r="D23" s="42"/>
      <c r="E23" s="42">
        <f t="shared" si="4"/>
        <v>10000000</v>
      </c>
      <c r="F23" s="43">
        <v>10000000</v>
      </c>
      <c r="G23" s="44">
        <v>8000000</v>
      </c>
      <c r="H23" s="43">
        <v>2275000</v>
      </c>
      <c r="I23" s="44"/>
      <c r="J23" s="43">
        <v>5725000</v>
      </c>
      <c r="K23" s="44"/>
      <c r="L23" s="43"/>
      <c r="M23" s="44"/>
      <c r="N23" s="43"/>
      <c r="O23" s="44"/>
      <c r="P23" s="43">
        <f t="shared" si="5"/>
        <v>8000000</v>
      </c>
      <c r="Q23" s="44">
        <f t="shared" si="6"/>
        <v>0</v>
      </c>
      <c r="R23" s="24">
        <f t="shared" si="7"/>
        <v>151.64835164835165</v>
      </c>
      <c r="S23" s="25">
        <f t="shared" si="8"/>
        <v>0</v>
      </c>
      <c r="T23" s="24">
        <f t="shared" si="9"/>
        <v>80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3000000</v>
      </c>
      <c r="C28" s="39">
        <f t="shared" si="11"/>
        <v>0</v>
      </c>
      <c r="D28" s="39">
        <f t="shared" si="11"/>
        <v>0</v>
      </c>
      <c r="E28" s="39">
        <f t="shared" si="11"/>
        <v>3000000</v>
      </c>
      <c r="F28" s="40">
        <f t="shared" si="11"/>
        <v>3000000</v>
      </c>
      <c r="G28" s="41">
        <f t="shared" si="11"/>
        <v>3000000</v>
      </c>
      <c r="H28" s="40">
        <f t="shared" si="11"/>
        <v>292000</v>
      </c>
      <c r="I28" s="41">
        <f t="shared" si="11"/>
        <v>0</v>
      </c>
      <c r="J28" s="40">
        <f t="shared" si="11"/>
        <v>202000</v>
      </c>
      <c r="K28" s="41">
        <f t="shared" si="11"/>
        <v>0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494000</v>
      </c>
      <c r="Q28" s="41">
        <f t="shared" si="11"/>
        <v>0</v>
      </c>
      <c r="R28" s="20">
        <f t="shared" si="7"/>
        <v>-30.82191780821918</v>
      </c>
      <c r="S28" s="21">
        <f t="shared" si="8"/>
        <v>0</v>
      </c>
      <c r="T28" s="20">
        <f t="shared" si="9"/>
        <v>16.466666666666665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292000</v>
      </c>
      <c r="I31" s="44"/>
      <c r="J31" s="43">
        <v>202000</v>
      </c>
      <c r="K31" s="44"/>
      <c r="L31" s="43"/>
      <c r="M31" s="44"/>
      <c r="N31" s="43"/>
      <c r="O31" s="44"/>
      <c r="P31" s="43">
        <f t="shared" si="5"/>
        <v>494000</v>
      </c>
      <c r="Q31" s="44">
        <f t="shared" si="6"/>
        <v>0</v>
      </c>
      <c r="R31" s="24">
        <f t="shared" si="7"/>
        <v>-30.82191780821918</v>
      </c>
      <c r="S31" s="25">
        <f t="shared" si="8"/>
        <v>0</v>
      </c>
      <c r="T31" s="24">
        <f t="shared" si="9"/>
        <v>16.466666666666665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/>
      <c r="C33" s="42"/>
      <c r="D33" s="42"/>
      <c r="E33" s="42">
        <f t="shared" si="4"/>
        <v>0</v>
      </c>
      <c r="F33" s="43"/>
      <c r="G33" s="44"/>
      <c r="H33" s="43"/>
      <c r="I33" s="44"/>
      <c r="J33" s="43"/>
      <c r="K33" s="44"/>
      <c r="L33" s="43"/>
      <c r="M33" s="44"/>
      <c r="N33" s="43"/>
      <c r="O33" s="44"/>
      <c r="P33" s="43">
        <f t="shared" si="5"/>
        <v>0</v>
      </c>
      <c r="Q33" s="44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21492000</v>
      </c>
      <c r="C61" s="39">
        <f t="shared" si="26"/>
        <v>0</v>
      </c>
      <c r="D61" s="39">
        <f t="shared" si="26"/>
        <v>0</v>
      </c>
      <c r="E61" s="39">
        <f t="shared" si="26"/>
        <v>21492000</v>
      </c>
      <c r="F61" s="40">
        <f t="shared" si="26"/>
        <v>21492000</v>
      </c>
      <c r="G61" s="41">
        <f t="shared" si="26"/>
        <v>19137000</v>
      </c>
      <c r="H61" s="40">
        <f t="shared" si="26"/>
        <v>10423000</v>
      </c>
      <c r="I61" s="41">
        <f t="shared" si="26"/>
        <v>0</v>
      </c>
      <c r="J61" s="40">
        <f t="shared" si="26"/>
        <v>6208000</v>
      </c>
      <c r="K61" s="41">
        <f t="shared" si="26"/>
        <v>0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16631000</v>
      </c>
      <c r="Q61" s="41">
        <f t="shared" si="26"/>
        <v>0</v>
      </c>
      <c r="R61" s="20">
        <f t="shared" si="16"/>
        <v>-40.43941283699511</v>
      </c>
      <c r="S61" s="21">
        <f t="shared" si="17"/>
        <v>0</v>
      </c>
      <c r="T61" s="20">
        <f t="shared" si="18"/>
        <v>77.382281779266705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21492000</v>
      </c>
      <c r="C65" s="48">
        <f t="shared" si="30"/>
        <v>0</v>
      </c>
      <c r="D65" s="48">
        <f t="shared" si="30"/>
        <v>0</v>
      </c>
      <c r="E65" s="48">
        <f t="shared" si="30"/>
        <v>21492000</v>
      </c>
      <c r="F65" s="49">
        <f t="shared" si="30"/>
        <v>21492000</v>
      </c>
      <c r="G65" s="50">
        <f t="shared" si="30"/>
        <v>19137000</v>
      </c>
      <c r="H65" s="49">
        <f t="shared" si="30"/>
        <v>10423000</v>
      </c>
      <c r="I65" s="50">
        <f t="shared" si="30"/>
        <v>0</v>
      </c>
      <c r="J65" s="49">
        <f t="shared" si="30"/>
        <v>6208000</v>
      </c>
      <c r="K65" s="50">
        <f t="shared" si="30"/>
        <v>0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16631000</v>
      </c>
      <c r="Q65" s="50">
        <f t="shared" si="30"/>
        <v>0</v>
      </c>
      <c r="R65" s="34">
        <f t="shared" si="16"/>
        <v>-40.43941283699511</v>
      </c>
      <c r="S65" s="35">
        <f t="shared" si="17"/>
        <v>0</v>
      </c>
      <c r="T65" s="34">
        <f t="shared" si="18"/>
        <v>77.382281779266705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90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379292000</v>
      </c>
      <c r="C8" s="36">
        <f t="shared" si="0"/>
        <v>0</v>
      </c>
      <c r="D8" s="36">
        <f t="shared" si="0"/>
        <v>0</v>
      </c>
      <c r="E8" s="36">
        <f t="shared" si="0"/>
        <v>379292000</v>
      </c>
      <c r="F8" s="37">
        <f t="shared" si="0"/>
        <v>330792000</v>
      </c>
      <c r="G8" s="38">
        <f t="shared" si="0"/>
        <v>225637000</v>
      </c>
      <c r="H8" s="37">
        <f t="shared" si="0"/>
        <v>38252000</v>
      </c>
      <c r="I8" s="38">
        <f t="shared" si="0"/>
        <v>15807501</v>
      </c>
      <c r="J8" s="37">
        <f t="shared" si="0"/>
        <v>87730000</v>
      </c>
      <c r="K8" s="38">
        <f t="shared" si="0"/>
        <v>112184798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125982000</v>
      </c>
      <c r="Q8" s="38">
        <f t="shared" si="0"/>
        <v>127992299</v>
      </c>
      <c r="R8" s="16">
        <f>IF(($H8       =0),0,((($J8       -$H8       )/$H8       )*100))</f>
        <v>129.34748509881837</v>
      </c>
      <c r="S8" s="17">
        <f>IF(($I8       =0),0,((($K8       -$I8       )/$I8       )*100))</f>
        <v>609.6934423727065</v>
      </c>
      <c r="T8" s="16">
        <f>IF(($E8       =0),0,(($P8       /$E8       )*100))</f>
        <v>33.215042763886402</v>
      </c>
      <c r="U8" s="18">
        <f>IF(($E8       =0),0,(($Q8       /$E8       )*100))</f>
        <v>33.745056315450896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366858000</v>
      </c>
      <c r="C9" s="39">
        <f t="shared" si="2"/>
        <v>0</v>
      </c>
      <c r="D9" s="39">
        <f t="shared" si="2"/>
        <v>0</v>
      </c>
      <c r="E9" s="39">
        <f t="shared" si="2"/>
        <v>366858000</v>
      </c>
      <c r="F9" s="40">
        <f t="shared" si="2"/>
        <v>318358000</v>
      </c>
      <c r="G9" s="41">
        <f t="shared" si="2"/>
        <v>216933000</v>
      </c>
      <c r="H9" s="40">
        <f t="shared" si="2"/>
        <v>35542000</v>
      </c>
      <c r="I9" s="41">
        <f t="shared" si="2"/>
        <v>13804605</v>
      </c>
      <c r="J9" s="40">
        <f t="shared" si="2"/>
        <v>85224000</v>
      </c>
      <c r="K9" s="41">
        <f t="shared" si="2"/>
        <v>107743480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120766000</v>
      </c>
      <c r="Q9" s="41">
        <f t="shared" si="2"/>
        <v>121548085</v>
      </c>
      <c r="R9" s="20">
        <f>IF(($H9       =0),0,((($J9       -$H9       )/$H9       )*100))</f>
        <v>139.78391761859208</v>
      </c>
      <c r="S9" s="21">
        <f>IF(($I9       =0),0,((($K9       -$I9       )/$I9       )*100))</f>
        <v>680.48940915006256</v>
      </c>
      <c r="T9" s="20">
        <f>IF(($E9       =0),0,(($P9       /$E9       )*100))</f>
        <v>32.919004083323792</v>
      </c>
      <c r="U9" s="22">
        <f>IF(($E9       =0),0,(($Q9       /$E9       )*100))</f>
        <v>33.13218874878018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>
        <v>318358000</v>
      </c>
      <c r="C26" s="42"/>
      <c r="D26" s="42"/>
      <c r="E26" s="42">
        <f t="shared" si="4"/>
        <v>318358000</v>
      </c>
      <c r="F26" s="43">
        <v>318358000</v>
      </c>
      <c r="G26" s="44">
        <v>216933000</v>
      </c>
      <c r="H26" s="43">
        <v>35542000</v>
      </c>
      <c r="I26" s="44">
        <v>13804605</v>
      </c>
      <c r="J26" s="43">
        <v>85224000</v>
      </c>
      <c r="K26" s="44">
        <v>107743480</v>
      </c>
      <c r="L26" s="43"/>
      <c r="M26" s="44"/>
      <c r="N26" s="43"/>
      <c r="O26" s="44"/>
      <c r="P26" s="43">
        <f t="shared" si="5"/>
        <v>120766000</v>
      </c>
      <c r="Q26" s="44">
        <f t="shared" si="6"/>
        <v>121548085</v>
      </c>
      <c r="R26" s="24">
        <f t="shared" si="7"/>
        <v>139.78391761859208</v>
      </c>
      <c r="S26" s="25">
        <f t="shared" si="8"/>
        <v>680.48940915006256</v>
      </c>
      <c r="T26" s="24">
        <f t="shared" si="9"/>
        <v>37.934023960447043</v>
      </c>
      <c r="U26" s="26">
        <f t="shared" si="10"/>
        <v>38.179686076680966</v>
      </c>
      <c r="V26" s="43"/>
      <c r="W26" s="44"/>
    </row>
    <row r="27" spans="1:23" ht="13" x14ac:dyDescent="0.3">
      <c r="A27" s="23" t="s">
        <v>53</v>
      </c>
      <c r="B27" s="42">
        <v>48500000</v>
      </c>
      <c r="C27" s="42"/>
      <c r="D27" s="42"/>
      <c r="E27" s="42">
        <f t="shared" si="4"/>
        <v>48500000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12434000</v>
      </c>
      <c r="C28" s="39">
        <f t="shared" si="11"/>
        <v>0</v>
      </c>
      <c r="D28" s="39">
        <f t="shared" si="11"/>
        <v>0</v>
      </c>
      <c r="E28" s="39">
        <f t="shared" si="11"/>
        <v>12434000</v>
      </c>
      <c r="F28" s="40">
        <f t="shared" si="11"/>
        <v>12434000</v>
      </c>
      <c r="G28" s="41">
        <f t="shared" si="11"/>
        <v>8704000</v>
      </c>
      <c r="H28" s="40">
        <f t="shared" si="11"/>
        <v>2710000</v>
      </c>
      <c r="I28" s="41">
        <f t="shared" si="11"/>
        <v>2002896</v>
      </c>
      <c r="J28" s="40">
        <f t="shared" si="11"/>
        <v>2506000</v>
      </c>
      <c r="K28" s="41">
        <f t="shared" si="11"/>
        <v>4441318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5216000</v>
      </c>
      <c r="Q28" s="41">
        <f t="shared" si="11"/>
        <v>6444214</v>
      </c>
      <c r="R28" s="20">
        <f t="shared" si="7"/>
        <v>-7.5276752767527668</v>
      </c>
      <c r="S28" s="21">
        <f t="shared" si="8"/>
        <v>121.74481351003747</v>
      </c>
      <c r="T28" s="20">
        <f t="shared" si="9"/>
        <v>41.949493324754705</v>
      </c>
      <c r="U28" s="22">
        <f t="shared" si="10"/>
        <v>51.827360463245938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185000</v>
      </c>
      <c r="I31" s="44">
        <v>118999</v>
      </c>
      <c r="J31" s="43">
        <v>186000</v>
      </c>
      <c r="K31" s="44">
        <v>253015</v>
      </c>
      <c r="L31" s="43"/>
      <c r="M31" s="44"/>
      <c r="N31" s="43"/>
      <c r="O31" s="44"/>
      <c r="P31" s="43">
        <f t="shared" si="5"/>
        <v>371000</v>
      </c>
      <c r="Q31" s="44">
        <f t="shared" si="6"/>
        <v>372014</v>
      </c>
      <c r="R31" s="24">
        <f t="shared" si="7"/>
        <v>0.54054054054054057</v>
      </c>
      <c r="S31" s="25">
        <f t="shared" si="8"/>
        <v>112.61943377675443</v>
      </c>
      <c r="T31" s="24">
        <f t="shared" si="9"/>
        <v>37.1</v>
      </c>
      <c r="U31" s="26">
        <f t="shared" si="10"/>
        <v>37.2014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2434000</v>
      </c>
      <c r="C33" s="42"/>
      <c r="D33" s="42"/>
      <c r="E33" s="42">
        <f t="shared" si="4"/>
        <v>2434000</v>
      </c>
      <c r="F33" s="43">
        <v>2434000</v>
      </c>
      <c r="G33" s="44">
        <v>1704000</v>
      </c>
      <c r="H33" s="43">
        <v>609000</v>
      </c>
      <c r="I33" s="44">
        <v>848754</v>
      </c>
      <c r="J33" s="43">
        <v>115000</v>
      </c>
      <c r="K33" s="44">
        <v>1277145</v>
      </c>
      <c r="L33" s="43"/>
      <c r="M33" s="44"/>
      <c r="N33" s="43"/>
      <c r="O33" s="44"/>
      <c r="P33" s="43">
        <f t="shared" si="5"/>
        <v>724000</v>
      </c>
      <c r="Q33" s="44">
        <f t="shared" si="6"/>
        <v>2125899</v>
      </c>
      <c r="R33" s="24">
        <f t="shared" si="7"/>
        <v>-81.116584564860432</v>
      </c>
      <c r="S33" s="25">
        <f t="shared" si="8"/>
        <v>50.472928551735841</v>
      </c>
      <c r="T33" s="24">
        <f t="shared" si="9"/>
        <v>29.745275267050125</v>
      </c>
      <c r="U33" s="26">
        <f t="shared" si="10"/>
        <v>87.341783073130657</v>
      </c>
      <c r="V33" s="43"/>
      <c r="W33" s="44"/>
    </row>
    <row r="34" spans="1:23" ht="13" x14ac:dyDescent="0.3">
      <c r="A34" s="23" t="s">
        <v>60</v>
      </c>
      <c r="B34" s="42">
        <v>9000000</v>
      </c>
      <c r="C34" s="42"/>
      <c r="D34" s="42"/>
      <c r="E34" s="42">
        <f t="shared" si="4"/>
        <v>9000000</v>
      </c>
      <c r="F34" s="43">
        <v>9000000</v>
      </c>
      <c r="G34" s="44">
        <v>6000000</v>
      </c>
      <c r="H34" s="43">
        <v>1916000</v>
      </c>
      <c r="I34" s="44">
        <v>1035143</v>
      </c>
      <c r="J34" s="43">
        <v>2205000</v>
      </c>
      <c r="K34" s="44">
        <v>2911158</v>
      </c>
      <c r="L34" s="43"/>
      <c r="M34" s="44"/>
      <c r="N34" s="43"/>
      <c r="O34" s="44"/>
      <c r="P34" s="43">
        <f t="shared" si="5"/>
        <v>4121000</v>
      </c>
      <c r="Q34" s="44">
        <f t="shared" si="6"/>
        <v>3946301</v>
      </c>
      <c r="R34" s="24">
        <f t="shared" si="7"/>
        <v>15.083507306889352</v>
      </c>
      <c r="S34" s="25">
        <f t="shared" si="8"/>
        <v>181.23244807722219</v>
      </c>
      <c r="T34" s="24">
        <f t="shared" si="9"/>
        <v>45.788888888888891</v>
      </c>
      <c r="U34" s="26">
        <f t="shared" si="10"/>
        <v>43.847788888888886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37240000</v>
      </c>
      <c r="C43" s="45">
        <f t="shared" si="20"/>
        <v>0</v>
      </c>
      <c r="D43" s="45">
        <f t="shared" si="20"/>
        <v>0</v>
      </c>
      <c r="E43" s="45">
        <f t="shared" si="20"/>
        <v>37240000</v>
      </c>
      <c r="F43" s="46">
        <f t="shared" si="20"/>
        <v>34131000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37240000</v>
      </c>
      <c r="C44" s="39">
        <f t="shared" si="22"/>
        <v>0</v>
      </c>
      <c r="D44" s="39">
        <f t="shared" si="22"/>
        <v>0</v>
      </c>
      <c r="E44" s="39">
        <f t="shared" si="22"/>
        <v>37240000</v>
      </c>
      <c r="F44" s="40">
        <f t="shared" si="22"/>
        <v>34131000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34240000</v>
      </c>
      <c r="C46" s="42"/>
      <c r="D46" s="42"/>
      <c r="E46" s="42">
        <f t="shared" si="13"/>
        <v>34240000</v>
      </c>
      <c r="F46" s="43">
        <v>31131000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3000000</v>
      </c>
      <c r="C47" s="42"/>
      <c r="D47" s="42"/>
      <c r="E47" s="42">
        <f t="shared" si="13"/>
        <v>3000000</v>
      </c>
      <c r="F47" s="43">
        <v>3000000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416532000</v>
      </c>
      <c r="C61" s="39">
        <f t="shared" si="26"/>
        <v>0</v>
      </c>
      <c r="D61" s="39">
        <f t="shared" si="26"/>
        <v>0</v>
      </c>
      <c r="E61" s="39">
        <f t="shared" si="26"/>
        <v>416532000</v>
      </c>
      <c r="F61" s="40">
        <f t="shared" si="26"/>
        <v>364923000</v>
      </c>
      <c r="G61" s="41">
        <f t="shared" si="26"/>
        <v>225637000</v>
      </c>
      <c r="H61" s="40">
        <f t="shared" si="26"/>
        <v>38252000</v>
      </c>
      <c r="I61" s="41">
        <f t="shared" si="26"/>
        <v>15807501</v>
      </c>
      <c r="J61" s="40">
        <f t="shared" si="26"/>
        <v>87730000</v>
      </c>
      <c r="K61" s="41">
        <f t="shared" si="26"/>
        <v>112184798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125982000</v>
      </c>
      <c r="Q61" s="41">
        <f t="shared" si="26"/>
        <v>127992299</v>
      </c>
      <c r="R61" s="20">
        <f t="shared" si="16"/>
        <v>129.34748509881837</v>
      </c>
      <c r="S61" s="21">
        <f t="shared" si="17"/>
        <v>609.6934423727065</v>
      </c>
      <c r="T61" s="20">
        <f t="shared" si="18"/>
        <v>30.245455331163029</v>
      </c>
      <c r="U61" s="22">
        <f t="shared" si="19"/>
        <v>30.728083076450307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559244000</v>
      </c>
      <c r="C62" s="39">
        <f t="shared" si="28"/>
        <v>0</v>
      </c>
      <c r="D62" s="39">
        <f t="shared" si="28"/>
        <v>0</v>
      </c>
      <c r="E62" s="39">
        <f t="shared" si="28"/>
        <v>559244000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11884584</v>
      </c>
      <c r="J62" s="40">
        <f t="shared" si="28"/>
        <v>0</v>
      </c>
      <c r="K62" s="41">
        <f t="shared" si="28"/>
        <v>230890559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242775143</v>
      </c>
      <c r="R62" s="20">
        <f t="shared" si="16"/>
        <v>0</v>
      </c>
      <c r="S62" s="21">
        <f t="shared" si="17"/>
        <v>1842.7735880364007</v>
      </c>
      <c r="T62" s="20">
        <f t="shared" si="18"/>
        <v>0</v>
      </c>
      <c r="U62" s="22">
        <f t="shared" si="19"/>
        <v>43.411309374798833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>
        <v>559244000</v>
      </c>
      <c r="C63" s="42"/>
      <c r="D63" s="42"/>
      <c r="E63" s="42">
        <f t="shared" si="13"/>
        <v>559244000</v>
      </c>
      <c r="F63" s="43"/>
      <c r="G63" s="44"/>
      <c r="H63" s="43"/>
      <c r="I63" s="44">
        <v>11884584</v>
      </c>
      <c r="J63" s="43"/>
      <c r="K63" s="44">
        <v>230890559</v>
      </c>
      <c r="L63" s="43"/>
      <c r="M63" s="44"/>
      <c r="N63" s="43"/>
      <c r="O63" s="44"/>
      <c r="P63" s="43">
        <f t="shared" si="14"/>
        <v>0</v>
      </c>
      <c r="Q63" s="44">
        <f t="shared" si="15"/>
        <v>242775143</v>
      </c>
      <c r="R63" s="24">
        <f t="shared" si="16"/>
        <v>0</v>
      </c>
      <c r="S63" s="25">
        <f t="shared" si="17"/>
        <v>1842.7735880364007</v>
      </c>
      <c r="T63" s="24">
        <f t="shared" si="18"/>
        <v>0</v>
      </c>
      <c r="U63" s="26">
        <f t="shared" si="19"/>
        <v>43.411309374798833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975776000</v>
      </c>
      <c r="C65" s="48">
        <f t="shared" si="30"/>
        <v>0</v>
      </c>
      <c r="D65" s="48">
        <f t="shared" si="30"/>
        <v>0</v>
      </c>
      <c r="E65" s="48">
        <f t="shared" si="30"/>
        <v>975776000</v>
      </c>
      <c r="F65" s="49">
        <f t="shared" si="30"/>
        <v>364923000</v>
      </c>
      <c r="G65" s="50">
        <f t="shared" si="30"/>
        <v>225637000</v>
      </c>
      <c r="H65" s="49">
        <f t="shared" si="30"/>
        <v>38252000</v>
      </c>
      <c r="I65" s="50">
        <f t="shared" si="30"/>
        <v>27692085</v>
      </c>
      <c r="J65" s="49">
        <f t="shared" si="30"/>
        <v>87730000</v>
      </c>
      <c r="K65" s="50">
        <f t="shared" si="30"/>
        <v>343075357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125982000</v>
      </c>
      <c r="Q65" s="50">
        <f t="shared" si="30"/>
        <v>370767442</v>
      </c>
      <c r="R65" s="34">
        <f t="shared" si="16"/>
        <v>129.34748509881837</v>
      </c>
      <c r="S65" s="35">
        <f t="shared" si="17"/>
        <v>1138.893196377232</v>
      </c>
      <c r="T65" s="34">
        <f t="shared" si="18"/>
        <v>12.910954973272554</v>
      </c>
      <c r="U65" s="35">
        <f t="shared" si="19"/>
        <v>37.997188084150466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108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923925000</v>
      </c>
      <c r="C8" s="36">
        <f t="shared" si="0"/>
        <v>0</v>
      </c>
      <c r="D8" s="36">
        <f t="shared" si="0"/>
        <v>0</v>
      </c>
      <c r="E8" s="36">
        <f t="shared" si="0"/>
        <v>923925000</v>
      </c>
      <c r="F8" s="37">
        <f t="shared" si="0"/>
        <v>923925000</v>
      </c>
      <c r="G8" s="38">
        <f t="shared" si="0"/>
        <v>705425000</v>
      </c>
      <c r="H8" s="37">
        <f t="shared" si="0"/>
        <v>203009000</v>
      </c>
      <c r="I8" s="38">
        <f t="shared" si="0"/>
        <v>144818831</v>
      </c>
      <c r="J8" s="37">
        <f t="shared" si="0"/>
        <v>294470000</v>
      </c>
      <c r="K8" s="38">
        <f t="shared" si="0"/>
        <v>256249164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497479000</v>
      </c>
      <c r="Q8" s="38">
        <f t="shared" si="0"/>
        <v>401067995</v>
      </c>
      <c r="R8" s="16">
        <f>IF(($H8       =0),0,((($J8       -$H8       )/$H8       )*100))</f>
        <v>45.052682393391422</v>
      </c>
      <c r="S8" s="17">
        <f>IF(($I8       =0),0,((($K8       -$I8       )/$I8       )*100))</f>
        <v>76.944643338544836</v>
      </c>
      <c r="T8" s="16">
        <f>IF(($E8       =0),0,(($P8       /$E8       )*100))</f>
        <v>53.844089076494306</v>
      </c>
      <c r="U8" s="18">
        <f>IF(($E8       =0),0,(($Q8       /$E8       )*100))</f>
        <v>43.409150634521197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916219000</v>
      </c>
      <c r="C9" s="39">
        <f t="shared" si="2"/>
        <v>0</v>
      </c>
      <c r="D9" s="39">
        <f t="shared" si="2"/>
        <v>0</v>
      </c>
      <c r="E9" s="39">
        <f t="shared" si="2"/>
        <v>916219000</v>
      </c>
      <c r="F9" s="40">
        <f t="shared" si="2"/>
        <v>916219000</v>
      </c>
      <c r="G9" s="41">
        <f t="shared" si="2"/>
        <v>699640000</v>
      </c>
      <c r="H9" s="40">
        <f t="shared" si="2"/>
        <v>201302000</v>
      </c>
      <c r="I9" s="41">
        <f t="shared" si="2"/>
        <v>142848649</v>
      </c>
      <c r="J9" s="40">
        <f t="shared" si="2"/>
        <v>290975000</v>
      </c>
      <c r="K9" s="41">
        <f t="shared" si="2"/>
        <v>253036343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492277000</v>
      </c>
      <c r="Q9" s="41">
        <f t="shared" si="2"/>
        <v>395884992</v>
      </c>
      <c r="R9" s="20">
        <f>IF(($H9       =0),0,((($J9       -$H9       )/$H9       )*100))</f>
        <v>44.546502270220863</v>
      </c>
      <c r="S9" s="21">
        <f>IF(($I9       =0),0,((($K9       -$I9       )/$I9       )*100))</f>
        <v>77.135972073491573</v>
      </c>
      <c r="T9" s="20">
        <f>IF(($E9       =0),0,(($P9       /$E9       )*100))</f>
        <v>53.729184834630153</v>
      </c>
      <c r="U9" s="22">
        <f>IF(($E9       =0),0,(($Q9       /$E9       )*100))</f>
        <v>43.208555159847158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268969000</v>
      </c>
      <c r="C10" s="42"/>
      <c r="D10" s="42"/>
      <c r="E10" s="42">
        <f t="shared" ref="E10:E41" si="4">$B10      +$C10      +$D10</f>
        <v>268969000</v>
      </c>
      <c r="F10" s="43">
        <v>268969000</v>
      </c>
      <c r="G10" s="44">
        <v>245000000</v>
      </c>
      <c r="H10" s="43">
        <v>105656000</v>
      </c>
      <c r="I10" s="44">
        <v>55640630</v>
      </c>
      <c r="J10" s="43">
        <v>64768000</v>
      </c>
      <c r="K10" s="44">
        <v>84085708</v>
      </c>
      <c r="L10" s="43"/>
      <c r="M10" s="44"/>
      <c r="N10" s="43"/>
      <c r="O10" s="44"/>
      <c r="P10" s="43">
        <f t="shared" ref="P10:P41" si="5">$H10      +$J10      +$L10      +$N10</f>
        <v>170424000</v>
      </c>
      <c r="Q10" s="44">
        <f t="shared" ref="Q10:Q41" si="6">$I10      +$K10      +$M10      +$O10</f>
        <v>139726338</v>
      </c>
      <c r="R10" s="24">
        <f t="shared" ref="R10:R41" si="7">IF(($H10      =0),0,((($J10      -$H10      )/$H10      )*100))</f>
        <v>-38.69917468009389</v>
      </c>
      <c r="S10" s="25">
        <f t="shared" ref="S10:S41" si="8">IF(($I10      =0),0,((($K10      -$I10      )/$I10      )*100))</f>
        <v>51.122853928864572</v>
      </c>
      <c r="T10" s="24">
        <f t="shared" ref="T10:T41" si="9">IF(($E10      =0),0,(($P10      /$E10      )*100))</f>
        <v>63.361948774765864</v>
      </c>
      <c r="U10" s="26">
        <f t="shared" ref="U10:U41" si="10">IF(($E10      =0),0,(($Q10      /$E10      )*100))</f>
        <v>51.948863251898914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2772000</v>
      </c>
      <c r="C16" s="42"/>
      <c r="D16" s="42"/>
      <c r="E16" s="42">
        <f t="shared" si="4"/>
        <v>2772000</v>
      </c>
      <c r="F16" s="43">
        <v>2772000</v>
      </c>
      <c r="G16" s="44">
        <v>1940000</v>
      </c>
      <c r="H16" s="43"/>
      <c r="I16" s="44"/>
      <c r="J16" s="43">
        <v>1295000</v>
      </c>
      <c r="K16" s="44"/>
      <c r="L16" s="43"/>
      <c r="M16" s="44"/>
      <c r="N16" s="43"/>
      <c r="O16" s="44"/>
      <c r="P16" s="43">
        <f t="shared" si="5"/>
        <v>1295000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46.717171717171716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>
        <v>544478000</v>
      </c>
      <c r="C22" s="42"/>
      <c r="D22" s="42"/>
      <c r="E22" s="42">
        <f t="shared" si="4"/>
        <v>544478000</v>
      </c>
      <c r="F22" s="43">
        <v>544478000</v>
      </c>
      <c r="G22" s="44">
        <v>382700000</v>
      </c>
      <c r="H22" s="43">
        <v>79230000</v>
      </c>
      <c r="I22" s="44">
        <v>72599916</v>
      </c>
      <c r="J22" s="43">
        <v>209736000</v>
      </c>
      <c r="K22" s="44">
        <v>153264839</v>
      </c>
      <c r="L22" s="43"/>
      <c r="M22" s="44"/>
      <c r="N22" s="43"/>
      <c r="O22" s="44"/>
      <c r="P22" s="43">
        <f t="shared" si="5"/>
        <v>288966000</v>
      </c>
      <c r="Q22" s="44">
        <f t="shared" si="6"/>
        <v>225864755</v>
      </c>
      <c r="R22" s="24">
        <f t="shared" si="7"/>
        <v>164.71790988262023</v>
      </c>
      <c r="S22" s="25">
        <f t="shared" si="8"/>
        <v>111.10883792207143</v>
      </c>
      <c r="T22" s="24">
        <f t="shared" si="9"/>
        <v>53.072116779741329</v>
      </c>
      <c r="U22" s="26">
        <f t="shared" si="10"/>
        <v>41.482806467846267</v>
      </c>
      <c r="V22" s="43"/>
      <c r="W22" s="44"/>
    </row>
    <row r="23" spans="1:23" ht="13" x14ac:dyDescent="0.3">
      <c r="A23" s="23" t="s">
        <v>49</v>
      </c>
      <c r="B23" s="42">
        <v>100000000</v>
      </c>
      <c r="C23" s="42"/>
      <c r="D23" s="42"/>
      <c r="E23" s="42">
        <f t="shared" si="4"/>
        <v>100000000</v>
      </c>
      <c r="F23" s="43">
        <v>100000000</v>
      </c>
      <c r="G23" s="44">
        <v>70000000</v>
      </c>
      <c r="H23" s="43">
        <v>16416000</v>
      </c>
      <c r="I23" s="44">
        <v>14608103</v>
      </c>
      <c r="J23" s="43">
        <v>15176000</v>
      </c>
      <c r="K23" s="44">
        <v>15685796</v>
      </c>
      <c r="L23" s="43"/>
      <c r="M23" s="44"/>
      <c r="N23" s="43"/>
      <c r="O23" s="44"/>
      <c r="P23" s="43">
        <f t="shared" si="5"/>
        <v>31592000</v>
      </c>
      <c r="Q23" s="44">
        <f t="shared" si="6"/>
        <v>30293899</v>
      </c>
      <c r="R23" s="24">
        <f t="shared" si="7"/>
        <v>-7.5536062378167639</v>
      </c>
      <c r="S23" s="25">
        <f t="shared" si="8"/>
        <v>7.3773644668304978</v>
      </c>
      <c r="T23" s="24">
        <f t="shared" si="9"/>
        <v>31.591999999999999</v>
      </c>
      <c r="U23" s="26">
        <f t="shared" si="10"/>
        <v>30.293899000000003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7706000</v>
      </c>
      <c r="C28" s="39">
        <f t="shared" si="11"/>
        <v>0</v>
      </c>
      <c r="D28" s="39">
        <f t="shared" si="11"/>
        <v>0</v>
      </c>
      <c r="E28" s="39">
        <f t="shared" si="11"/>
        <v>7706000</v>
      </c>
      <c r="F28" s="40">
        <f t="shared" si="11"/>
        <v>7706000</v>
      </c>
      <c r="G28" s="41">
        <f t="shared" si="11"/>
        <v>5785000</v>
      </c>
      <c r="H28" s="40">
        <f t="shared" si="11"/>
        <v>1707000</v>
      </c>
      <c r="I28" s="41">
        <f t="shared" si="11"/>
        <v>1970182</v>
      </c>
      <c r="J28" s="40">
        <f t="shared" si="11"/>
        <v>3495000</v>
      </c>
      <c r="K28" s="41">
        <f t="shared" si="11"/>
        <v>3212821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5202000</v>
      </c>
      <c r="Q28" s="41">
        <f t="shared" si="11"/>
        <v>5183003</v>
      </c>
      <c r="R28" s="20">
        <f t="shared" si="7"/>
        <v>104.7451669595782</v>
      </c>
      <c r="S28" s="21">
        <f t="shared" si="8"/>
        <v>63.072294843826612</v>
      </c>
      <c r="T28" s="20">
        <f t="shared" si="9"/>
        <v>67.505839605502203</v>
      </c>
      <c r="U28" s="22">
        <f t="shared" si="10"/>
        <v>67.259317415001291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1300000</v>
      </c>
      <c r="C31" s="42"/>
      <c r="D31" s="42"/>
      <c r="E31" s="42">
        <f t="shared" si="4"/>
        <v>1300000</v>
      </c>
      <c r="F31" s="43">
        <v>1300000</v>
      </c>
      <c r="G31" s="44">
        <v>1300000</v>
      </c>
      <c r="H31" s="43">
        <v>105000</v>
      </c>
      <c r="I31" s="44">
        <v>368182</v>
      </c>
      <c r="J31" s="43">
        <v>612000</v>
      </c>
      <c r="K31" s="44">
        <v>329821</v>
      </c>
      <c r="L31" s="43"/>
      <c r="M31" s="44"/>
      <c r="N31" s="43"/>
      <c r="O31" s="44"/>
      <c r="P31" s="43">
        <f t="shared" si="5"/>
        <v>717000</v>
      </c>
      <c r="Q31" s="44">
        <f t="shared" si="6"/>
        <v>698003</v>
      </c>
      <c r="R31" s="24">
        <f t="shared" si="7"/>
        <v>482.85714285714283</v>
      </c>
      <c r="S31" s="25">
        <f t="shared" si="8"/>
        <v>-10.419031891836102</v>
      </c>
      <c r="T31" s="24">
        <f t="shared" si="9"/>
        <v>55.153846153846153</v>
      </c>
      <c r="U31" s="26">
        <f t="shared" si="10"/>
        <v>53.692538461538462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6406000</v>
      </c>
      <c r="C33" s="42"/>
      <c r="D33" s="42"/>
      <c r="E33" s="42">
        <f t="shared" si="4"/>
        <v>6406000</v>
      </c>
      <c r="F33" s="43">
        <v>6406000</v>
      </c>
      <c r="G33" s="44">
        <v>4485000</v>
      </c>
      <c r="H33" s="43">
        <v>1602000</v>
      </c>
      <c r="I33" s="44">
        <v>1602000</v>
      </c>
      <c r="J33" s="43">
        <v>2883000</v>
      </c>
      <c r="K33" s="44">
        <v>2883000</v>
      </c>
      <c r="L33" s="43"/>
      <c r="M33" s="44"/>
      <c r="N33" s="43"/>
      <c r="O33" s="44"/>
      <c r="P33" s="43">
        <f t="shared" si="5"/>
        <v>4485000</v>
      </c>
      <c r="Q33" s="44">
        <f t="shared" si="6"/>
        <v>4485000</v>
      </c>
      <c r="R33" s="24">
        <f t="shared" si="7"/>
        <v>79.962546816479403</v>
      </c>
      <c r="S33" s="25">
        <f t="shared" si="8"/>
        <v>79.962546816479403</v>
      </c>
      <c r="T33" s="24">
        <f t="shared" si="9"/>
        <v>70.012488292226038</v>
      </c>
      <c r="U33" s="26">
        <f t="shared" si="10"/>
        <v>70.012488292226038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923925000</v>
      </c>
      <c r="C61" s="39">
        <f t="shared" si="26"/>
        <v>0</v>
      </c>
      <c r="D61" s="39">
        <f t="shared" si="26"/>
        <v>0</v>
      </c>
      <c r="E61" s="39">
        <f t="shared" si="26"/>
        <v>923925000</v>
      </c>
      <c r="F61" s="40">
        <f t="shared" si="26"/>
        <v>923925000</v>
      </c>
      <c r="G61" s="41">
        <f t="shared" si="26"/>
        <v>705425000</v>
      </c>
      <c r="H61" s="40">
        <f t="shared" si="26"/>
        <v>203009000</v>
      </c>
      <c r="I61" s="41">
        <f t="shared" si="26"/>
        <v>144818831</v>
      </c>
      <c r="J61" s="40">
        <f t="shared" si="26"/>
        <v>294470000</v>
      </c>
      <c r="K61" s="41">
        <f t="shared" si="26"/>
        <v>256249164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497479000</v>
      </c>
      <c r="Q61" s="41">
        <f t="shared" si="26"/>
        <v>401067995</v>
      </c>
      <c r="R61" s="20">
        <f t="shared" si="16"/>
        <v>45.052682393391422</v>
      </c>
      <c r="S61" s="21">
        <f t="shared" si="17"/>
        <v>76.944643338544836</v>
      </c>
      <c r="T61" s="20">
        <f t="shared" si="18"/>
        <v>53.844089076494306</v>
      </c>
      <c r="U61" s="22">
        <f t="shared" si="19"/>
        <v>43.409150634521197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923925000</v>
      </c>
      <c r="C65" s="48">
        <f t="shared" si="30"/>
        <v>0</v>
      </c>
      <c r="D65" s="48">
        <f t="shared" si="30"/>
        <v>0</v>
      </c>
      <c r="E65" s="48">
        <f t="shared" si="30"/>
        <v>923925000</v>
      </c>
      <c r="F65" s="49">
        <f t="shared" si="30"/>
        <v>923925000</v>
      </c>
      <c r="G65" s="50">
        <f t="shared" si="30"/>
        <v>705425000</v>
      </c>
      <c r="H65" s="49">
        <f t="shared" si="30"/>
        <v>203009000</v>
      </c>
      <c r="I65" s="50">
        <f t="shared" si="30"/>
        <v>144818831</v>
      </c>
      <c r="J65" s="49">
        <f t="shared" si="30"/>
        <v>294470000</v>
      </c>
      <c r="K65" s="50">
        <f t="shared" si="30"/>
        <v>256249164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497479000</v>
      </c>
      <c r="Q65" s="50">
        <f t="shared" si="30"/>
        <v>401067995</v>
      </c>
      <c r="R65" s="34">
        <f t="shared" si="16"/>
        <v>45.052682393391422</v>
      </c>
      <c r="S65" s="35">
        <f t="shared" si="17"/>
        <v>76.944643338544836</v>
      </c>
      <c r="T65" s="34">
        <f t="shared" si="18"/>
        <v>53.844089076494306</v>
      </c>
      <c r="U65" s="35">
        <f t="shared" si="19"/>
        <v>43.409150634521197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288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19382000</v>
      </c>
      <c r="C8" s="36">
        <f t="shared" si="0"/>
        <v>0</v>
      </c>
      <c r="D8" s="36">
        <f t="shared" si="0"/>
        <v>0</v>
      </c>
      <c r="E8" s="36">
        <f t="shared" si="0"/>
        <v>19382000</v>
      </c>
      <c r="F8" s="37">
        <f t="shared" si="0"/>
        <v>19382000</v>
      </c>
      <c r="G8" s="38">
        <f t="shared" si="0"/>
        <v>17099000</v>
      </c>
      <c r="H8" s="37">
        <f t="shared" si="0"/>
        <v>8078000</v>
      </c>
      <c r="I8" s="38">
        <f t="shared" si="0"/>
        <v>207094</v>
      </c>
      <c r="J8" s="37">
        <f t="shared" si="0"/>
        <v>7244000</v>
      </c>
      <c r="K8" s="38">
        <f t="shared" si="0"/>
        <v>3825397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15322000</v>
      </c>
      <c r="Q8" s="38">
        <f t="shared" si="0"/>
        <v>4032491</v>
      </c>
      <c r="R8" s="16">
        <f>IF(($H8       =0),0,((($J8       -$H8       )/$H8       )*100))</f>
        <v>-10.324337707353305</v>
      </c>
      <c r="S8" s="17">
        <f>IF(($I8       =0),0,((($K8       -$I8       )/$I8       )*100))</f>
        <v>1747.1790587848996</v>
      </c>
      <c r="T8" s="16">
        <f>IF(($E8       =0),0,(($P8       /$E8       )*100))</f>
        <v>79.052729336497791</v>
      </c>
      <c r="U8" s="18">
        <f>IF(($E8       =0),0,(($Q8       /$E8       )*100))</f>
        <v>20.805340006191312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14382000</v>
      </c>
      <c r="C9" s="39">
        <f t="shared" si="2"/>
        <v>0</v>
      </c>
      <c r="D9" s="39">
        <f t="shared" si="2"/>
        <v>0</v>
      </c>
      <c r="E9" s="39">
        <f t="shared" si="2"/>
        <v>14382000</v>
      </c>
      <c r="F9" s="40">
        <f t="shared" si="2"/>
        <v>14382000</v>
      </c>
      <c r="G9" s="41">
        <f t="shared" si="2"/>
        <v>12799000</v>
      </c>
      <c r="H9" s="40">
        <f t="shared" si="2"/>
        <v>7008000</v>
      </c>
      <c r="I9" s="41">
        <f t="shared" si="2"/>
        <v>0</v>
      </c>
      <c r="J9" s="40">
        <f t="shared" si="2"/>
        <v>5791000</v>
      </c>
      <c r="K9" s="41">
        <f t="shared" si="2"/>
        <v>3825397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12799000</v>
      </c>
      <c r="Q9" s="41">
        <f t="shared" si="2"/>
        <v>3825397</v>
      </c>
      <c r="R9" s="20">
        <f>IF(($H9       =0),0,((($J9       -$H9       )/$H9       )*100))</f>
        <v>-17.365867579908674</v>
      </c>
      <c r="S9" s="21">
        <f>IF(($I9       =0),0,((($K9       -$I9       )/$I9       )*100))</f>
        <v>0</v>
      </c>
      <c r="T9" s="20">
        <f>IF(($E9       =0),0,(($P9       /$E9       )*100))</f>
        <v>88.993185926853016</v>
      </c>
      <c r="U9" s="22">
        <f>IF(($E9       =0),0,(($Q9       /$E9       )*100))</f>
        <v>26.598505075789181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10472000</v>
      </c>
      <c r="C10" s="42"/>
      <c r="D10" s="42"/>
      <c r="E10" s="42">
        <f t="shared" ref="E10:E41" si="4">$B10      +$C10      +$D10</f>
        <v>10472000</v>
      </c>
      <c r="F10" s="43">
        <v>10472000</v>
      </c>
      <c r="G10" s="44">
        <v>10257000</v>
      </c>
      <c r="H10" s="43">
        <v>6060000</v>
      </c>
      <c r="I10" s="44"/>
      <c r="J10" s="43">
        <v>4197000</v>
      </c>
      <c r="K10" s="44">
        <v>2202014</v>
      </c>
      <c r="L10" s="43"/>
      <c r="M10" s="44"/>
      <c r="N10" s="43"/>
      <c r="O10" s="44"/>
      <c r="P10" s="43">
        <f t="shared" ref="P10:P41" si="5">$H10      +$J10      +$L10      +$N10</f>
        <v>10257000</v>
      </c>
      <c r="Q10" s="44">
        <f t="shared" ref="Q10:Q41" si="6">$I10      +$K10      +$M10      +$O10</f>
        <v>2202014</v>
      </c>
      <c r="R10" s="24">
        <f t="shared" ref="R10:R41" si="7">IF(($H10      =0),0,((($J10      -$H10      )/$H10      )*100))</f>
        <v>-30.742574257425741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97.946906035141339</v>
      </c>
      <c r="U10" s="26">
        <f t="shared" ref="U10:U41" si="10">IF(($E10      =0),0,(($Q10      /$E10      )*100))</f>
        <v>21.02763559969442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3910000</v>
      </c>
      <c r="C13" s="42"/>
      <c r="D13" s="42"/>
      <c r="E13" s="42">
        <f t="shared" si="4"/>
        <v>3910000</v>
      </c>
      <c r="F13" s="43">
        <v>3910000</v>
      </c>
      <c r="G13" s="44">
        <v>2542000</v>
      </c>
      <c r="H13" s="43">
        <v>948000</v>
      </c>
      <c r="I13" s="44"/>
      <c r="J13" s="43">
        <v>1594000</v>
      </c>
      <c r="K13" s="44">
        <v>1623383</v>
      </c>
      <c r="L13" s="43"/>
      <c r="M13" s="44"/>
      <c r="N13" s="43"/>
      <c r="O13" s="44"/>
      <c r="P13" s="43">
        <f t="shared" si="5"/>
        <v>2542000</v>
      </c>
      <c r="Q13" s="44">
        <f t="shared" si="6"/>
        <v>1623383</v>
      </c>
      <c r="R13" s="24">
        <f t="shared" si="7"/>
        <v>68.143459915611814</v>
      </c>
      <c r="S13" s="25">
        <f t="shared" si="8"/>
        <v>0</v>
      </c>
      <c r="T13" s="24">
        <f t="shared" si="9"/>
        <v>65.012787723785166</v>
      </c>
      <c r="U13" s="26">
        <f t="shared" si="10"/>
        <v>41.51874680306905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5000000</v>
      </c>
      <c r="C28" s="39">
        <f t="shared" si="11"/>
        <v>0</v>
      </c>
      <c r="D28" s="39">
        <f t="shared" si="11"/>
        <v>0</v>
      </c>
      <c r="E28" s="39">
        <f t="shared" si="11"/>
        <v>5000000</v>
      </c>
      <c r="F28" s="40">
        <f t="shared" si="11"/>
        <v>5000000</v>
      </c>
      <c r="G28" s="41">
        <f t="shared" si="11"/>
        <v>4300000</v>
      </c>
      <c r="H28" s="40">
        <f t="shared" si="11"/>
        <v>1070000</v>
      </c>
      <c r="I28" s="41">
        <f t="shared" si="11"/>
        <v>207094</v>
      </c>
      <c r="J28" s="40">
        <f t="shared" si="11"/>
        <v>1453000</v>
      </c>
      <c r="K28" s="41">
        <f t="shared" si="11"/>
        <v>0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2523000</v>
      </c>
      <c r="Q28" s="41">
        <f t="shared" si="11"/>
        <v>207094</v>
      </c>
      <c r="R28" s="20">
        <f t="shared" si="7"/>
        <v>35.794392523364486</v>
      </c>
      <c r="S28" s="21">
        <f t="shared" si="8"/>
        <v>-100</v>
      </c>
      <c r="T28" s="20">
        <f t="shared" si="9"/>
        <v>50.460000000000008</v>
      </c>
      <c r="U28" s="22">
        <f t="shared" si="10"/>
        <v>4.1418799999999996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1070000</v>
      </c>
      <c r="I31" s="44">
        <v>207094</v>
      </c>
      <c r="J31" s="43">
        <v>174000</v>
      </c>
      <c r="K31" s="44"/>
      <c r="L31" s="43"/>
      <c r="M31" s="44"/>
      <c r="N31" s="43"/>
      <c r="O31" s="44"/>
      <c r="P31" s="43">
        <f t="shared" si="5"/>
        <v>1244000</v>
      </c>
      <c r="Q31" s="44">
        <f t="shared" si="6"/>
        <v>207094</v>
      </c>
      <c r="R31" s="24">
        <f t="shared" si="7"/>
        <v>-83.738317757009355</v>
      </c>
      <c r="S31" s="25">
        <f t="shared" si="8"/>
        <v>-100</v>
      </c>
      <c r="T31" s="24">
        <f t="shared" si="9"/>
        <v>41.466666666666669</v>
      </c>
      <c r="U31" s="26">
        <f t="shared" si="10"/>
        <v>6.9031333333333329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/>
      <c r="C33" s="42"/>
      <c r="D33" s="42"/>
      <c r="E33" s="42">
        <f t="shared" si="4"/>
        <v>0</v>
      </c>
      <c r="F33" s="43"/>
      <c r="G33" s="44"/>
      <c r="H33" s="43"/>
      <c r="I33" s="44"/>
      <c r="J33" s="43"/>
      <c r="K33" s="44"/>
      <c r="L33" s="43"/>
      <c r="M33" s="44"/>
      <c r="N33" s="43"/>
      <c r="O33" s="44"/>
      <c r="P33" s="43">
        <f t="shared" si="5"/>
        <v>0</v>
      </c>
      <c r="Q33" s="44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2000000</v>
      </c>
      <c r="C36" s="42"/>
      <c r="D36" s="42"/>
      <c r="E36" s="42">
        <f t="shared" si="4"/>
        <v>2000000</v>
      </c>
      <c r="F36" s="43">
        <v>2000000</v>
      </c>
      <c r="G36" s="44">
        <v>1300000</v>
      </c>
      <c r="H36" s="43"/>
      <c r="I36" s="44"/>
      <c r="J36" s="43">
        <v>1279000</v>
      </c>
      <c r="K36" s="44"/>
      <c r="L36" s="43"/>
      <c r="M36" s="44"/>
      <c r="N36" s="43"/>
      <c r="O36" s="44"/>
      <c r="P36" s="43">
        <f t="shared" si="5"/>
        <v>1279000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63.949999999999996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19382000</v>
      </c>
      <c r="C61" s="39">
        <f t="shared" si="26"/>
        <v>0</v>
      </c>
      <c r="D61" s="39">
        <f t="shared" si="26"/>
        <v>0</v>
      </c>
      <c r="E61" s="39">
        <f t="shared" si="26"/>
        <v>19382000</v>
      </c>
      <c r="F61" s="40">
        <f t="shared" si="26"/>
        <v>19382000</v>
      </c>
      <c r="G61" s="41">
        <f t="shared" si="26"/>
        <v>17099000</v>
      </c>
      <c r="H61" s="40">
        <f t="shared" si="26"/>
        <v>8078000</v>
      </c>
      <c r="I61" s="41">
        <f t="shared" si="26"/>
        <v>207094</v>
      </c>
      <c r="J61" s="40">
        <f t="shared" si="26"/>
        <v>7244000</v>
      </c>
      <c r="K61" s="41">
        <f t="shared" si="26"/>
        <v>3825397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15322000</v>
      </c>
      <c r="Q61" s="41">
        <f t="shared" si="26"/>
        <v>4032491</v>
      </c>
      <c r="R61" s="20">
        <f t="shared" si="16"/>
        <v>-10.324337707353305</v>
      </c>
      <c r="S61" s="21">
        <f t="shared" si="17"/>
        <v>1747.1790587848996</v>
      </c>
      <c r="T61" s="20">
        <f t="shared" si="18"/>
        <v>79.052729336497791</v>
      </c>
      <c r="U61" s="22">
        <f t="shared" si="19"/>
        <v>20.805340006191312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19382000</v>
      </c>
      <c r="C65" s="48">
        <f t="shared" si="30"/>
        <v>0</v>
      </c>
      <c r="D65" s="48">
        <f t="shared" si="30"/>
        <v>0</v>
      </c>
      <c r="E65" s="48">
        <f t="shared" si="30"/>
        <v>19382000</v>
      </c>
      <c r="F65" s="49">
        <f t="shared" si="30"/>
        <v>19382000</v>
      </c>
      <c r="G65" s="50">
        <f t="shared" si="30"/>
        <v>17099000</v>
      </c>
      <c r="H65" s="49">
        <f t="shared" si="30"/>
        <v>8078000</v>
      </c>
      <c r="I65" s="50">
        <f t="shared" si="30"/>
        <v>207094</v>
      </c>
      <c r="J65" s="49">
        <f t="shared" si="30"/>
        <v>7244000</v>
      </c>
      <c r="K65" s="50">
        <f t="shared" si="30"/>
        <v>3825397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15322000</v>
      </c>
      <c r="Q65" s="50">
        <f t="shared" si="30"/>
        <v>4032491</v>
      </c>
      <c r="R65" s="34">
        <f t="shared" si="16"/>
        <v>-10.324337707353305</v>
      </c>
      <c r="S65" s="35">
        <f t="shared" si="17"/>
        <v>1747.1790587848996</v>
      </c>
      <c r="T65" s="34">
        <f t="shared" si="18"/>
        <v>79.052729336497791</v>
      </c>
      <c r="U65" s="35">
        <f t="shared" si="19"/>
        <v>20.805340006191312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289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36013000</v>
      </c>
      <c r="C8" s="36">
        <f t="shared" si="0"/>
        <v>0</v>
      </c>
      <c r="D8" s="36">
        <f t="shared" si="0"/>
        <v>0</v>
      </c>
      <c r="E8" s="36">
        <f t="shared" si="0"/>
        <v>36013000</v>
      </c>
      <c r="F8" s="37">
        <f t="shared" si="0"/>
        <v>36013000</v>
      </c>
      <c r="G8" s="38">
        <f t="shared" si="0"/>
        <v>17923000</v>
      </c>
      <c r="H8" s="37">
        <f t="shared" si="0"/>
        <v>7082000</v>
      </c>
      <c r="I8" s="38">
        <f t="shared" si="0"/>
        <v>4530877</v>
      </c>
      <c r="J8" s="37">
        <f t="shared" si="0"/>
        <v>3041000</v>
      </c>
      <c r="K8" s="38">
        <f t="shared" si="0"/>
        <v>10410141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10123000</v>
      </c>
      <c r="Q8" s="38">
        <f t="shared" si="0"/>
        <v>14941018</v>
      </c>
      <c r="R8" s="16">
        <f>IF(($H8       =0),0,((($J8       -$H8       )/$H8       )*100))</f>
        <v>-57.060152499293984</v>
      </c>
      <c r="S8" s="17">
        <f>IF(($I8       =0),0,((($K8       -$I8       )/$I8       )*100))</f>
        <v>129.75995596437511</v>
      </c>
      <c r="T8" s="16">
        <f>IF(($E8       =0),0,(($P8       /$E8       )*100))</f>
        <v>28.109293866103908</v>
      </c>
      <c r="U8" s="18">
        <f>IF(($E8       =0),0,(($Q8       /$E8       )*100))</f>
        <v>41.487846055591035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29013000</v>
      </c>
      <c r="C9" s="39">
        <f t="shared" si="2"/>
        <v>0</v>
      </c>
      <c r="D9" s="39">
        <f t="shared" si="2"/>
        <v>0</v>
      </c>
      <c r="E9" s="39">
        <f t="shared" si="2"/>
        <v>29013000</v>
      </c>
      <c r="F9" s="40">
        <f t="shared" si="2"/>
        <v>29013000</v>
      </c>
      <c r="G9" s="41">
        <f t="shared" si="2"/>
        <v>13123000</v>
      </c>
      <c r="H9" s="40">
        <f t="shared" si="2"/>
        <v>7082000</v>
      </c>
      <c r="I9" s="41">
        <f t="shared" si="2"/>
        <v>3030472</v>
      </c>
      <c r="J9" s="40">
        <f t="shared" si="2"/>
        <v>3041000</v>
      </c>
      <c r="K9" s="41">
        <f t="shared" si="2"/>
        <v>5851210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10123000</v>
      </c>
      <c r="Q9" s="41">
        <f t="shared" si="2"/>
        <v>8881682</v>
      </c>
      <c r="R9" s="20">
        <f>IF(($H9       =0),0,((($J9       -$H9       )/$H9       )*100))</f>
        <v>-57.060152499293984</v>
      </c>
      <c r="S9" s="21">
        <f>IF(($I9       =0),0,((($K9       -$I9       )/$I9       )*100))</f>
        <v>93.079163905820621</v>
      </c>
      <c r="T9" s="20">
        <f>IF(($E9       =0),0,(($P9       /$E9       )*100))</f>
        <v>34.891255644021648</v>
      </c>
      <c r="U9" s="22">
        <f>IF(($E9       =0),0,(($Q9       /$E9       )*100))</f>
        <v>30.61276669079378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19013000</v>
      </c>
      <c r="C10" s="42"/>
      <c r="D10" s="42"/>
      <c r="E10" s="42">
        <f t="shared" ref="E10:E41" si="4">$B10      +$C10      +$D10</f>
        <v>19013000</v>
      </c>
      <c r="F10" s="43">
        <v>19013000</v>
      </c>
      <c r="G10" s="44">
        <v>5123000</v>
      </c>
      <c r="H10" s="43">
        <v>2082000</v>
      </c>
      <c r="I10" s="44">
        <v>3030472</v>
      </c>
      <c r="J10" s="43">
        <v>3041000</v>
      </c>
      <c r="K10" s="44">
        <v>5851210</v>
      </c>
      <c r="L10" s="43"/>
      <c r="M10" s="44"/>
      <c r="N10" s="43"/>
      <c r="O10" s="44"/>
      <c r="P10" s="43">
        <f t="shared" ref="P10:P41" si="5">$H10      +$J10      +$L10      +$N10</f>
        <v>5123000</v>
      </c>
      <c r="Q10" s="44">
        <f t="shared" ref="Q10:Q41" si="6">$I10      +$K10      +$M10      +$O10</f>
        <v>8881682</v>
      </c>
      <c r="R10" s="24">
        <f t="shared" ref="R10:R41" si="7">IF(($H10      =0),0,((($J10      -$H10      )/$H10      )*100))</f>
        <v>46.061479346781944</v>
      </c>
      <c r="S10" s="25">
        <f t="shared" ref="S10:S41" si="8">IF(($I10      =0),0,((($K10      -$I10      )/$I10      )*100))</f>
        <v>93.079163905820621</v>
      </c>
      <c r="T10" s="24">
        <f t="shared" ref="T10:T41" si="9">IF(($E10      =0),0,(($P10      /$E10      )*100))</f>
        <v>26.944722032293694</v>
      </c>
      <c r="U10" s="26">
        <f t="shared" ref="U10:U41" si="10">IF(($E10      =0),0,(($Q10      /$E10      )*100))</f>
        <v>46.713732709198972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10000000</v>
      </c>
      <c r="C23" s="42"/>
      <c r="D23" s="42"/>
      <c r="E23" s="42">
        <f t="shared" si="4"/>
        <v>10000000</v>
      </c>
      <c r="F23" s="43">
        <v>10000000</v>
      </c>
      <c r="G23" s="44">
        <v>8000000</v>
      </c>
      <c r="H23" s="43">
        <v>5000000</v>
      </c>
      <c r="I23" s="44"/>
      <c r="J23" s="43"/>
      <c r="K23" s="44"/>
      <c r="L23" s="43"/>
      <c r="M23" s="44"/>
      <c r="N23" s="43"/>
      <c r="O23" s="44"/>
      <c r="P23" s="43">
        <f t="shared" si="5"/>
        <v>5000000</v>
      </c>
      <c r="Q23" s="44">
        <f t="shared" si="6"/>
        <v>0</v>
      </c>
      <c r="R23" s="24">
        <f t="shared" si="7"/>
        <v>-100</v>
      </c>
      <c r="S23" s="25">
        <f t="shared" si="8"/>
        <v>0</v>
      </c>
      <c r="T23" s="24">
        <f t="shared" si="9"/>
        <v>50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7000000</v>
      </c>
      <c r="C28" s="39">
        <f t="shared" si="11"/>
        <v>0</v>
      </c>
      <c r="D28" s="39">
        <f t="shared" si="11"/>
        <v>0</v>
      </c>
      <c r="E28" s="39">
        <f t="shared" si="11"/>
        <v>7000000</v>
      </c>
      <c r="F28" s="40">
        <f t="shared" si="11"/>
        <v>7000000</v>
      </c>
      <c r="G28" s="41">
        <f t="shared" si="11"/>
        <v>4800000</v>
      </c>
      <c r="H28" s="40">
        <f t="shared" si="11"/>
        <v>0</v>
      </c>
      <c r="I28" s="41">
        <f t="shared" si="11"/>
        <v>1500405</v>
      </c>
      <c r="J28" s="40">
        <f t="shared" si="11"/>
        <v>0</v>
      </c>
      <c r="K28" s="41">
        <f t="shared" si="11"/>
        <v>4558931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0</v>
      </c>
      <c r="Q28" s="41">
        <f t="shared" si="11"/>
        <v>6059336</v>
      </c>
      <c r="R28" s="20">
        <f t="shared" si="7"/>
        <v>0</v>
      </c>
      <c r="S28" s="21">
        <f t="shared" si="8"/>
        <v>203.84669472575737</v>
      </c>
      <c r="T28" s="20">
        <f t="shared" si="9"/>
        <v>0</v>
      </c>
      <c r="U28" s="22">
        <f t="shared" si="10"/>
        <v>86.561942857142853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/>
      <c r="I31" s="44">
        <v>1500405</v>
      </c>
      <c r="J31" s="43"/>
      <c r="K31" s="44">
        <v>4558931</v>
      </c>
      <c r="L31" s="43"/>
      <c r="M31" s="44"/>
      <c r="N31" s="43"/>
      <c r="O31" s="44"/>
      <c r="P31" s="43">
        <f t="shared" si="5"/>
        <v>0</v>
      </c>
      <c r="Q31" s="44">
        <f t="shared" si="6"/>
        <v>6059336</v>
      </c>
      <c r="R31" s="24">
        <f t="shared" si="7"/>
        <v>0</v>
      </c>
      <c r="S31" s="25">
        <f t="shared" si="8"/>
        <v>203.84669472575737</v>
      </c>
      <c r="T31" s="24">
        <f t="shared" si="9"/>
        <v>0</v>
      </c>
      <c r="U31" s="26">
        <f t="shared" si="10"/>
        <v>201.97786666666667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/>
      <c r="C33" s="42"/>
      <c r="D33" s="42"/>
      <c r="E33" s="42">
        <f t="shared" si="4"/>
        <v>0</v>
      </c>
      <c r="F33" s="43"/>
      <c r="G33" s="44"/>
      <c r="H33" s="43"/>
      <c r="I33" s="44"/>
      <c r="J33" s="43"/>
      <c r="K33" s="44"/>
      <c r="L33" s="43"/>
      <c r="M33" s="44"/>
      <c r="N33" s="43"/>
      <c r="O33" s="44"/>
      <c r="P33" s="43">
        <f t="shared" si="5"/>
        <v>0</v>
      </c>
      <c r="Q33" s="44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1800000</v>
      </c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36013000</v>
      </c>
      <c r="C61" s="39">
        <f t="shared" si="26"/>
        <v>0</v>
      </c>
      <c r="D61" s="39">
        <f t="shared" si="26"/>
        <v>0</v>
      </c>
      <c r="E61" s="39">
        <f t="shared" si="26"/>
        <v>36013000</v>
      </c>
      <c r="F61" s="40">
        <f t="shared" si="26"/>
        <v>36013000</v>
      </c>
      <c r="G61" s="41">
        <f t="shared" si="26"/>
        <v>17923000</v>
      </c>
      <c r="H61" s="40">
        <f t="shared" si="26"/>
        <v>7082000</v>
      </c>
      <c r="I61" s="41">
        <f t="shared" si="26"/>
        <v>4530877</v>
      </c>
      <c r="J61" s="40">
        <f t="shared" si="26"/>
        <v>3041000</v>
      </c>
      <c r="K61" s="41">
        <f t="shared" si="26"/>
        <v>10410141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10123000</v>
      </c>
      <c r="Q61" s="41">
        <f t="shared" si="26"/>
        <v>14941018</v>
      </c>
      <c r="R61" s="20">
        <f t="shared" si="16"/>
        <v>-57.060152499293984</v>
      </c>
      <c r="S61" s="21">
        <f t="shared" si="17"/>
        <v>129.75995596437511</v>
      </c>
      <c r="T61" s="20">
        <f t="shared" si="18"/>
        <v>28.109293866103908</v>
      </c>
      <c r="U61" s="22">
        <f t="shared" si="19"/>
        <v>41.487846055591035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36013000</v>
      </c>
      <c r="C65" s="48">
        <f t="shared" si="30"/>
        <v>0</v>
      </c>
      <c r="D65" s="48">
        <f t="shared" si="30"/>
        <v>0</v>
      </c>
      <c r="E65" s="48">
        <f t="shared" si="30"/>
        <v>36013000</v>
      </c>
      <c r="F65" s="49">
        <f t="shared" si="30"/>
        <v>36013000</v>
      </c>
      <c r="G65" s="50">
        <f t="shared" si="30"/>
        <v>17923000</v>
      </c>
      <c r="H65" s="49">
        <f t="shared" si="30"/>
        <v>7082000</v>
      </c>
      <c r="I65" s="50">
        <f t="shared" si="30"/>
        <v>4530877</v>
      </c>
      <c r="J65" s="49">
        <f t="shared" si="30"/>
        <v>3041000</v>
      </c>
      <c r="K65" s="50">
        <f t="shared" si="30"/>
        <v>10410141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10123000</v>
      </c>
      <c r="Q65" s="50">
        <f t="shared" si="30"/>
        <v>14941018</v>
      </c>
      <c r="R65" s="34">
        <f t="shared" si="16"/>
        <v>-57.060152499293984</v>
      </c>
      <c r="S65" s="35">
        <f t="shared" si="17"/>
        <v>129.75995596437511</v>
      </c>
      <c r="T65" s="34">
        <f t="shared" si="18"/>
        <v>28.109293866103908</v>
      </c>
      <c r="U65" s="35">
        <f t="shared" si="19"/>
        <v>41.487846055591035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290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34590000</v>
      </c>
      <c r="C8" s="36">
        <f t="shared" si="0"/>
        <v>0</v>
      </c>
      <c r="D8" s="36">
        <f t="shared" si="0"/>
        <v>0</v>
      </c>
      <c r="E8" s="36">
        <f t="shared" si="0"/>
        <v>34590000</v>
      </c>
      <c r="F8" s="37">
        <f t="shared" si="0"/>
        <v>34590000</v>
      </c>
      <c r="G8" s="38">
        <f t="shared" si="0"/>
        <v>19177000</v>
      </c>
      <c r="H8" s="37">
        <f t="shared" si="0"/>
        <v>325000</v>
      </c>
      <c r="I8" s="38">
        <f t="shared" si="0"/>
        <v>0</v>
      </c>
      <c r="J8" s="37">
        <f t="shared" si="0"/>
        <v>7300000</v>
      </c>
      <c r="K8" s="38">
        <f t="shared" si="0"/>
        <v>0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7625000</v>
      </c>
      <c r="Q8" s="38">
        <f t="shared" si="0"/>
        <v>0</v>
      </c>
      <c r="R8" s="16">
        <f>IF(($H8       =0),0,((($J8       -$H8       )/$H8       )*100))</f>
        <v>2146.1538461538462</v>
      </c>
      <c r="S8" s="17">
        <f>IF(($I8       =0),0,((($K8       -$I8       )/$I8       )*100))</f>
        <v>0</v>
      </c>
      <c r="T8" s="16">
        <f>IF(($E8       =0),0,(($P8       /$E8       )*100))</f>
        <v>22.043943336224341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30287000</v>
      </c>
      <c r="C9" s="39">
        <f t="shared" si="2"/>
        <v>0</v>
      </c>
      <c r="D9" s="39">
        <f t="shared" si="2"/>
        <v>0</v>
      </c>
      <c r="E9" s="39">
        <f t="shared" si="2"/>
        <v>30287000</v>
      </c>
      <c r="F9" s="40">
        <f t="shared" si="2"/>
        <v>30287000</v>
      </c>
      <c r="G9" s="41">
        <f t="shared" si="2"/>
        <v>15266000</v>
      </c>
      <c r="H9" s="40">
        <f t="shared" si="2"/>
        <v>0</v>
      </c>
      <c r="I9" s="41">
        <f t="shared" si="2"/>
        <v>0</v>
      </c>
      <c r="J9" s="40">
        <f t="shared" si="2"/>
        <v>5467000</v>
      </c>
      <c r="K9" s="41">
        <f t="shared" si="2"/>
        <v>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5467000</v>
      </c>
      <c r="Q9" s="41">
        <f t="shared" si="2"/>
        <v>0</v>
      </c>
      <c r="R9" s="20">
        <f>IF(($H9       =0),0,((($J9       -$H9       )/$H9       )*100))</f>
        <v>0</v>
      </c>
      <c r="S9" s="21">
        <f>IF(($I9       =0),0,((($K9       -$I9       )/$I9       )*100))</f>
        <v>0</v>
      </c>
      <c r="T9" s="20">
        <f>IF(($E9       =0),0,(($P9       /$E9       )*100))</f>
        <v>18.050648793211611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19287000</v>
      </c>
      <c r="C10" s="42"/>
      <c r="D10" s="42"/>
      <c r="E10" s="42">
        <f t="shared" ref="E10:E41" si="4">$B10      +$C10      +$D10</f>
        <v>19287000</v>
      </c>
      <c r="F10" s="43">
        <v>19287000</v>
      </c>
      <c r="G10" s="44">
        <v>9766000</v>
      </c>
      <c r="H10" s="43"/>
      <c r="I10" s="44"/>
      <c r="J10" s="43">
        <v>5467000</v>
      </c>
      <c r="K10" s="44"/>
      <c r="L10" s="43"/>
      <c r="M10" s="44"/>
      <c r="N10" s="43"/>
      <c r="O10" s="44"/>
      <c r="P10" s="43">
        <f t="shared" ref="P10:P41" si="5">$H10      +$J10      +$L10      +$N10</f>
        <v>5467000</v>
      </c>
      <c r="Q10" s="44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28.345517706226993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11000000</v>
      </c>
      <c r="C23" s="42"/>
      <c r="D23" s="42"/>
      <c r="E23" s="42">
        <f t="shared" si="4"/>
        <v>11000000</v>
      </c>
      <c r="F23" s="43">
        <v>11000000</v>
      </c>
      <c r="G23" s="44">
        <v>5500000</v>
      </c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4303000</v>
      </c>
      <c r="C28" s="39">
        <f t="shared" si="11"/>
        <v>0</v>
      </c>
      <c r="D28" s="39">
        <f t="shared" si="11"/>
        <v>0</v>
      </c>
      <c r="E28" s="39">
        <f t="shared" si="11"/>
        <v>4303000</v>
      </c>
      <c r="F28" s="40">
        <f t="shared" si="11"/>
        <v>4303000</v>
      </c>
      <c r="G28" s="41">
        <f t="shared" si="11"/>
        <v>3911000</v>
      </c>
      <c r="H28" s="40">
        <f t="shared" si="11"/>
        <v>325000</v>
      </c>
      <c r="I28" s="41">
        <f t="shared" si="11"/>
        <v>0</v>
      </c>
      <c r="J28" s="40">
        <f t="shared" si="11"/>
        <v>1833000</v>
      </c>
      <c r="K28" s="41">
        <f t="shared" si="11"/>
        <v>0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2158000</v>
      </c>
      <c r="Q28" s="41">
        <f t="shared" si="11"/>
        <v>0</v>
      </c>
      <c r="R28" s="20">
        <f t="shared" si="7"/>
        <v>463.99999999999994</v>
      </c>
      <c r="S28" s="21">
        <f t="shared" si="8"/>
        <v>0</v>
      </c>
      <c r="T28" s="20">
        <f t="shared" si="9"/>
        <v>50.151057401812693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/>
      <c r="I31" s="44"/>
      <c r="J31" s="43">
        <v>1487000</v>
      </c>
      <c r="K31" s="44"/>
      <c r="L31" s="43"/>
      <c r="M31" s="44"/>
      <c r="N31" s="43"/>
      <c r="O31" s="44"/>
      <c r="P31" s="43">
        <f t="shared" si="5"/>
        <v>1487000</v>
      </c>
      <c r="Q31" s="44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49.566666666666663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1303000</v>
      </c>
      <c r="C33" s="42"/>
      <c r="D33" s="42"/>
      <c r="E33" s="42">
        <f t="shared" si="4"/>
        <v>1303000</v>
      </c>
      <c r="F33" s="43">
        <v>1303000</v>
      </c>
      <c r="G33" s="44">
        <v>911000</v>
      </c>
      <c r="H33" s="43">
        <v>325000</v>
      </c>
      <c r="I33" s="44"/>
      <c r="J33" s="43">
        <v>346000</v>
      </c>
      <c r="K33" s="44"/>
      <c r="L33" s="43"/>
      <c r="M33" s="44"/>
      <c r="N33" s="43"/>
      <c r="O33" s="44"/>
      <c r="P33" s="43">
        <f t="shared" si="5"/>
        <v>671000</v>
      </c>
      <c r="Q33" s="44">
        <f t="shared" si="6"/>
        <v>0</v>
      </c>
      <c r="R33" s="24">
        <f t="shared" si="7"/>
        <v>6.4615384615384617</v>
      </c>
      <c r="S33" s="25">
        <f t="shared" si="8"/>
        <v>0</v>
      </c>
      <c r="T33" s="24">
        <f t="shared" si="9"/>
        <v>51.496546431312353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35110000</v>
      </c>
      <c r="C43" s="45">
        <f t="shared" si="20"/>
        <v>0</v>
      </c>
      <c r="D43" s="45">
        <f t="shared" si="20"/>
        <v>0</v>
      </c>
      <c r="E43" s="45">
        <f t="shared" si="20"/>
        <v>35110000</v>
      </c>
      <c r="F43" s="46">
        <f t="shared" si="20"/>
        <v>34820000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35110000</v>
      </c>
      <c r="C44" s="39">
        <f t="shared" si="22"/>
        <v>0</v>
      </c>
      <c r="D44" s="39">
        <f t="shared" si="22"/>
        <v>0</v>
      </c>
      <c r="E44" s="39">
        <f t="shared" si="22"/>
        <v>35110000</v>
      </c>
      <c r="F44" s="40">
        <f t="shared" si="22"/>
        <v>34820000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1913000</v>
      </c>
      <c r="C45" s="42"/>
      <c r="D45" s="42"/>
      <c r="E45" s="42">
        <f t="shared" si="13"/>
        <v>1913000</v>
      </c>
      <c r="F45" s="43">
        <v>1913000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3197000</v>
      </c>
      <c r="C46" s="42"/>
      <c r="D46" s="42"/>
      <c r="E46" s="42">
        <f t="shared" si="13"/>
        <v>3197000</v>
      </c>
      <c r="F46" s="43">
        <v>2907000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>
        <v>30000000</v>
      </c>
      <c r="C53" s="42"/>
      <c r="D53" s="42"/>
      <c r="E53" s="42">
        <f t="shared" si="13"/>
        <v>30000000</v>
      </c>
      <c r="F53" s="43">
        <v>30000000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69700000</v>
      </c>
      <c r="C61" s="39">
        <f t="shared" si="26"/>
        <v>0</v>
      </c>
      <c r="D61" s="39">
        <f t="shared" si="26"/>
        <v>0</v>
      </c>
      <c r="E61" s="39">
        <f t="shared" si="26"/>
        <v>69700000</v>
      </c>
      <c r="F61" s="40">
        <f t="shared" si="26"/>
        <v>69410000</v>
      </c>
      <c r="G61" s="41">
        <f t="shared" si="26"/>
        <v>19177000</v>
      </c>
      <c r="H61" s="40">
        <f t="shared" si="26"/>
        <v>325000</v>
      </c>
      <c r="I61" s="41">
        <f t="shared" si="26"/>
        <v>0</v>
      </c>
      <c r="J61" s="40">
        <f t="shared" si="26"/>
        <v>7300000</v>
      </c>
      <c r="K61" s="41">
        <f t="shared" si="26"/>
        <v>0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7625000</v>
      </c>
      <c r="Q61" s="41">
        <f t="shared" si="26"/>
        <v>0</v>
      </c>
      <c r="R61" s="20">
        <f t="shared" si="16"/>
        <v>2146.1538461538462</v>
      </c>
      <c r="S61" s="21">
        <f t="shared" si="17"/>
        <v>0</v>
      </c>
      <c r="T61" s="20">
        <f t="shared" si="18"/>
        <v>10.93974175035868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69700000</v>
      </c>
      <c r="C65" s="48">
        <f t="shared" si="30"/>
        <v>0</v>
      </c>
      <c r="D65" s="48">
        <f t="shared" si="30"/>
        <v>0</v>
      </c>
      <c r="E65" s="48">
        <f t="shared" si="30"/>
        <v>69700000</v>
      </c>
      <c r="F65" s="49">
        <f t="shared" si="30"/>
        <v>69410000</v>
      </c>
      <c r="G65" s="50">
        <f t="shared" si="30"/>
        <v>19177000</v>
      </c>
      <c r="H65" s="49">
        <f t="shared" si="30"/>
        <v>325000</v>
      </c>
      <c r="I65" s="50">
        <f t="shared" si="30"/>
        <v>0</v>
      </c>
      <c r="J65" s="49">
        <f t="shared" si="30"/>
        <v>7300000</v>
      </c>
      <c r="K65" s="50">
        <f t="shared" si="30"/>
        <v>0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7625000</v>
      </c>
      <c r="Q65" s="50">
        <f t="shared" si="30"/>
        <v>0</v>
      </c>
      <c r="R65" s="34">
        <f t="shared" si="16"/>
        <v>2146.1538461538462</v>
      </c>
      <c r="S65" s="35">
        <f t="shared" si="17"/>
        <v>0</v>
      </c>
      <c r="T65" s="34">
        <f t="shared" si="18"/>
        <v>10.93974175035868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291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51390000</v>
      </c>
      <c r="C8" s="36">
        <f t="shared" si="0"/>
        <v>0</v>
      </c>
      <c r="D8" s="36">
        <f t="shared" si="0"/>
        <v>0</v>
      </c>
      <c r="E8" s="36">
        <f t="shared" si="0"/>
        <v>51390000</v>
      </c>
      <c r="F8" s="37">
        <f t="shared" si="0"/>
        <v>51390000</v>
      </c>
      <c r="G8" s="38">
        <f t="shared" si="0"/>
        <v>32768000</v>
      </c>
      <c r="H8" s="37">
        <f t="shared" si="0"/>
        <v>9494000</v>
      </c>
      <c r="I8" s="38">
        <f t="shared" si="0"/>
        <v>947913</v>
      </c>
      <c r="J8" s="37">
        <f t="shared" si="0"/>
        <v>18479000</v>
      </c>
      <c r="K8" s="38">
        <f t="shared" si="0"/>
        <v>91931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27973000</v>
      </c>
      <c r="Q8" s="38">
        <f t="shared" si="0"/>
        <v>1039844</v>
      </c>
      <c r="R8" s="16">
        <f>IF(($H8       =0),0,((($J8       -$H8       )/$H8       )*100))</f>
        <v>94.638719191068049</v>
      </c>
      <c r="S8" s="17">
        <f>IF(($I8       =0),0,((($K8       -$I8       )/$I8       )*100))</f>
        <v>-90.301747101263501</v>
      </c>
      <c r="T8" s="16">
        <f>IF(($E8       =0),0,(($P8       /$E8       )*100))</f>
        <v>54.432769021210348</v>
      </c>
      <c r="U8" s="18">
        <f>IF(($E8       =0),0,(($Q8       /$E8       )*100))</f>
        <v>2.023436466238568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46272000</v>
      </c>
      <c r="C9" s="39">
        <f t="shared" si="2"/>
        <v>0</v>
      </c>
      <c r="D9" s="39">
        <f t="shared" si="2"/>
        <v>0</v>
      </c>
      <c r="E9" s="39">
        <f t="shared" si="2"/>
        <v>46272000</v>
      </c>
      <c r="F9" s="40">
        <f t="shared" si="2"/>
        <v>46272000</v>
      </c>
      <c r="G9" s="41">
        <f t="shared" si="2"/>
        <v>28045000</v>
      </c>
      <c r="H9" s="40">
        <f t="shared" si="2"/>
        <v>8402000</v>
      </c>
      <c r="I9" s="41">
        <f t="shared" si="2"/>
        <v>947913</v>
      </c>
      <c r="J9" s="40">
        <f t="shared" si="2"/>
        <v>17988000</v>
      </c>
      <c r="K9" s="41">
        <f t="shared" si="2"/>
        <v>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26390000</v>
      </c>
      <c r="Q9" s="41">
        <f t="shared" si="2"/>
        <v>947913</v>
      </c>
      <c r="R9" s="20">
        <f>IF(($H9       =0),0,((($J9       -$H9       )/$H9       )*100))</f>
        <v>114.09188288502739</v>
      </c>
      <c r="S9" s="21">
        <f>IF(($I9       =0),0,((($K9       -$I9       )/$I9       )*100))</f>
        <v>-100</v>
      </c>
      <c r="T9" s="20">
        <f>IF(($E9       =0),0,(($P9       /$E9       )*100))</f>
        <v>57.032330567081601</v>
      </c>
      <c r="U9" s="22">
        <f>IF(($E9       =0),0,(($Q9       /$E9       )*100))</f>
        <v>2.0485671680497926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24897000</v>
      </c>
      <c r="C10" s="42"/>
      <c r="D10" s="42"/>
      <c r="E10" s="42">
        <f t="shared" ref="E10:E41" si="4">$B10      +$C10      +$D10</f>
        <v>24897000</v>
      </c>
      <c r="F10" s="43">
        <v>24897000</v>
      </c>
      <c r="G10" s="44">
        <v>13000000</v>
      </c>
      <c r="H10" s="43">
        <v>1990000</v>
      </c>
      <c r="I10" s="44"/>
      <c r="J10" s="43">
        <v>11010000</v>
      </c>
      <c r="K10" s="44"/>
      <c r="L10" s="43"/>
      <c r="M10" s="44"/>
      <c r="N10" s="43"/>
      <c r="O10" s="44"/>
      <c r="P10" s="43">
        <f t="shared" ref="P10:P41" si="5">$H10      +$J10      +$L10      +$N10</f>
        <v>13000000</v>
      </c>
      <c r="Q10" s="44">
        <f t="shared" ref="Q10:Q41" si="6">$I10      +$K10      +$M10      +$O10</f>
        <v>0</v>
      </c>
      <c r="R10" s="24">
        <f t="shared" ref="R10:R41" si="7">IF(($H10      =0),0,((($J10      -$H10      )/$H10      )*100))</f>
        <v>453.26633165829151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52.215126320440206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12375000</v>
      </c>
      <c r="C13" s="42"/>
      <c r="D13" s="42"/>
      <c r="E13" s="42">
        <f t="shared" si="4"/>
        <v>12375000</v>
      </c>
      <c r="F13" s="43">
        <v>12375000</v>
      </c>
      <c r="G13" s="44">
        <v>8045000</v>
      </c>
      <c r="H13" s="43">
        <v>3412000</v>
      </c>
      <c r="I13" s="44">
        <v>947913</v>
      </c>
      <c r="J13" s="43">
        <v>3104000</v>
      </c>
      <c r="K13" s="44"/>
      <c r="L13" s="43"/>
      <c r="M13" s="44"/>
      <c r="N13" s="43"/>
      <c r="O13" s="44"/>
      <c r="P13" s="43">
        <f t="shared" si="5"/>
        <v>6516000</v>
      </c>
      <c r="Q13" s="44">
        <f t="shared" si="6"/>
        <v>947913</v>
      </c>
      <c r="R13" s="24">
        <f t="shared" si="7"/>
        <v>-9.0269636576787811</v>
      </c>
      <c r="S13" s="25">
        <f t="shared" si="8"/>
        <v>-100</v>
      </c>
      <c r="T13" s="24">
        <f t="shared" si="9"/>
        <v>52.654545454545456</v>
      </c>
      <c r="U13" s="26">
        <f t="shared" si="10"/>
        <v>7.6599030303030311</v>
      </c>
      <c r="V13" s="43"/>
      <c r="W13" s="44"/>
    </row>
    <row r="14" spans="1:23" ht="13" x14ac:dyDescent="0.3">
      <c r="A14" s="23" t="s">
        <v>40</v>
      </c>
      <c r="B14" s="42">
        <v>1000000</v>
      </c>
      <c r="C14" s="42"/>
      <c r="D14" s="42"/>
      <c r="E14" s="42">
        <f t="shared" si="4"/>
        <v>1000000</v>
      </c>
      <c r="F14" s="43">
        <v>1000000</v>
      </c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8000000</v>
      </c>
      <c r="C23" s="42"/>
      <c r="D23" s="42"/>
      <c r="E23" s="42">
        <f t="shared" si="4"/>
        <v>8000000</v>
      </c>
      <c r="F23" s="43">
        <v>8000000</v>
      </c>
      <c r="G23" s="44">
        <v>7000000</v>
      </c>
      <c r="H23" s="43">
        <v>3000000</v>
      </c>
      <c r="I23" s="44"/>
      <c r="J23" s="43">
        <v>3874000</v>
      </c>
      <c r="K23" s="44"/>
      <c r="L23" s="43"/>
      <c r="M23" s="44"/>
      <c r="N23" s="43"/>
      <c r="O23" s="44"/>
      <c r="P23" s="43">
        <f t="shared" si="5"/>
        <v>6874000</v>
      </c>
      <c r="Q23" s="44">
        <f t="shared" si="6"/>
        <v>0</v>
      </c>
      <c r="R23" s="24">
        <f t="shared" si="7"/>
        <v>29.133333333333333</v>
      </c>
      <c r="S23" s="25">
        <f t="shared" si="8"/>
        <v>0</v>
      </c>
      <c r="T23" s="24">
        <f t="shared" si="9"/>
        <v>85.924999999999997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5118000</v>
      </c>
      <c r="C28" s="39">
        <f t="shared" si="11"/>
        <v>0</v>
      </c>
      <c r="D28" s="39">
        <f t="shared" si="11"/>
        <v>0</v>
      </c>
      <c r="E28" s="39">
        <f t="shared" si="11"/>
        <v>5118000</v>
      </c>
      <c r="F28" s="40">
        <f t="shared" si="11"/>
        <v>5118000</v>
      </c>
      <c r="G28" s="41">
        <f t="shared" si="11"/>
        <v>4723000</v>
      </c>
      <c r="H28" s="40">
        <f t="shared" si="11"/>
        <v>1092000</v>
      </c>
      <c r="I28" s="41">
        <f t="shared" si="11"/>
        <v>0</v>
      </c>
      <c r="J28" s="40">
        <f t="shared" si="11"/>
        <v>491000</v>
      </c>
      <c r="K28" s="41">
        <f t="shared" si="11"/>
        <v>91931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1583000</v>
      </c>
      <c r="Q28" s="41">
        <f t="shared" si="11"/>
        <v>91931</v>
      </c>
      <c r="R28" s="20">
        <f t="shared" si="7"/>
        <v>-55.036630036630044</v>
      </c>
      <c r="S28" s="21">
        <f t="shared" si="8"/>
        <v>0</v>
      </c>
      <c r="T28" s="20">
        <f t="shared" si="9"/>
        <v>30.930050801094179</v>
      </c>
      <c r="U28" s="22">
        <f t="shared" si="10"/>
        <v>1.7962289957014459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3800000</v>
      </c>
      <c r="C31" s="42"/>
      <c r="D31" s="42"/>
      <c r="E31" s="42">
        <f t="shared" si="4"/>
        <v>3800000</v>
      </c>
      <c r="F31" s="43">
        <v>3800000</v>
      </c>
      <c r="G31" s="44">
        <v>3800000</v>
      </c>
      <c r="H31" s="43">
        <v>944000</v>
      </c>
      <c r="I31" s="44"/>
      <c r="J31" s="43"/>
      <c r="K31" s="44"/>
      <c r="L31" s="43"/>
      <c r="M31" s="44"/>
      <c r="N31" s="43"/>
      <c r="O31" s="44"/>
      <c r="P31" s="43">
        <f t="shared" si="5"/>
        <v>944000</v>
      </c>
      <c r="Q31" s="44">
        <f t="shared" si="6"/>
        <v>0</v>
      </c>
      <c r="R31" s="24">
        <f t="shared" si="7"/>
        <v>-100</v>
      </c>
      <c r="S31" s="25">
        <f t="shared" si="8"/>
        <v>0</v>
      </c>
      <c r="T31" s="24">
        <f t="shared" si="9"/>
        <v>24.842105263157897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1318000</v>
      </c>
      <c r="C33" s="42"/>
      <c r="D33" s="42"/>
      <c r="E33" s="42">
        <f t="shared" si="4"/>
        <v>1318000</v>
      </c>
      <c r="F33" s="43">
        <v>1318000</v>
      </c>
      <c r="G33" s="44">
        <v>923000</v>
      </c>
      <c r="H33" s="43">
        <v>148000</v>
      </c>
      <c r="I33" s="44"/>
      <c r="J33" s="43">
        <v>491000</v>
      </c>
      <c r="K33" s="44">
        <v>91931</v>
      </c>
      <c r="L33" s="43"/>
      <c r="M33" s="44"/>
      <c r="N33" s="43"/>
      <c r="O33" s="44"/>
      <c r="P33" s="43">
        <f t="shared" si="5"/>
        <v>639000</v>
      </c>
      <c r="Q33" s="44">
        <f t="shared" si="6"/>
        <v>91931</v>
      </c>
      <c r="R33" s="24">
        <f t="shared" si="7"/>
        <v>231.75675675675674</v>
      </c>
      <c r="S33" s="25">
        <f t="shared" si="8"/>
        <v>0</v>
      </c>
      <c r="T33" s="24">
        <f t="shared" si="9"/>
        <v>48.482549317147196</v>
      </c>
      <c r="U33" s="26">
        <f t="shared" si="10"/>
        <v>6.9750379362670714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30045000</v>
      </c>
      <c r="C43" s="45">
        <f t="shared" si="20"/>
        <v>0</v>
      </c>
      <c r="D43" s="45">
        <f t="shared" si="20"/>
        <v>0</v>
      </c>
      <c r="E43" s="45">
        <f t="shared" si="20"/>
        <v>30045000</v>
      </c>
      <c r="F43" s="46">
        <f t="shared" si="20"/>
        <v>28009000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30045000</v>
      </c>
      <c r="C44" s="39">
        <f t="shared" si="22"/>
        <v>0</v>
      </c>
      <c r="D44" s="39">
        <f t="shared" si="22"/>
        <v>0</v>
      </c>
      <c r="E44" s="39">
        <f t="shared" si="22"/>
        <v>30045000</v>
      </c>
      <c r="F44" s="40">
        <f t="shared" si="22"/>
        <v>28009000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22428000</v>
      </c>
      <c r="C46" s="42"/>
      <c r="D46" s="42"/>
      <c r="E46" s="42">
        <f t="shared" si="13"/>
        <v>22428000</v>
      </c>
      <c r="F46" s="43">
        <v>20392000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1000000</v>
      </c>
      <c r="C47" s="42"/>
      <c r="D47" s="42"/>
      <c r="E47" s="42">
        <f t="shared" si="13"/>
        <v>1000000</v>
      </c>
      <c r="F47" s="43">
        <v>1000000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>
        <v>6617000</v>
      </c>
      <c r="C54" s="42"/>
      <c r="D54" s="42"/>
      <c r="E54" s="42">
        <f t="shared" si="13"/>
        <v>6617000</v>
      </c>
      <c r="F54" s="43">
        <v>6617000</v>
      </c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81435000</v>
      </c>
      <c r="C61" s="39">
        <f t="shared" si="26"/>
        <v>0</v>
      </c>
      <c r="D61" s="39">
        <f t="shared" si="26"/>
        <v>0</v>
      </c>
      <c r="E61" s="39">
        <f t="shared" si="26"/>
        <v>81435000</v>
      </c>
      <c r="F61" s="40">
        <f t="shared" si="26"/>
        <v>79399000</v>
      </c>
      <c r="G61" s="41">
        <f t="shared" si="26"/>
        <v>32768000</v>
      </c>
      <c r="H61" s="40">
        <f t="shared" si="26"/>
        <v>9494000</v>
      </c>
      <c r="I61" s="41">
        <f t="shared" si="26"/>
        <v>947913</v>
      </c>
      <c r="J61" s="40">
        <f t="shared" si="26"/>
        <v>18479000</v>
      </c>
      <c r="K61" s="41">
        <f t="shared" si="26"/>
        <v>91931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27973000</v>
      </c>
      <c r="Q61" s="41">
        <f t="shared" si="26"/>
        <v>1039844</v>
      </c>
      <c r="R61" s="20">
        <f t="shared" si="16"/>
        <v>94.638719191068049</v>
      </c>
      <c r="S61" s="21">
        <f t="shared" si="17"/>
        <v>-90.301747101263501</v>
      </c>
      <c r="T61" s="20">
        <f t="shared" si="18"/>
        <v>34.350095167925339</v>
      </c>
      <c r="U61" s="22">
        <f t="shared" si="19"/>
        <v>1.2769005955670165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81435000</v>
      </c>
      <c r="C65" s="48">
        <f t="shared" si="30"/>
        <v>0</v>
      </c>
      <c r="D65" s="48">
        <f t="shared" si="30"/>
        <v>0</v>
      </c>
      <c r="E65" s="48">
        <f t="shared" si="30"/>
        <v>81435000</v>
      </c>
      <c r="F65" s="49">
        <f t="shared" si="30"/>
        <v>79399000</v>
      </c>
      <c r="G65" s="50">
        <f t="shared" si="30"/>
        <v>32768000</v>
      </c>
      <c r="H65" s="49">
        <f t="shared" si="30"/>
        <v>9494000</v>
      </c>
      <c r="I65" s="50">
        <f t="shared" si="30"/>
        <v>947913</v>
      </c>
      <c r="J65" s="49">
        <f t="shared" si="30"/>
        <v>18479000</v>
      </c>
      <c r="K65" s="50">
        <f t="shared" si="30"/>
        <v>91931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27973000</v>
      </c>
      <c r="Q65" s="50">
        <f t="shared" si="30"/>
        <v>1039844</v>
      </c>
      <c r="R65" s="34">
        <f t="shared" si="16"/>
        <v>94.638719191068049</v>
      </c>
      <c r="S65" s="35">
        <f t="shared" si="17"/>
        <v>-90.301747101263501</v>
      </c>
      <c r="T65" s="34">
        <f t="shared" si="18"/>
        <v>34.350095167925339</v>
      </c>
      <c r="U65" s="35">
        <f t="shared" si="19"/>
        <v>1.2769005955670165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292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24979000</v>
      </c>
      <c r="C8" s="36">
        <f t="shared" si="0"/>
        <v>0</v>
      </c>
      <c r="D8" s="36">
        <f t="shared" si="0"/>
        <v>0</v>
      </c>
      <c r="E8" s="36">
        <f t="shared" si="0"/>
        <v>24979000</v>
      </c>
      <c r="F8" s="37">
        <f t="shared" si="0"/>
        <v>24979000</v>
      </c>
      <c r="G8" s="38">
        <f t="shared" si="0"/>
        <v>12466000</v>
      </c>
      <c r="H8" s="37">
        <f t="shared" si="0"/>
        <v>415000</v>
      </c>
      <c r="I8" s="38">
        <f t="shared" si="0"/>
        <v>0</v>
      </c>
      <c r="J8" s="37">
        <f t="shared" si="0"/>
        <v>4968000</v>
      </c>
      <c r="K8" s="38">
        <f t="shared" si="0"/>
        <v>0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5383000</v>
      </c>
      <c r="Q8" s="38">
        <f t="shared" si="0"/>
        <v>0</v>
      </c>
      <c r="R8" s="16">
        <f>IF(($H8       =0),0,((($J8       -$H8       )/$H8       )*100))</f>
        <v>1097.1084337349398</v>
      </c>
      <c r="S8" s="17">
        <f>IF(($I8       =0),0,((($K8       -$I8       )/$I8       )*100))</f>
        <v>0</v>
      </c>
      <c r="T8" s="16">
        <f>IF(($E8       =0),0,(($P8       /$E8       )*100))</f>
        <v>21.55010208575203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21979000</v>
      </c>
      <c r="C9" s="39">
        <f t="shared" si="2"/>
        <v>0</v>
      </c>
      <c r="D9" s="39">
        <f t="shared" si="2"/>
        <v>0</v>
      </c>
      <c r="E9" s="39">
        <f t="shared" si="2"/>
        <v>21979000</v>
      </c>
      <c r="F9" s="40">
        <f t="shared" si="2"/>
        <v>21979000</v>
      </c>
      <c r="G9" s="41">
        <f t="shared" si="2"/>
        <v>9466000</v>
      </c>
      <c r="H9" s="40">
        <f t="shared" si="2"/>
        <v>0</v>
      </c>
      <c r="I9" s="41">
        <f t="shared" si="2"/>
        <v>0</v>
      </c>
      <c r="J9" s="40">
        <f t="shared" si="2"/>
        <v>4709000</v>
      </c>
      <c r="K9" s="41">
        <f t="shared" si="2"/>
        <v>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4709000</v>
      </c>
      <c r="Q9" s="41">
        <f t="shared" si="2"/>
        <v>0</v>
      </c>
      <c r="R9" s="20">
        <f>IF(($H9       =0),0,((($J9       -$H9       )/$H9       )*100))</f>
        <v>0</v>
      </c>
      <c r="S9" s="21">
        <f>IF(($I9       =0),0,((($K9       -$I9       )/$I9       )*100))</f>
        <v>0</v>
      </c>
      <c r="T9" s="20">
        <f>IF(($E9       =0),0,(($P9       /$E9       )*100))</f>
        <v>21.424996587651847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11979000</v>
      </c>
      <c r="C10" s="42"/>
      <c r="D10" s="42"/>
      <c r="E10" s="42">
        <f t="shared" ref="E10:E41" si="4">$B10      +$C10      +$D10</f>
        <v>11979000</v>
      </c>
      <c r="F10" s="43">
        <v>11979000</v>
      </c>
      <c r="G10" s="44">
        <v>1466000</v>
      </c>
      <c r="H10" s="43"/>
      <c r="I10" s="44"/>
      <c r="J10" s="43">
        <v>1466000</v>
      </c>
      <c r="K10" s="44"/>
      <c r="L10" s="43"/>
      <c r="M10" s="44"/>
      <c r="N10" s="43"/>
      <c r="O10" s="44"/>
      <c r="P10" s="43">
        <f t="shared" ref="P10:P41" si="5">$H10      +$J10      +$L10      +$N10</f>
        <v>1466000</v>
      </c>
      <c r="Q10" s="44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12.238083312463479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10000000</v>
      </c>
      <c r="C23" s="42"/>
      <c r="D23" s="42"/>
      <c r="E23" s="42">
        <f t="shared" si="4"/>
        <v>10000000</v>
      </c>
      <c r="F23" s="43">
        <v>10000000</v>
      </c>
      <c r="G23" s="44">
        <v>8000000</v>
      </c>
      <c r="H23" s="43"/>
      <c r="I23" s="44"/>
      <c r="J23" s="43">
        <v>3243000</v>
      </c>
      <c r="K23" s="44"/>
      <c r="L23" s="43"/>
      <c r="M23" s="44"/>
      <c r="N23" s="43"/>
      <c r="O23" s="44"/>
      <c r="P23" s="43">
        <f t="shared" si="5"/>
        <v>3243000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32.43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3000000</v>
      </c>
      <c r="C28" s="39">
        <f t="shared" si="11"/>
        <v>0</v>
      </c>
      <c r="D28" s="39">
        <f t="shared" si="11"/>
        <v>0</v>
      </c>
      <c r="E28" s="39">
        <f t="shared" si="11"/>
        <v>3000000</v>
      </c>
      <c r="F28" s="40">
        <f t="shared" si="11"/>
        <v>3000000</v>
      </c>
      <c r="G28" s="41">
        <f t="shared" si="11"/>
        <v>3000000</v>
      </c>
      <c r="H28" s="40">
        <f t="shared" si="11"/>
        <v>415000</v>
      </c>
      <c r="I28" s="41">
        <f t="shared" si="11"/>
        <v>0</v>
      </c>
      <c r="J28" s="40">
        <f t="shared" si="11"/>
        <v>259000</v>
      </c>
      <c r="K28" s="41">
        <f t="shared" si="11"/>
        <v>0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674000</v>
      </c>
      <c r="Q28" s="41">
        <f t="shared" si="11"/>
        <v>0</v>
      </c>
      <c r="R28" s="20">
        <f t="shared" si="7"/>
        <v>-37.590361445783131</v>
      </c>
      <c r="S28" s="21">
        <f t="shared" si="8"/>
        <v>0</v>
      </c>
      <c r="T28" s="20">
        <f t="shared" si="9"/>
        <v>22.466666666666665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415000</v>
      </c>
      <c r="I31" s="44"/>
      <c r="J31" s="43">
        <v>259000</v>
      </c>
      <c r="K31" s="44"/>
      <c r="L31" s="43"/>
      <c r="M31" s="44"/>
      <c r="N31" s="43"/>
      <c r="O31" s="44"/>
      <c r="P31" s="43">
        <f t="shared" si="5"/>
        <v>674000</v>
      </c>
      <c r="Q31" s="44">
        <f t="shared" si="6"/>
        <v>0</v>
      </c>
      <c r="R31" s="24">
        <f t="shared" si="7"/>
        <v>-37.590361445783131</v>
      </c>
      <c r="S31" s="25">
        <f t="shared" si="8"/>
        <v>0</v>
      </c>
      <c r="T31" s="24">
        <f t="shared" si="9"/>
        <v>22.466666666666665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/>
      <c r="C33" s="42"/>
      <c r="D33" s="42"/>
      <c r="E33" s="42">
        <f t="shared" si="4"/>
        <v>0</v>
      </c>
      <c r="F33" s="43"/>
      <c r="G33" s="44"/>
      <c r="H33" s="43"/>
      <c r="I33" s="44"/>
      <c r="J33" s="43"/>
      <c r="K33" s="44"/>
      <c r="L33" s="43"/>
      <c r="M33" s="44"/>
      <c r="N33" s="43"/>
      <c r="O33" s="44"/>
      <c r="P33" s="43">
        <f t="shared" si="5"/>
        <v>0</v>
      </c>
      <c r="Q33" s="44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55000</v>
      </c>
      <c r="C43" s="45">
        <f t="shared" si="20"/>
        <v>0</v>
      </c>
      <c r="D43" s="45">
        <f t="shared" si="20"/>
        <v>0</v>
      </c>
      <c r="E43" s="45">
        <f t="shared" si="20"/>
        <v>55000</v>
      </c>
      <c r="F43" s="46">
        <f t="shared" si="20"/>
        <v>50000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55000</v>
      </c>
      <c r="C44" s="39">
        <f t="shared" si="22"/>
        <v>0</v>
      </c>
      <c r="D44" s="39">
        <f t="shared" si="22"/>
        <v>0</v>
      </c>
      <c r="E44" s="39">
        <f t="shared" si="22"/>
        <v>55000</v>
      </c>
      <c r="F44" s="40">
        <f t="shared" si="22"/>
        <v>50000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55000</v>
      </c>
      <c r="C46" s="42"/>
      <c r="D46" s="42"/>
      <c r="E46" s="42">
        <f t="shared" si="13"/>
        <v>55000</v>
      </c>
      <c r="F46" s="43">
        <v>50000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25034000</v>
      </c>
      <c r="C61" s="39">
        <f t="shared" si="26"/>
        <v>0</v>
      </c>
      <c r="D61" s="39">
        <f t="shared" si="26"/>
        <v>0</v>
      </c>
      <c r="E61" s="39">
        <f t="shared" si="26"/>
        <v>25034000</v>
      </c>
      <c r="F61" s="40">
        <f t="shared" si="26"/>
        <v>25029000</v>
      </c>
      <c r="G61" s="41">
        <f t="shared" si="26"/>
        <v>12466000</v>
      </c>
      <c r="H61" s="40">
        <f t="shared" si="26"/>
        <v>415000</v>
      </c>
      <c r="I61" s="41">
        <f t="shared" si="26"/>
        <v>0</v>
      </c>
      <c r="J61" s="40">
        <f t="shared" si="26"/>
        <v>4968000</v>
      </c>
      <c r="K61" s="41">
        <f t="shared" si="26"/>
        <v>0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5383000</v>
      </c>
      <c r="Q61" s="41">
        <f t="shared" si="26"/>
        <v>0</v>
      </c>
      <c r="R61" s="20">
        <f t="shared" si="16"/>
        <v>1097.1084337349398</v>
      </c>
      <c r="S61" s="21">
        <f t="shared" si="17"/>
        <v>0</v>
      </c>
      <c r="T61" s="20">
        <f t="shared" si="18"/>
        <v>21.502756251497964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25034000</v>
      </c>
      <c r="C65" s="48">
        <f t="shared" si="30"/>
        <v>0</v>
      </c>
      <c r="D65" s="48">
        <f t="shared" si="30"/>
        <v>0</v>
      </c>
      <c r="E65" s="48">
        <f t="shared" si="30"/>
        <v>25034000</v>
      </c>
      <c r="F65" s="49">
        <f t="shared" si="30"/>
        <v>25029000</v>
      </c>
      <c r="G65" s="50">
        <f t="shared" si="30"/>
        <v>12466000</v>
      </c>
      <c r="H65" s="49">
        <f t="shared" si="30"/>
        <v>415000</v>
      </c>
      <c r="I65" s="50">
        <f t="shared" si="30"/>
        <v>0</v>
      </c>
      <c r="J65" s="49">
        <f t="shared" si="30"/>
        <v>4968000</v>
      </c>
      <c r="K65" s="50">
        <f t="shared" si="30"/>
        <v>0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5383000</v>
      </c>
      <c r="Q65" s="50">
        <f t="shared" si="30"/>
        <v>0</v>
      </c>
      <c r="R65" s="34">
        <f t="shared" si="16"/>
        <v>1097.1084337349398</v>
      </c>
      <c r="S65" s="35">
        <f t="shared" si="17"/>
        <v>0</v>
      </c>
      <c r="T65" s="34">
        <f t="shared" si="18"/>
        <v>21.502756251497964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293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35086000</v>
      </c>
      <c r="C8" s="36">
        <f t="shared" si="0"/>
        <v>0</v>
      </c>
      <c r="D8" s="36">
        <f t="shared" si="0"/>
        <v>0</v>
      </c>
      <c r="E8" s="36">
        <f t="shared" si="0"/>
        <v>35086000</v>
      </c>
      <c r="F8" s="37">
        <f t="shared" si="0"/>
        <v>35086000</v>
      </c>
      <c r="G8" s="38">
        <f t="shared" si="0"/>
        <v>17666000</v>
      </c>
      <c r="H8" s="37">
        <f t="shared" si="0"/>
        <v>3252000</v>
      </c>
      <c r="I8" s="38">
        <f t="shared" si="0"/>
        <v>3334808</v>
      </c>
      <c r="J8" s="37">
        <f t="shared" si="0"/>
        <v>6251000</v>
      </c>
      <c r="K8" s="38">
        <f t="shared" si="0"/>
        <v>4039055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9503000</v>
      </c>
      <c r="Q8" s="38">
        <f t="shared" si="0"/>
        <v>7373863</v>
      </c>
      <c r="R8" s="16">
        <f>IF(($H8       =0),0,((($J8       -$H8       )/$H8       )*100))</f>
        <v>92.220172201722022</v>
      </c>
      <c r="S8" s="17">
        <f>IF(($I8       =0),0,((($K8       -$I8       )/$I8       )*100))</f>
        <v>21.11806736699684</v>
      </c>
      <c r="T8" s="16">
        <f>IF(($E8       =0),0,(($P8       /$E8       )*100))</f>
        <v>27.084877158980792</v>
      </c>
      <c r="U8" s="18">
        <f>IF(($E8       =0),0,(($Q8       /$E8       )*100))</f>
        <v>21.016539360428659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32086000</v>
      </c>
      <c r="C9" s="39">
        <f t="shared" si="2"/>
        <v>0</v>
      </c>
      <c r="D9" s="39">
        <f t="shared" si="2"/>
        <v>0</v>
      </c>
      <c r="E9" s="39">
        <f t="shared" si="2"/>
        <v>32086000</v>
      </c>
      <c r="F9" s="40">
        <f t="shared" si="2"/>
        <v>32086000</v>
      </c>
      <c r="G9" s="41">
        <f t="shared" si="2"/>
        <v>14666000</v>
      </c>
      <c r="H9" s="40">
        <f t="shared" si="2"/>
        <v>2065000</v>
      </c>
      <c r="I9" s="41">
        <f t="shared" si="2"/>
        <v>2188741</v>
      </c>
      <c r="J9" s="40">
        <f t="shared" si="2"/>
        <v>5519000</v>
      </c>
      <c r="K9" s="41">
        <f t="shared" si="2"/>
        <v>3306677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7584000</v>
      </c>
      <c r="Q9" s="41">
        <f t="shared" si="2"/>
        <v>5495418</v>
      </c>
      <c r="R9" s="20">
        <f>IF(($H9       =0),0,((($J9       -$H9       )/$H9       )*100))</f>
        <v>167.2639225181598</v>
      </c>
      <c r="S9" s="21">
        <f>IF(($I9       =0),0,((($K9       -$I9       )/$I9       )*100))</f>
        <v>51.076669190187417</v>
      </c>
      <c r="T9" s="20">
        <f>IF(($E9       =0),0,(($P9       /$E9       )*100))</f>
        <v>23.636476968148102</v>
      </c>
      <c r="U9" s="22">
        <f>IF(($E9       =0),0,(($Q9       /$E9       )*100))</f>
        <v>17.127152028922271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17923000</v>
      </c>
      <c r="C10" s="42"/>
      <c r="D10" s="42"/>
      <c r="E10" s="42">
        <f t="shared" ref="E10:E41" si="4">$B10      +$C10      +$D10</f>
        <v>17923000</v>
      </c>
      <c r="F10" s="43">
        <v>17923000</v>
      </c>
      <c r="G10" s="44">
        <v>7584000</v>
      </c>
      <c r="H10" s="43">
        <v>2065000</v>
      </c>
      <c r="I10" s="44">
        <v>2188741</v>
      </c>
      <c r="J10" s="43">
        <v>5519000</v>
      </c>
      <c r="K10" s="44">
        <v>3306677</v>
      </c>
      <c r="L10" s="43"/>
      <c r="M10" s="44"/>
      <c r="N10" s="43"/>
      <c r="O10" s="44"/>
      <c r="P10" s="43">
        <f t="shared" ref="P10:P41" si="5">$H10      +$J10      +$L10      +$N10</f>
        <v>7584000</v>
      </c>
      <c r="Q10" s="44">
        <f t="shared" ref="Q10:Q41" si="6">$I10      +$K10      +$M10      +$O10</f>
        <v>5495418</v>
      </c>
      <c r="R10" s="24">
        <f t="shared" ref="R10:R41" si="7">IF(($H10      =0),0,((($J10      -$H10      )/$H10      )*100))</f>
        <v>167.2639225181598</v>
      </c>
      <c r="S10" s="25">
        <f t="shared" ref="S10:S41" si="8">IF(($I10      =0),0,((($K10      -$I10      )/$I10      )*100))</f>
        <v>51.076669190187417</v>
      </c>
      <c r="T10" s="24">
        <f t="shared" ref="T10:T41" si="9">IF(($E10      =0),0,(($P10      /$E10      )*100))</f>
        <v>42.314344696758354</v>
      </c>
      <c r="U10" s="26">
        <f t="shared" ref="U10:U41" si="10">IF(($E10      =0),0,(($Q10      /$E10      )*100))</f>
        <v>30.661262065502427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14163000</v>
      </c>
      <c r="C23" s="42"/>
      <c r="D23" s="42"/>
      <c r="E23" s="42">
        <f t="shared" si="4"/>
        <v>14163000</v>
      </c>
      <c r="F23" s="43">
        <v>14163000</v>
      </c>
      <c r="G23" s="44">
        <v>7082000</v>
      </c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3000000</v>
      </c>
      <c r="C28" s="39">
        <f t="shared" si="11"/>
        <v>0</v>
      </c>
      <c r="D28" s="39">
        <f t="shared" si="11"/>
        <v>0</v>
      </c>
      <c r="E28" s="39">
        <f t="shared" si="11"/>
        <v>3000000</v>
      </c>
      <c r="F28" s="40">
        <f t="shared" si="11"/>
        <v>3000000</v>
      </c>
      <c r="G28" s="41">
        <f t="shared" si="11"/>
        <v>3000000</v>
      </c>
      <c r="H28" s="40">
        <f t="shared" si="11"/>
        <v>1187000</v>
      </c>
      <c r="I28" s="41">
        <f t="shared" si="11"/>
        <v>1146067</v>
      </c>
      <c r="J28" s="40">
        <f t="shared" si="11"/>
        <v>732000</v>
      </c>
      <c r="K28" s="41">
        <f t="shared" si="11"/>
        <v>732378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1919000</v>
      </c>
      <c r="Q28" s="41">
        <f t="shared" si="11"/>
        <v>1878445</v>
      </c>
      <c r="R28" s="20">
        <f t="shared" si="7"/>
        <v>-38.331929233361414</v>
      </c>
      <c r="S28" s="21">
        <f t="shared" si="8"/>
        <v>-36.096406231049322</v>
      </c>
      <c r="T28" s="20">
        <f t="shared" si="9"/>
        <v>63.966666666666669</v>
      </c>
      <c r="U28" s="22">
        <f t="shared" si="10"/>
        <v>62.61483333333333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1187000</v>
      </c>
      <c r="I31" s="44">
        <v>1146067</v>
      </c>
      <c r="J31" s="43">
        <v>732000</v>
      </c>
      <c r="K31" s="44">
        <v>732378</v>
      </c>
      <c r="L31" s="43"/>
      <c r="M31" s="44"/>
      <c r="N31" s="43"/>
      <c r="O31" s="44"/>
      <c r="P31" s="43">
        <f t="shared" si="5"/>
        <v>1919000</v>
      </c>
      <c r="Q31" s="44">
        <f t="shared" si="6"/>
        <v>1878445</v>
      </c>
      <c r="R31" s="24">
        <f t="shared" si="7"/>
        <v>-38.331929233361414</v>
      </c>
      <c r="S31" s="25">
        <f t="shared" si="8"/>
        <v>-36.096406231049322</v>
      </c>
      <c r="T31" s="24">
        <f t="shared" si="9"/>
        <v>63.966666666666669</v>
      </c>
      <c r="U31" s="26">
        <f t="shared" si="10"/>
        <v>62.61483333333333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/>
      <c r="C33" s="42"/>
      <c r="D33" s="42"/>
      <c r="E33" s="42">
        <f t="shared" si="4"/>
        <v>0</v>
      </c>
      <c r="F33" s="43"/>
      <c r="G33" s="44"/>
      <c r="H33" s="43"/>
      <c r="I33" s="44"/>
      <c r="J33" s="43"/>
      <c r="K33" s="44"/>
      <c r="L33" s="43"/>
      <c r="M33" s="44"/>
      <c r="N33" s="43"/>
      <c r="O33" s="44"/>
      <c r="P33" s="43">
        <f t="shared" si="5"/>
        <v>0</v>
      </c>
      <c r="Q33" s="44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32345000</v>
      </c>
      <c r="C43" s="45">
        <f t="shared" si="20"/>
        <v>0</v>
      </c>
      <c r="D43" s="45">
        <f t="shared" si="20"/>
        <v>0</v>
      </c>
      <c r="E43" s="45">
        <f t="shared" si="20"/>
        <v>32345000</v>
      </c>
      <c r="F43" s="46">
        <f t="shared" si="20"/>
        <v>29801000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32345000</v>
      </c>
      <c r="C44" s="39">
        <f t="shared" si="22"/>
        <v>0</v>
      </c>
      <c r="D44" s="39">
        <f t="shared" si="22"/>
        <v>0</v>
      </c>
      <c r="E44" s="39">
        <f t="shared" si="22"/>
        <v>32345000</v>
      </c>
      <c r="F44" s="40">
        <f t="shared" si="22"/>
        <v>29801000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4327000</v>
      </c>
      <c r="C45" s="42"/>
      <c r="D45" s="42"/>
      <c r="E45" s="42">
        <f t="shared" si="13"/>
        <v>4327000</v>
      </c>
      <c r="F45" s="43">
        <v>4327000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28018000</v>
      </c>
      <c r="C46" s="42"/>
      <c r="D46" s="42"/>
      <c r="E46" s="42">
        <f t="shared" si="13"/>
        <v>28018000</v>
      </c>
      <c r="F46" s="43">
        <v>25474000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67431000</v>
      </c>
      <c r="C61" s="39">
        <f t="shared" si="26"/>
        <v>0</v>
      </c>
      <c r="D61" s="39">
        <f t="shared" si="26"/>
        <v>0</v>
      </c>
      <c r="E61" s="39">
        <f t="shared" si="26"/>
        <v>67431000</v>
      </c>
      <c r="F61" s="40">
        <f t="shared" si="26"/>
        <v>64887000</v>
      </c>
      <c r="G61" s="41">
        <f t="shared" si="26"/>
        <v>17666000</v>
      </c>
      <c r="H61" s="40">
        <f t="shared" si="26"/>
        <v>3252000</v>
      </c>
      <c r="I61" s="41">
        <f t="shared" si="26"/>
        <v>3334808</v>
      </c>
      <c r="J61" s="40">
        <f t="shared" si="26"/>
        <v>6251000</v>
      </c>
      <c r="K61" s="41">
        <f t="shared" si="26"/>
        <v>4039055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9503000</v>
      </c>
      <c r="Q61" s="41">
        <f t="shared" si="26"/>
        <v>7373863</v>
      </c>
      <c r="R61" s="20">
        <f t="shared" si="16"/>
        <v>92.220172201722022</v>
      </c>
      <c r="S61" s="21">
        <f t="shared" si="17"/>
        <v>21.11806736699684</v>
      </c>
      <c r="T61" s="20">
        <f t="shared" si="18"/>
        <v>14.09292461924041</v>
      </c>
      <c r="U61" s="22">
        <f t="shared" si="19"/>
        <v>10.935419910723553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67431000</v>
      </c>
      <c r="C65" s="48">
        <f t="shared" si="30"/>
        <v>0</v>
      </c>
      <c r="D65" s="48">
        <f t="shared" si="30"/>
        <v>0</v>
      </c>
      <c r="E65" s="48">
        <f t="shared" si="30"/>
        <v>67431000</v>
      </c>
      <c r="F65" s="49">
        <f t="shared" si="30"/>
        <v>64887000</v>
      </c>
      <c r="G65" s="50">
        <f t="shared" si="30"/>
        <v>17666000</v>
      </c>
      <c r="H65" s="49">
        <f t="shared" si="30"/>
        <v>3252000</v>
      </c>
      <c r="I65" s="50">
        <f t="shared" si="30"/>
        <v>3334808</v>
      </c>
      <c r="J65" s="49">
        <f t="shared" si="30"/>
        <v>6251000</v>
      </c>
      <c r="K65" s="50">
        <f t="shared" si="30"/>
        <v>4039055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9503000</v>
      </c>
      <c r="Q65" s="50">
        <f t="shared" si="30"/>
        <v>7373863</v>
      </c>
      <c r="R65" s="34">
        <f t="shared" si="16"/>
        <v>92.220172201722022</v>
      </c>
      <c r="S65" s="35">
        <f t="shared" si="17"/>
        <v>21.11806736699684</v>
      </c>
      <c r="T65" s="34">
        <f t="shared" si="18"/>
        <v>14.09292461924041</v>
      </c>
      <c r="U65" s="35">
        <f t="shared" si="19"/>
        <v>10.935419910723553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294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31812000</v>
      </c>
      <c r="C8" s="36">
        <f t="shared" si="0"/>
        <v>0</v>
      </c>
      <c r="D8" s="36">
        <f t="shared" si="0"/>
        <v>0</v>
      </c>
      <c r="E8" s="36">
        <f t="shared" si="0"/>
        <v>31812000</v>
      </c>
      <c r="F8" s="37">
        <f t="shared" si="0"/>
        <v>31812000</v>
      </c>
      <c r="G8" s="38">
        <f t="shared" si="0"/>
        <v>25949000</v>
      </c>
      <c r="H8" s="37">
        <f t="shared" si="0"/>
        <v>8501000</v>
      </c>
      <c r="I8" s="38">
        <f t="shared" si="0"/>
        <v>-286288448</v>
      </c>
      <c r="J8" s="37">
        <f t="shared" si="0"/>
        <v>12867000</v>
      </c>
      <c r="K8" s="38">
        <f t="shared" si="0"/>
        <v>21730370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21368000</v>
      </c>
      <c r="Q8" s="38">
        <f t="shared" si="0"/>
        <v>-264558078</v>
      </c>
      <c r="R8" s="16">
        <f>IF(($H8       =0),0,((($J8       -$H8       )/$H8       )*100))</f>
        <v>51.358663686625107</v>
      </c>
      <c r="S8" s="17">
        <f>IF(($I8       =0),0,((($K8       -$I8       )/$I8       )*100))</f>
        <v>-107.59037612303518</v>
      </c>
      <c r="T8" s="16">
        <f>IF(($E8       =0),0,(($P8       /$E8       )*100))</f>
        <v>67.169621526468006</v>
      </c>
      <c r="U8" s="18">
        <f>IF(($E8       =0),0,(($Q8       /$E8       )*100))</f>
        <v>-831.62981893625044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28812000</v>
      </c>
      <c r="C9" s="39">
        <f t="shared" si="2"/>
        <v>0</v>
      </c>
      <c r="D9" s="39">
        <f t="shared" si="2"/>
        <v>0</v>
      </c>
      <c r="E9" s="39">
        <f t="shared" si="2"/>
        <v>28812000</v>
      </c>
      <c r="F9" s="40">
        <f t="shared" si="2"/>
        <v>28812000</v>
      </c>
      <c r="G9" s="41">
        <f t="shared" si="2"/>
        <v>22949000</v>
      </c>
      <c r="H9" s="40">
        <f t="shared" si="2"/>
        <v>7822000</v>
      </c>
      <c r="I9" s="41">
        <f t="shared" si="2"/>
        <v>-271538448</v>
      </c>
      <c r="J9" s="40">
        <f t="shared" si="2"/>
        <v>12867000</v>
      </c>
      <c r="K9" s="41">
        <f t="shared" si="2"/>
        <v>20234518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20689000</v>
      </c>
      <c r="Q9" s="41">
        <f t="shared" si="2"/>
        <v>-251303930</v>
      </c>
      <c r="R9" s="20">
        <f>IF(($H9       =0),0,((($J9       -$H9       )/$H9       )*100))</f>
        <v>64.49757095372027</v>
      </c>
      <c r="S9" s="21">
        <f>IF(($I9       =0),0,((($K9       -$I9       )/$I9       )*100))</f>
        <v>-107.45180586728551</v>
      </c>
      <c r="T9" s="20">
        <f>IF(($E9       =0),0,(($P9       /$E9       )*100))</f>
        <v>71.806886019714014</v>
      </c>
      <c r="U9" s="22">
        <f>IF(($E9       =0),0,(($Q9       /$E9       )*100))</f>
        <v>-872.21966541718723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8812000</v>
      </c>
      <c r="C10" s="42"/>
      <c r="D10" s="42"/>
      <c r="E10" s="42">
        <f t="shared" ref="E10:E41" si="4">$B10      +$C10      +$D10</f>
        <v>8812000</v>
      </c>
      <c r="F10" s="43">
        <v>8812000</v>
      </c>
      <c r="G10" s="44">
        <v>6949000</v>
      </c>
      <c r="H10" s="43">
        <v>2923000</v>
      </c>
      <c r="I10" s="44">
        <v>-165841435</v>
      </c>
      <c r="J10" s="43">
        <v>4026000</v>
      </c>
      <c r="K10" s="44">
        <v>2219390</v>
      </c>
      <c r="L10" s="43"/>
      <c r="M10" s="44"/>
      <c r="N10" s="43"/>
      <c r="O10" s="44"/>
      <c r="P10" s="43">
        <f t="shared" ref="P10:P41" si="5">$H10      +$J10      +$L10      +$N10</f>
        <v>6949000</v>
      </c>
      <c r="Q10" s="44">
        <f t="shared" ref="Q10:Q41" si="6">$I10      +$K10      +$M10      +$O10</f>
        <v>-163622045</v>
      </c>
      <c r="R10" s="24">
        <f t="shared" ref="R10:R41" si="7">IF(($H10      =0),0,((($J10      -$H10      )/$H10      )*100))</f>
        <v>37.73520355798837</v>
      </c>
      <c r="S10" s="25">
        <f t="shared" ref="S10:S41" si="8">IF(($I10      =0),0,((($K10      -$I10      )/$I10      )*100))</f>
        <v>-101.33826024841137</v>
      </c>
      <c r="T10" s="24">
        <f t="shared" ref="T10:T41" si="9">IF(($E10      =0),0,(($P10      /$E10      )*100))</f>
        <v>78.858374943259193</v>
      </c>
      <c r="U10" s="26">
        <f t="shared" ref="U10:U41" si="10">IF(($E10      =0),0,(($Q10      /$E10      )*100))</f>
        <v>-1856.8094076259645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20000000</v>
      </c>
      <c r="C23" s="42"/>
      <c r="D23" s="42"/>
      <c r="E23" s="42">
        <f t="shared" si="4"/>
        <v>20000000</v>
      </c>
      <c r="F23" s="43">
        <v>20000000</v>
      </c>
      <c r="G23" s="44">
        <v>16000000</v>
      </c>
      <c r="H23" s="43">
        <v>4899000</v>
      </c>
      <c r="I23" s="44">
        <v>-105697013</v>
      </c>
      <c r="J23" s="43">
        <v>8841000</v>
      </c>
      <c r="K23" s="44">
        <v>18015128</v>
      </c>
      <c r="L23" s="43"/>
      <c r="M23" s="44"/>
      <c r="N23" s="43"/>
      <c r="O23" s="44"/>
      <c r="P23" s="43">
        <f t="shared" si="5"/>
        <v>13740000</v>
      </c>
      <c r="Q23" s="44">
        <f t="shared" si="6"/>
        <v>-87681885</v>
      </c>
      <c r="R23" s="24">
        <f t="shared" si="7"/>
        <v>80.465401102265758</v>
      </c>
      <c r="S23" s="25">
        <f t="shared" si="8"/>
        <v>-117.04412214562771</v>
      </c>
      <c r="T23" s="24">
        <f t="shared" si="9"/>
        <v>68.7</v>
      </c>
      <c r="U23" s="26">
        <f t="shared" si="10"/>
        <v>-438.40942500000006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3000000</v>
      </c>
      <c r="C28" s="39">
        <f t="shared" si="11"/>
        <v>0</v>
      </c>
      <c r="D28" s="39">
        <f t="shared" si="11"/>
        <v>0</v>
      </c>
      <c r="E28" s="39">
        <f t="shared" si="11"/>
        <v>3000000</v>
      </c>
      <c r="F28" s="40">
        <f t="shared" si="11"/>
        <v>3000000</v>
      </c>
      <c r="G28" s="41">
        <f t="shared" si="11"/>
        <v>3000000</v>
      </c>
      <c r="H28" s="40">
        <f t="shared" si="11"/>
        <v>679000</v>
      </c>
      <c r="I28" s="41">
        <f t="shared" si="11"/>
        <v>-14750000</v>
      </c>
      <c r="J28" s="40">
        <f t="shared" si="11"/>
        <v>0</v>
      </c>
      <c r="K28" s="41">
        <f t="shared" si="11"/>
        <v>1495852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679000</v>
      </c>
      <c r="Q28" s="41">
        <f t="shared" si="11"/>
        <v>-13254148</v>
      </c>
      <c r="R28" s="20">
        <f t="shared" si="7"/>
        <v>-100</v>
      </c>
      <c r="S28" s="21">
        <f t="shared" si="8"/>
        <v>-110.14136949152542</v>
      </c>
      <c r="T28" s="20">
        <f t="shared" si="9"/>
        <v>22.633333333333333</v>
      </c>
      <c r="U28" s="22">
        <f t="shared" si="10"/>
        <v>-441.80493333333334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679000</v>
      </c>
      <c r="I31" s="44">
        <v>-14750000</v>
      </c>
      <c r="J31" s="43"/>
      <c r="K31" s="44">
        <v>1495852</v>
      </c>
      <c r="L31" s="43"/>
      <c r="M31" s="44"/>
      <c r="N31" s="43"/>
      <c r="O31" s="44"/>
      <c r="P31" s="43">
        <f t="shared" si="5"/>
        <v>679000</v>
      </c>
      <c r="Q31" s="44">
        <f t="shared" si="6"/>
        <v>-13254148</v>
      </c>
      <c r="R31" s="24">
        <f t="shared" si="7"/>
        <v>-100</v>
      </c>
      <c r="S31" s="25">
        <f t="shared" si="8"/>
        <v>-110.14136949152542</v>
      </c>
      <c r="T31" s="24">
        <f t="shared" si="9"/>
        <v>22.633333333333333</v>
      </c>
      <c r="U31" s="26">
        <f t="shared" si="10"/>
        <v>-441.80493333333334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/>
      <c r="C33" s="42"/>
      <c r="D33" s="42"/>
      <c r="E33" s="42">
        <f t="shared" si="4"/>
        <v>0</v>
      </c>
      <c r="F33" s="43"/>
      <c r="G33" s="44"/>
      <c r="H33" s="43"/>
      <c r="I33" s="44"/>
      <c r="J33" s="43"/>
      <c r="K33" s="44"/>
      <c r="L33" s="43"/>
      <c r="M33" s="44"/>
      <c r="N33" s="43"/>
      <c r="O33" s="44"/>
      <c r="P33" s="43">
        <f t="shared" si="5"/>
        <v>0</v>
      </c>
      <c r="Q33" s="44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31812000</v>
      </c>
      <c r="C61" s="39">
        <f t="shared" si="26"/>
        <v>0</v>
      </c>
      <c r="D61" s="39">
        <f t="shared" si="26"/>
        <v>0</v>
      </c>
      <c r="E61" s="39">
        <f t="shared" si="26"/>
        <v>31812000</v>
      </c>
      <c r="F61" s="40">
        <f t="shared" si="26"/>
        <v>31812000</v>
      </c>
      <c r="G61" s="41">
        <f t="shared" si="26"/>
        <v>25949000</v>
      </c>
      <c r="H61" s="40">
        <f t="shared" si="26"/>
        <v>8501000</v>
      </c>
      <c r="I61" s="41">
        <f t="shared" si="26"/>
        <v>-286288448</v>
      </c>
      <c r="J61" s="40">
        <f t="shared" si="26"/>
        <v>12867000</v>
      </c>
      <c r="K61" s="41">
        <f t="shared" si="26"/>
        <v>21730370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21368000</v>
      </c>
      <c r="Q61" s="41">
        <f t="shared" si="26"/>
        <v>-264558078</v>
      </c>
      <c r="R61" s="20">
        <f t="shared" si="16"/>
        <v>51.358663686625107</v>
      </c>
      <c r="S61" s="21">
        <f t="shared" si="17"/>
        <v>-107.59037612303518</v>
      </c>
      <c r="T61" s="20">
        <f t="shared" si="18"/>
        <v>67.169621526468006</v>
      </c>
      <c r="U61" s="22">
        <f t="shared" si="19"/>
        <v>-831.62981893625044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31812000</v>
      </c>
      <c r="C65" s="48">
        <f t="shared" si="30"/>
        <v>0</v>
      </c>
      <c r="D65" s="48">
        <f t="shared" si="30"/>
        <v>0</v>
      </c>
      <c r="E65" s="48">
        <f t="shared" si="30"/>
        <v>31812000</v>
      </c>
      <c r="F65" s="49">
        <f t="shared" si="30"/>
        <v>31812000</v>
      </c>
      <c r="G65" s="50">
        <f t="shared" si="30"/>
        <v>25949000</v>
      </c>
      <c r="H65" s="49">
        <f t="shared" si="30"/>
        <v>8501000</v>
      </c>
      <c r="I65" s="50">
        <f t="shared" si="30"/>
        <v>-286288448</v>
      </c>
      <c r="J65" s="49">
        <f t="shared" si="30"/>
        <v>12867000</v>
      </c>
      <c r="K65" s="50">
        <f t="shared" si="30"/>
        <v>21730370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21368000</v>
      </c>
      <c r="Q65" s="50">
        <f t="shared" si="30"/>
        <v>-264558078</v>
      </c>
      <c r="R65" s="34">
        <f t="shared" si="16"/>
        <v>51.358663686625107</v>
      </c>
      <c r="S65" s="35">
        <f t="shared" si="17"/>
        <v>-107.59037612303518</v>
      </c>
      <c r="T65" s="34">
        <f t="shared" si="18"/>
        <v>67.169621526468006</v>
      </c>
      <c r="U65" s="35">
        <f t="shared" si="19"/>
        <v>-831.62981893625044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295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103581000</v>
      </c>
      <c r="C8" s="36">
        <f t="shared" si="0"/>
        <v>0</v>
      </c>
      <c r="D8" s="36">
        <f t="shared" si="0"/>
        <v>0</v>
      </c>
      <c r="E8" s="36">
        <f t="shared" si="0"/>
        <v>103581000</v>
      </c>
      <c r="F8" s="37">
        <f t="shared" si="0"/>
        <v>103581000</v>
      </c>
      <c r="G8" s="38">
        <f t="shared" si="0"/>
        <v>65093000</v>
      </c>
      <c r="H8" s="37">
        <f t="shared" si="0"/>
        <v>11169000</v>
      </c>
      <c r="I8" s="38">
        <f t="shared" si="0"/>
        <v>8192806</v>
      </c>
      <c r="J8" s="37">
        <f t="shared" si="0"/>
        <v>26934000</v>
      </c>
      <c r="K8" s="38">
        <f t="shared" si="0"/>
        <v>25018941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38103000</v>
      </c>
      <c r="Q8" s="38">
        <f t="shared" si="0"/>
        <v>33211747</v>
      </c>
      <c r="R8" s="16">
        <f>IF(($H8       =0),0,((($J8       -$H8       )/$H8       )*100))</f>
        <v>141.14961052914316</v>
      </c>
      <c r="S8" s="17">
        <f>IF(($I8       =0),0,((($K8       -$I8       )/$I8       )*100))</f>
        <v>205.37694899647323</v>
      </c>
      <c r="T8" s="16">
        <f>IF(($E8       =0),0,(($P8       /$E8       )*100))</f>
        <v>36.78570394184262</v>
      </c>
      <c r="U8" s="18">
        <f>IF(($E8       =0),0,(($Q8       /$E8       )*100))</f>
        <v>32.063551230438016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100581000</v>
      </c>
      <c r="C9" s="39">
        <f t="shared" si="2"/>
        <v>0</v>
      </c>
      <c r="D9" s="39">
        <f t="shared" si="2"/>
        <v>0</v>
      </c>
      <c r="E9" s="39">
        <f t="shared" si="2"/>
        <v>100581000</v>
      </c>
      <c r="F9" s="40">
        <f t="shared" si="2"/>
        <v>100581000</v>
      </c>
      <c r="G9" s="41">
        <f t="shared" si="2"/>
        <v>62093000</v>
      </c>
      <c r="H9" s="40">
        <f t="shared" si="2"/>
        <v>10480000</v>
      </c>
      <c r="I9" s="41">
        <f t="shared" si="2"/>
        <v>8192806</v>
      </c>
      <c r="J9" s="40">
        <f t="shared" si="2"/>
        <v>26099000</v>
      </c>
      <c r="K9" s="41">
        <f t="shared" si="2"/>
        <v>23540447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36579000</v>
      </c>
      <c r="Q9" s="41">
        <f t="shared" si="2"/>
        <v>31733253</v>
      </c>
      <c r="R9" s="20">
        <f>IF(($H9       =0),0,((($J9       -$H9       )/$H9       )*100))</f>
        <v>149.03625954198475</v>
      </c>
      <c r="S9" s="21">
        <f>IF(($I9       =0),0,((($K9       -$I9       )/$I9       )*100))</f>
        <v>187.330702081802</v>
      </c>
      <c r="T9" s="20">
        <f>IF(($E9       =0),0,(($P9       /$E9       )*100))</f>
        <v>36.367703641840905</v>
      </c>
      <c r="U9" s="22">
        <f>IF(($E9       =0),0,(($Q9       /$E9       )*100))</f>
        <v>31.549947803263041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39399000</v>
      </c>
      <c r="C10" s="42"/>
      <c r="D10" s="42"/>
      <c r="E10" s="42">
        <f t="shared" ref="E10:E41" si="4">$B10      +$C10      +$D10</f>
        <v>39399000</v>
      </c>
      <c r="F10" s="43">
        <v>39399000</v>
      </c>
      <c r="G10" s="44">
        <v>31514000</v>
      </c>
      <c r="H10" s="43">
        <v>3506000</v>
      </c>
      <c r="I10" s="44">
        <v>7923563</v>
      </c>
      <c r="J10" s="43">
        <v>16008000</v>
      </c>
      <c r="K10" s="44">
        <v>11578256</v>
      </c>
      <c r="L10" s="43"/>
      <c r="M10" s="44"/>
      <c r="N10" s="43"/>
      <c r="O10" s="44"/>
      <c r="P10" s="43">
        <f t="shared" ref="P10:P41" si="5">$H10      +$J10      +$L10      +$N10</f>
        <v>19514000</v>
      </c>
      <c r="Q10" s="44">
        <f t="shared" ref="Q10:Q41" si="6">$I10      +$K10      +$M10      +$O10</f>
        <v>19501819</v>
      </c>
      <c r="R10" s="24">
        <f t="shared" ref="R10:R41" si="7">IF(($H10      =0),0,((($J10      -$H10      )/$H10      )*100))</f>
        <v>356.58870507701084</v>
      </c>
      <c r="S10" s="25">
        <f t="shared" ref="S10:S41" si="8">IF(($I10      =0),0,((($K10      -$I10      )/$I10      )*100))</f>
        <v>46.124363496573451</v>
      </c>
      <c r="T10" s="24">
        <f t="shared" ref="T10:T41" si="9">IF(($E10      =0),0,(($P10      /$E10      )*100))</f>
        <v>49.529175867407801</v>
      </c>
      <c r="U10" s="26">
        <f t="shared" ref="U10:U41" si="10">IF(($E10      =0),0,(($Q10      /$E10      )*100))</f>
        <v>49.498258839056831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21093000</v>
      </c>
      <c r="C13" s="42"/>
      <c r="D13" s="42"/>
      <c r="E13" s="42">
        <f t="shared" si="4"/>
        <v>21093000</v>
      </c>
      <c r="F13" s="43">
        <v>21093000</v>
      </c>
      <c r="G13" s="44">
        <v>13712000</v>
      </c>
      <c r="H13" s="43"/>
      <c r="I13" s="44">
        <v>269243</v>
      </c>
      <c r="J13" s="43">
        <v>8915000</v>
      </c>
      <c r="K13" s="44">
        <v>9664380</v>
      </c>
      <c r="L13" s="43"/>
      <c r="M13" s="44"/>
      <c r="N13" s="43"/>
      <c r="O13" s="44"/>
      <c r="P13" s="43">
        <f t="shared" si="5"/>
        <v>8915000</v>
      </c>
      <c r="Q13" s="44">
        <f t="shared" si="6"/>
        <v>9933623</v>
      </c>
      <c r="R13" s="24">
        <f t="shared" si="7"/>
        <v>0</v>
      </c>
      <c r="S13" s="25">
        <f t="shared" si="8"/>
        <v>3489.4637929305495</v>
      </c>
      <c r="T13" s="24">
        <f t="shared" si="9"/>
        <v>42.26520646660029</v>
      </c>
      <c r="U13" s="26">
        <f t="shared" si="10"/>
        <v>47.09440572701844</v>
      </c>
      <c r="V13" s="43"/>
      <c r="W13" s="44"/>
    </row>
    <row r="14" spans="1:23" ht="13" x14ac:dyDescent="0.3">
      <c r="A14" s="23" t="s">
        <v>40</v>
      </c>
      <c r="B14" s="42">
        <v>28355000</v>
      </c>
      <c r="C14" s="42"/>
      <c r="D14" s="42"/>
      <c r="E14" s="42">
        <f t="shared" si="4"/>
        <v>28355000</v>
      </c>
      <c r="F14" s="43">
        <v>28355000</v>
      </c>
      <c r="G14" s="44">
        <v>11000000</v>
      </c>
      <c r="H14" s="43">
        <v>1107000</v>
      </c>
      <c r="I14" s="44"/>
      <c r="J14" s="43">
        <v>1176000</v>
      </c>
      <c r="K14" s="44">
        <v>1248737</v>
      </c>
      <c r="L14" s="43"/>
      <c r="M14" s="44"/>
      <c r="N14" s="43"/>
      <c r="O14" s="44"/>
      <c r="P14" s="43">
        <f t="shared" si="5"/>
        <v>2283000</v>
      </c>
      <c r="Q14" s="44">
        <f t="shared" si="6"/>
        <v>1248737</v>
      </c>
      <c r="R14" s="24">
        <f t="shared" si="7"/>
        <v>6.2330623306233059</v>
      </c>
      <c r="S14" s="25">
        <f t="shared" si="8"/>
        <v>0</v>
      </c>
      <c r="T14" s="24">
        <f t="shared" si="9"/>
        <v>8.051490037030506</v>
      </c>
      <c r="U14" s="26">
        <f t="shared" si="10"/>
        <v>4.4039393405043201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11734000</v>
      </c>
      <c r="C23" s="42"/>
      <c r="D23" s="42"/>
      <c r="E23" s="42">
        <f t="shared" si="4"/>
        <v>11734000</v>
      </c>
      <c r="F23" s="43">
        <v>11734000</v>
      </c>
      <c r="G23" s="44">
        <v>5867000</v>
      </c>
      <c r="H23" s="43">
        <v>5867000</v>
      </c>
      <c r="I23" s="44"/>
      <c r="J23" s="43"/>
      <c r="K23" s="44">
        <v>1049074</v>
      </c>
      <c r="L23" s="43"/>
      <c r="M23" s="44"/>
      <c r="N23" s="43"/>
      <c r="O23" s="44"/>
      <c r="P23" s="43">
        <f t="shared" si="5"/>
        <v>5867000</v>
      </c>
      <c r="Q23" s="44">
        <f t="shared" si="6"/>
        <v>1049074</v>
      </c>
      <c r="R23" s="24">
        <f t="shared" si="7"/>
        <v>-100</v>
      </c>
      <c r="S23" s="25">
        <f t="shared" si="8"/>
        <v>0</v>
      </c>
      <c r="T23" s="24">
        <f t="shared" si="9"/>
        <v>50</v>
      </c>
      <c r="U23" s="26">
        <f t="shared" si="10"/>
        <v>8.9404636100221584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3000000</v>
      </c>
      <c r="C28" s="39">
        <f t="shared" si="11"/>
        <v>0</v>
      </c>
      <c r="D28" s="39">
        <f t="shared" si="11"/>
        <v>0</v>
      </c>
      <c r="E28" s="39">
        <f t="shared" si="11"/>
        <v>3000000</v>
      </c>
      <c r="F28" s="40">
        <f t="shared" si="11"/>
        <v>3000000</v>
      </c>
      <c r="G28" s="41">
        <f t="shared" si="11"/>
        <v>3000000</v>
      </c>
      <c r="H28" s="40">
        <f t="shared" si="11"/>
        <v>689000</v>
      </c>
      <c r="I28" s="41">
        <f t="shared" si="11"/>
        <v>0</v>
      </c>
      <c r="J28" s="40">
        <f t="shared" si="11"/>
        <v>835000</v>
      </c>
      <c r="K28" s="41">
        <f t="shared" si="11"/>
        <v>1478494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1524000</v>
      </c>
      <c r="Q28" s="41">
        <f t="shared" si="11"/>
        <v>1478494</v>
      </c>
      <c r="R28" s="20">
        <f t="shared" si="7"/>
        <v>21.190130624092888</v>
      </c>
      <c r="S28" s="21">
        <f t="shared" si="8"/>
        <v>0</v>
      </c>
      <c r="T28" s="20">
        <f t="shared" si="9"/>
        <v>50.8</v>
      </c>
      <c r="U28" s="22">
        <f t="shared" si="10"/>
        <v>49.283133333333332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689000</v>
      </c>
      <c r="I31" s="44"/>
      <c r="J31" s="43">
        <v>835000</v>
      </c>
      <c r="K31" s="44">
        <v>1478494</v>
      </c>
      <c r="L31" s="43"/>
      <c r="M31" s="44"/>
      <c r="N31" s="43"/>
      <c r="O31" s="44"/>
      <c r="P31" s="43">
        <f t="shared" si="5"/>
        <v>1524000</v>
      </c>
      <c r="Q31" s="44">
        <f t="shared" si="6"/>
        <v>1478494</v>
      </c>
      <c r="R31" s="24">
        <f t="shared" si="7"/>
        <v>21.190130624092888</v>
      </c>
      <c r="S31" s="25">
        <f t="shared" si="8"/>
        <v>0</v>
      </c>
      <c r="T31" s="24">
        <f t="shared" si="9"/>
        <v>50.8</v>
      </c>
      <c r="U31" s="26">
        <f t="shared" si="10"/>
        <v>49.283133333333332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/>
      <c r="C33" s="42"/>
      <c r="D33" s="42"/>
      <c r="E33" s="42">
        <f t="shared" si="4"/>
        <v>0</v>
      </c>
      <c r="F33" s="43"/>
      <c r="G33" s="44"/>
      <c r="H33" s="43"/>
      <c r="I33" s="44"/>
      <c r="J33" s="43"/>
      <c r="K33" s="44"/>
      <c r="L33" s="43"/>
      <c r="M33" s="44"/>
      <c r="N33" s="43"/>
      <c r="O33" s="44"/>
      <c r="P33" s="43">
        <f t="shared" si="5"/>
        <v>0</v>
      </c>
      <c r="Q33" s="44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76625000</v>
      </c>
      <c r="C43" s="45">
        <f t="shared" si="20"/>
        <v>0</v>
      </c>
      <c r="D43" s="45">
        <f t="shared" si="20"/>
        <v>0</v>
      </c>
      <c r="E43" s="45">
        <f t="shared" si="20"/>
        <v>76625000</v>
      </c>
      <c r="F43" s="46">
        <f t="shared" si="20"/>
        <v>75751000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76625000</v>
      </c>
      <c r="C44" s="39">
        <f t="shared" si="22"/>
        <v>0</v>
      </c>
      <c r="D44" s="39">
        <f t="shared" si="22"/>
        <v>0</v>
      </c>
      <c r="E44" s="39">
        <f t="shared" si="22"/>
        <v>76625000</v>
      </c>
      <c r="F44" s="40">
        <f t="shared" si="22"/>
        <v>75751000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20000000</v>
      </c>
      <c r="C45" s="42"/>
      <c r="D45" s="42"/>
      <c r="E45" s="42">
        <f t="shared" si="13"/>
        <v>20000000</v>
      </c>
      <c r="F45" s="43">
        <v>20000000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9625000</v>
      </c>
      <c r="C46" s="42"/>
      <c r="D46" s="42"/>
      <c r="E46" s="42">
        <f t="shared" si="13"/>
        <v>9625000</v>
      </c>
      <c r="F46" s="43">
        <v>8751000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1000000</v>
      </c>
      <c r="C47" s="42"/>
      <c r="D47" s="42"/>
      <c r="E47" s="42">
        <f t="shared" si="13"/>
        <v>1000000</v>
      </c>
      <c r="F47" s="43">
        <v>1000000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>
        <v>46000000</v>
      </c>
      <c r="C55" s="42"/>
      <c r="D55" s="42"/>
      <c r="E55" s="42">
        <f t="shared" si="13"/>
        <v>46000000</v>
      </c>
      <c r="F55" s="43">
        <v>46000000</v>
      </c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180206000</v>
      </c>
      <c r="C61" s="39">
        <f t="shared" si="26"/>
        <v>0</v>
      </c>
      <c r="D61" s="39">
        <f t="shared" si="26"/>
        <v>0</v>
      </c>
      <c r="E61" s="39">
        <f t="shared" si="26"/>
        <v>180206000</v>
      </c>
      <c r="F61" s="40">
        <f t="shared" si="26"/>
        <v>179332000</v>
      </c>
      <c r="G61" s="41">
        <f t="shared" si="26"/>
        <v>65093000</v>
      </c>
      <c r="H61" s="40">
        <f t="shared" si="26"/>
        <v>11169000</v>
      </c>
      <c r="I61" s="41">
        <f t="shared" si="26"/>
        <v>8192806</v>
      </c>
      <c r="J61" s="40">
        <f t="shared" si="26"/>
        <v>26934000</v>
      </c>
      <c r="K61" s="41">
        <f t="shared" si="26"/>
        <v>25018941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38103000</v>
      </c>
      <c r="Q61" s="41">
        <f t="shared" si="26"/>
        <v>33211747</v>
      </c>
      <c r="R61" s="20">
        <f t="shared" si="16"/>
        <v>141.14961052914316</v>
      </c>
      <c r="S61" s="21">
        <f t="shared" si="17"/>
        <v>205.37694899647323</v>
      </c>
      <c r="T61" s="20">
        <f t="shared" si="18"/>
        <v>21.144135045447989</v>
      </c>
      <c r="U61" s="22">
        <f t="shared" si="19"/>
        <v>18.429878583398999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180206000</v>
      </c>
      <c r="C65" s="48">
        <f t="shared" si="30"/>
        <v>0</v>
      </c>
      <c r="D65" s="48">
        <f t="shared" si="30"/>
        <v>0</v>
      </c>
      <c r="E65" s="48">
        <f t="shared" si="30"/>
        <v>180206000</v>
      </c>
      <c r="F65" s="49">
        <f t="shared" si="30"/>
        <v>179332000</v>
      </c>
      <c r="G65" s="50">
        <f t="shared" si="30"/>
        <v>65093000</v>
      </c>
      <c r="H65" s="49">
        <f t="shared" si="30"/>
        <v>11169000</v>
      </c>
      <c r="I65" s="50">
        <f t="shared" si="30"/>
        <v>8192806</v>
      </c>
      <c r="J65" s="49">
        <f t="shared" si="30"/>
        <v>26934000</v>
      </c>
      <c r="K65" s="50">
        <f t="shared" si="30"/>
        <v>25018941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38103000</v>
      </c>
      <c r="Q65" s="50">
        <f t="shared" si="30"/>
        <v>33211747</v>
      </c>
      <c r="R65" s="34">
        <f t="shared" si="16"/>
        <v>141.14961052914316</v>
      </c>
      <c r="S65" s="35">
        <f t="shared" si="17"/>
        <v>205.37694899647323</v>
      </c>
      <c r="T65" s="34">
        <f t="shared" si="18"/>
        <v>21.144135045447989</v>
      </c>
      <c r="U65" s="35">
        <f t="shared" si="19"/>
        <v>18.429878583398999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296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697113000</v>
      </c>
      <c r="C8" s="36">
        <f t="shared" si="0"/>
        <v>0</v>
      </c>
      <c r="D8" s="36">
        <f t="shared" si="0"/>
        <v>0</v>
      </c>
      <c r="E8" s="36">
        <f t="shared" si="0"/>
        <v>697113000</v>
      </c>
      <c r="F8" s="37">
        <f t="shared" si="0"/>
        <v>697113000</v>
      </c>
      <c r="G8" s="38">
        <f t="shared" si="0"/>
        <v>544836000</v>
      </c>
      <c r="H8" s="37">
        <f t="shared" si="0"/>
        <v>94469000</v>
      </c>
      <c r="I8" s="38">
        <f t="shared" si="0"/>
        <v>105177103</v>
      </c>
      <c r="J8" s="37">
        <f t="shared" si="0"/>
        <v>253853000</v>
      </c>
      <c r="K8" s="38">
        <f t="shared" si="0"/>
        <v>247076041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348322000</v>
      </c>
      <c r="Q8" s="38">
        <f t="shared" si="0"/>
        <v>352253144</v>
      </c>
      <c r="R8" s="16">
        <f>IF(($H8       =0),0,((($J8       -$H8       )/$H8       )*100))</f>
        <v>168.7156633392965</v>
      </c>
      <c r="S8" s="17">
        <f>IF(($I8       =0),0,((($K8       -$I8       )/$I8       )*100))</f>
        <v>134.91428642981353</v>
      </c>
      <c r="T8" s="16">
        <f>IF(($E8       =0),0,(($P8       /$E8       )*100))</f>
        <v>49.966361264242671</v>
      </c>
      <c r="U8" s="18">
        <f>IF(($E8       =0),0,(($Q8       /$E8       )*100))</f>
        <v>50.53027902219582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681471000</v>
      </c>
      <c r="C9" s="39">
        <f t="shared" si="2"/>
        <v>0</v>
      </c>
      <c r="D9" s="39">
        <f t="shared" si="2"/>
        <v>0</v>
      </c>
      <c r="E9" s="39">
        <f t="shared" si="2"/>
        <v>681471000</v>
      </c>
      <c r="F9" s="40">
        <f t="shared" si="2"/>
        <v>681471000</v>
      </c>
      <c r="G9" s="41">
        <f t="shared" si="2"/>
        <v>534526000</v>
      </c>
      <c r="H9" s="40">
        <f t="shared" si="2"/>
        <v>91919000</v>
      </c>
      <c r="I9" s="41">
        <f t="shared" si="2"/>
        <v>103253885</v>
      </c>
      <c r="J9" s="40">
        <f t="shared" si="2"/>
        <v>250554000</v>
      </c>
      <c r="K9" s="41">
        <f t="shared" si="2"/>
        <v>239689449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342473000</v>
      </c>
      <c r="Q9" s="41">
        <f t="shared" si="2"/>
        <v>342943334</v>
      </c>
      <c r="R9" s="20">
        <f>IF(($H9       =0),0,((($J9       -$H9       )/$H9       )*100))</f>
        <v>172.58129440050482</v>
      </c>
      <c r="S9" s="21">
        <f>IF(($I9       =0),0,((($K9       -$I9       )/$I9       )*100))</f>
        <v>132.13601018499207</v>
      </c>
      <c r="T9" s="20">
        <f>IF(($E9       =0),0,(($P9       /$E9       )*100))</f>
        <v>50.254963160574697</v>
      </c>
      <c r="U9" s="22">
        <f>IF(($E9       =0),0,(($Q9       /$E9       )*100))</f>
        <v>50.323980624267207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19000000</v>
      </c>
      <c r="C13" s="42"/>
      <c r="D13" s="42"/>
      <c r="E13" s="42">
        <f t="shared" si="4"/>
        <v>19000000</v>
      </c>
      <c r="F13" s="43">
        <v>19000000</v>
      </c>
      <c r="G13" s="44">
        <v>12350000</v>
      </c>
      <c r="H13" s="43">
        <v>4300000</v>
      </c>
      <c r="I13" s="44">
        <v>1183798</v>
      </c>
      <c r="J13" s="43">
        <v>3538000</v>
      </c>
      <c r="K13" s="44">
        <v>5925353</v>
      </c>
      <c r="L13" s="43"/>
      <c r="M13" s="44"/>
      <c r="N13" s="43"/>
      <c r="O13" s="44"/>
      <c r="P13" s="43">
        <f t="shared" si="5"/>
        <v>7838000</v>
      </c>
      <c r="Q13" s="44">
        <f t="shared" si="6"/>
        <v>7109151</v>
      </c>
      <c r="R13" s="24">
        <f t="shared" si="7"/>
        <v>-17.720930232558139</v>
      </c>
      <c r="S13" s="25">
        <f t="shared" si="8"/>
        <v>400.53750724363448</v>
      </c>
      <c r="T13" s="24">
        <f t="shared" si="9"/>
        <v>41.252631578947366</v>
      </c>
      <c r="U13" s="26">
        <f t="shared" si="10"/>
        <v>37.416584210526317</v>
      </c>
      <c r="V13" s="43"/>
      <c r="W13" s="44"/>
    </row>
    <row r="14" spans="1:23" ht="13" x14ac:dyDescent="0.3">
      <c r="A14" s="23" t="s">
        <v>40</v>
      </c>
      <c r="B14" s="42">
        <v>100000</v>
      </c>
      <c r="C14" s="42"/>
      <c r="D14" s="42"/>
      <c r="E14" s="42">
        <f t="shared" si="4"/>
        <v>100000</v>
      </c>
      <c r="F14" s="43">
        <v>100000</v>
      </c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>
        <v>574000000</v>
      </c>
      <c r="C22" s="42"/>
      <c r="D22" s="42"/>
      <c r="E22" s="42">
        <f t="shared" si="4"/>
        <v>574000000</v>
      </c>
      <c r="F22" s="43">
        <v>574000000</v>
      </c>
      <c r="G22" s="44">
        <v>459200000</v>
      </c>
      <c r="H22" s="43">
        <v>75265000</v>
      </c>
      <c r="I22" s="44">
        <v>89668537</v>
      </c>
      <c r="J22" s="43">
        <v>223705000</v>
      </c>
      <c r="K22" s="44">
        <v>206215346</v>
      </c>
      <c r="L22" s="43"/>
      <c r="M22" s="44"/>
      <c r="N22" s="43"/>
      <c r="O22" s="44"/>
      <c r="P22" s="43">
        <f t="shared" si="5"/>
        <v>298970000</v>
      </c>
      <c r="Q22" s="44">
        <f t="shared" si="6"/>
        <v>295883883</v>
      </c>
      <c r="R22" s="24">
        <f t="shared" si="7"/>
        <v>197.22314488806219</v>
      </c>
      <c r="S22" s="25">
        <f t="shared" si="8"/>
        <v>129.97514278614807</v>
      </c>
      <c r="T22" s="24">
        <f t="shared" si="9"/>
        <v>52.085365853658537</v>
      </c>
      <c r="U22" s="26">
        <f t="shared" si="10"/>
        <v>51.547714808362365</v>
      </c>
      <c r="V22" s="43"/>
      <c r="W22" s="44"/>
    </row>
    <row r="23" spans="1:23" ht="13" x14ac:dyDescent="0.3">
      <c r="A23" s="23" t="s">
        <v>49</v>
      </c>
      <c r="B23" s="42">
        <v>10000000</v>
      </c>
      <c r="C23" s="42"/>
      <c r="D23" s="42"/>
      <c r="E23" s="42">
        <f t="shared" si="4"/>
        <v>10000000</v>
      </c>
      <c r="F23" s="43">
        <v>10000000</v>
      </c>
      <c r="G23" s="44">
        <v>3000000</v>
      </c>
      <c r="H23" s="43"/>
      <c r="I23" s="44"/>
      <c r="J23" s="43">
        <v>718000</v>
      </c>
      <c r="K23" s="44"/>
      <c r="L23" s="43"/>
      <c r="M23" s="44"/>
      <c r="N23" s="43"/>
      <c r="O23" s="44"/>
      <c r="P23" s="43">
        <f t="shared" si="5"/>
        <v>718000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7.1800000000000006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>
        <v>78371000</v>
      </c>
      <c r="C25" s="42"/>
      <c r="D25" s="42"/>
      <c r="E25" s="42">
        <f t="shared" si="4"/>
        <v>78371000</v>
      </c>
      <c r="F25" s="43">
        <v>78371000</v>
      </c>
      <c r="G25" s="44">
        <v>59976000</v>
      </c>
      <c r="H25" s="43">
        <v>12354000</v>
      </c>
      <c r="I25" s="44">
        <v>12401550</v>
      </c>
      <c r="J25" s="43">
        <v>22593000</v>
      </c>
      <c r="K25" s="44">
        <v>27548750</v>
      </c>
      <c r="L25" s="43"/>
      <c r="M25" s="44"/>
      <c r="N25" s="43"/>
      <c r="O25" s="44"/>
      <c r="P25" s="43">
        <f t="shared" si="5"/>
        <v>34947000</v>
      </c>
      <c r="Q25" s="44">
        <f t="shared" si="6"/>
        <v>39950300</v>
      </c>
      <c r="R25" s="24">
        <f t="shared" si="7"/>
        <v>82.880038853812536</v>
      </c>
      <c r="S25" s="25">
        <f t="shared" si="8"/>
        <v>122.1395712632695</v>
      </c>
      <c r="T25" s="24">
        <f t="shared" si="9"/>
        <v>44.591749499176991</v>
      </c>
      <c r="U25" s="26">
        <f t="shared" si="10"/>
        <v>50.975871176838375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15642000</v>
      </c>
      <c r="C28" s="39">
        <f t="shared" si="11"/>
        <v>0</v>
      </c>
      <c r="D28" s="39">
        <f t="shared" si="11"/>
        <v>0</v>
      </c>
      <c r="E28" s="39">
        <f t="shared" si="11"/>
        <v>15642000</v>
      </c>
      <c r="F28" s="40">
        <f t="shared" si="11"/>
        <v>15642000</v>
      </c>
      <c r="G28" s="41">
        <f t="shared" si="11"/>
        <v>10310000</v>
      </c>
      <c r="H28" s="40">
        <f t="shared" si="11"/>
        <v>2550000</v>
      </c>
      <c r="I28" s="41">
        <f t="shared" si="11"/>
        <v>1923218</v>
      </c>
      <c r="J28" s="40">
        <f t="shared" si="11"/>
        <v>3299000</v>
      </c>
      <c r="K28" s="41">
        <f t="shared" si="11"/>
        <v>7386592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5849000</v>
      </c>
      <c r="Q28" s="41">
        <f t="shared" si="11"/>
        <v>9309810</v>
      </c>
      <c r="R28" s="20">
        <f t="shared" si="7"/>
        <v>29.372549019607842</v>
      </c>
      <c r="S28" s="21">
        <f t="shared" si="8"/>
        <v>284.07460828673607</v>
      </c>
      <c r="T28" s="20">
        <f t="shared" si="9"/>
        <v>37.392916506840557</v>
      </c>
      <c r="U28" s="22">
        <f t="shared" si="10"/>
        <v>59.518028385116992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496000</v>
      </c>
      <c r="I31" s="44">
        <v>277987</v>
      </c>
      <c r="J31" s="43">
        <v>140000</v>
      </c>
      <c r="K31" s="44">
        <v>352592</v>
      </c>
      <c r="L31" s="43"/>
      <c r="M31" s="44"/>
      <c r="N31" s="43"/>
      <c r="O31" s="44"/>
      <c r="P31" s="43">
        <f t="shared" si="5"/>
        <v>636000</v>
      </c>
      <c r="Q31" s="44">
        <f t="shared" si="6"/>
        <v>630579</v>
      </c>
      <c r="R31" s="24">
        <f t="shared" si="7"/>
        <v>-71.774193548387103</v>
      </c>
      <c r="S31" s="25">
        <f t="shared" si="8"/>
        <v>26.837585930277314</v>
      </c>
      <c r="T31" s="24">
        <f t="shared" si="9"/>
        <v>35.333333333333336</v>
      </c>
      <c r="U31" s="26">
        <f t="shared" si="10"/>
        <v>35.032166666666662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4442000</v>
      </c>
      <c r="C33" s="42"/>
      <c r="D33" s="42"/>
      <c r="E33" s="42">
        <f t="shared" si="4"/>
        <v>4442000</v>
      </c>
      <c r="F33" s="43">
        <v>4442000</v>
      </c>
      <c r="G33" s="44">
        <v>3110000</v>
      </c>
      <c r="H33" s="43">
        <v>1111000</v>
      </c>
      <c r="I33" s="44"/>
      <c r="J33" s="43"/>
      <c r="K33" s="44">
        <v>4442000</v>
      </c>
      <c r="L33" s="43"/>
      <c r="M33" s="44"/>
      <c r="N33" s="43"/>
      <c r="O33" s="44"/>
      <c r="P33" s="43">
        <f t="shared" si="5"/>
        <v>1111000</v>
      </c>
      <c r="Q33" s="44">
        <f t="shared" si="6"/>
        <v>4442000</v>
      </c>
      <c r="R33" s="24">
        <f t="shared" si="7"/>
        <v>-100</v>
      </c>
      <c r="S33" s="25">
        <f t="shared" si="8"/>
        <v>0</v>
      </c>
      <c r="T33" s="24">
        <f t="shared" si="9"/>
        <v>25.011256190904994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>
        <v>4400000</v>
      </c>
      <c r="C34" s="42"/>
      <c r="D34" s="42"/>
      <c r="E34" s="42">
        <f t="shared" si="4"/>
        <v>4400000</v>
      </c>
      <c r="F34" s="43">
        <v>4400000</v>
      </c>
      <c r="G34" s="44">
        <v>2400000</v>
      </c>
      <c r="H34" s="43">
        <v>943000</v>
      </c>
      <c r="I34" s="44">
        <v>944803</v>
      </c>
      <c r="J34" s="43">
        <v>834000</v>
      </c>
      <c r="K34" s="44">
        <v>1032911</v>
      </c>
      <c r="L34" s="43"/>
      <c r="M34" s="44"/>
      <c r="N34" s="43"/>
      <c r="O34" s="44"/>
      <c r="P34" s="43">
        <f t="shared" si="5"/>
        <v>1777000</v>
      </c>
      <c r="Q34" s="44">
        <f t="shared" si="6"/>
        <v>1977714</v>
      </c>
      <c r="R34" s="24">
        <f t="shared" si="7"/>
        <v>-11.558854718981973</v>
      </c>
      <c r="S34" s="25">
        <f t="shared" si="8"/>
        <v>9.3255419383723375</v>
      </c>
      <c r="T34" s="24">
        <f t="shared" si="9"/>
        <v>40.38636363636364</v>
      </c>
      <c r="U34" s="26">
        <f t="shared" si="10"/>
        <v>44.948045454545458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5000000</v>
      </c>
      <c r="C36" s="42"/>
      <c r="D36" s="42"/>
      <c r="E36" s="42">
        <f t="shared" si="4"/>
        <v>5000000</v>
      </c>
      <c r="F36" s="43">
        <v>5000000</v>
      </c>
      <c r="G36" s="44">
        <v>3000000</v>
      </c>
      <c r="H36" s="43"/>
      <c r="I36" s="44">
        <v>700428</v>
      </c>
      <c r="J36" s="43">
        <v>2325000</v>
      </c>
      <c r="K36" s="44">
        <v>1559089</v>
      </c>
      <c r="L36" s="43"/>
      <c r="M36" s="44"/>
      <c r="N36" s="43"/>
      <c r="O36" s="44"/>
      <c r="P36" s="43">
        <f t="shared" si="5"/>
        <v>2325000</v>
      </c>
      <c r="Q36" s="44">
        <f t="shared" si="6"/>
        <v>2259517</v>
      </c>
      <c r="R36" s="24">
        <f t="shared" si="7"/>
        <v>0</v>
      </c>
      <c r="S36" s="25">
        <f t="shared" si="8"/>
        <v>122.59090156304431</v>
      </c>
      <c r="T36" s="24">
        <f t="shared" si="9"/>
        <v>46.5</v>
      </c>
      <c r="U36" s="26">
        <f t="shared" si="10"/>
        <v>45.190339999999999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38737000</v>
      </c>
      <c r="C43" s="45">
        <f t="shared" si="20"/>
        <v>0</v>
      </c>
      <c r="D43" s="45">
        <f t="shared" si="20"/>
        <v>0</v>
      </c>
      <c r="E43" s="45">
        <f t="shared" si="20"/>
        <v>38737000</v>
      </c>
      <c r="F43" s="46">
        <f t="shared" si="20"/>
        <v>35396000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38737000</v>
      </c>
      <c r="C44" s="39">
        <f t="shared" si="22"/>
        <v>0</v>
      </c>
      <c r="D44" s="39">
        <f t="shared" si="22"/>
        <v>0</v>
      </c>
      <c r="E44" s="39">
        <f t="shared" si="22"/>
        <v>38737000</v>
      </c>
      <c r="F44" s="40">
        <f t="shared" si="22"/>
        <v>35396000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940000</v>
      </c>
      <c r="C45" s="42"/>
      <c r="D45" s="42"/>
      <c r="E45" s="42">
        <f t="shared" si="13"/>
        <v>940000</v>
      </c>
      <c r="F45" s="43">
        <v>940000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36797000</v>
      </c>
      <c r="C46" s="42"/>
      <c r="D46" s="42"/>
      <c r="E46" s="42">
        <f t="shared" si="13"/>
        <v>36797000</v>
      </c>
      <c r="F46" s="43">
        <v>33456000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1000000</v>
      </c>
      <c r="C47" s="42"/>
      <c r="D47" s="42"/>
      <c r="E47" s="42">
        <f t="shared" si="13"/>
        <v>1000000</v>
      </c>
      <c r="F47" s="43">
        <v>1000000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735850000</v>
      </c>
      <c r="C61" s="39">
        <f t="shared" si="26"/>
        <v>0</v>
      </c>
      <c r="D61" s="39">
        <f t="shared" si="26"/>
        <v>0</v>
      </c>
      <c r="E61" s="39">
        <f t="shared" si="26"/>
        <v>735850000</v>
      </c>
      <c r="F61" s="40">
        <f t="shared" si="26"/>
        <v>732509000</v>
      </c>
      <c r="G61" s="41">
        <f t="shared" si="26"/>
        <v>544836000</v>
      </c>
      <c r="H61" s="40">
        <f t="shared" si="26"/>
        <v>94469000</v>
      </c>
      <c r="I61" s="41">
        <f t="shared" si="26"/>
        <v>105177103</v>
      </c>
      <c r="J61" s="40">
        <f t="shared" si="26"/>
        <v>253853000</v>
      </c>
      <c r="K61" s="41">
        <f t="shared" si="26"/>
        <v>247076041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348322000</v>
      </c>
      <c r="Q61" s="41">
        <f t="shared" si="26"/>
        <v>352253144</v>
      </c>
      <c r="R61" s="20">
        <f t="shared" si="16"/>
        <v>168.7156633392965</v>
      </c>
      <c r="S61" s="21">
        <f t="shared" si="17"/>
        <v>134.91428642981353</v>
      </c>
      <c r="T61" s="20">
        <f t="shared" si="18"/>
        <v>47.336005979479509</v>
      </c>
      <c r="U61" s="22">
        <f t="shared" si="19"/>
        <v>47.870237684310659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735850000</v>
      </c>
      <c r="C65" s="48">
        <f t="shared" si="30"/>
        <v>0</v>
      </c>
      <c r="D65" s="48">
        <f t="shared" si="30"/>
        <v>0</v>
      </c>
      <c r="E65" s="48">
        <f t="shared" si="30"/>
        <v>735850000</v>
      </c>
      <c r="F65" s="49">
        <f t="shared" si="30"/>
        <v>732509000</v>
      </c>
      <c r="G65" s="50">
        <f t="shared" si="30"/>
        <v>544836000</v>
      </c>
      <c r="H65" s="49">
        <f t="shared" si="30"/>
        <v>94469000</v>
      </c>
      <c r="I65" s="50">
        <f t="shared" si="30"/>
        <v>105177103</v>
      </c>
      <c r="J65" s="49">
        <f t="shared" si="30"/>
        <v>253853000</v>
      </c>
      <c r="K65" s="50">
        <f t="shared" si="30"/>
        <v>247076041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348322000</v>
      </c>
      <c r="Q65" s="50">
        <f t="shared" si="30"/>
        <v>352253144</v>
      </c>
      <c r="R65" s="34">
        <f t="shared" si="16"/>
        <v>168.7156633392965</v>
      </c>
      <c r="S65" s="35">
        <f t="shared" si="17"/>
        <v>134.91428642981353</v>
      </c>
      <c r="T65" s="34">
        <f t="shared" si="18"/>
        <v>47.336005979479509</v>
      </c>
      <c r="U65" s="35">
        <f t="shared" si="19"/>
        <v>47.870237684310659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297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50849000</v>
      </c>
      <c r="C8" s="36">
        <f t="shared" si="0"/>
        <v>0</v>
      </c>
      <c r="D8" s="36">
        <f t="shared" si="0"/>
        <v>0</v>
      </c>
      <c r="E8" s="36">
        <f t="shared" si="0"/>
        <v>50849000</v>
      </c>
      <c r="F8" s="37">
        <f t="shared" si="0"/>
        <v>50849000</v>
      </c>
      <c r="G8" s="38">
        <f t="shared" si="0"/>
        <v>39696000</v>
      </c>
      <c r="H8" s="37">
        <f t="shared" si="0"/>
        <v>8148000</v>
      </c>
      <c r="I8" s="38">
        <f t="shared" si="0"/>
        <v>2252733</v>
      </c>
      <c r="J8" s="37">
        <f t="shared" si="0"/>
        <v>13082000</v>
      </c>
      <c r="K8" s="38">
        <f t="shared" si="0"/>
        <v>86144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21230000</v>
      </c>
      <c r="Q8" s="38">
        <f t="shared" si="0"/>
        <v>2338877</v>
      </c>
      <c r="R8" s="16">
        <f>IF(($H8       =0),0,((($J8       -$H8       )/$H8       )*100))</f>
        <v>60.554737358861068</v>
      </c>
      <c r="S8" s="17">
        <f>IF(($I8       =0),0,((($K8       -$I8       )/$I8       )*100))</f>
        <v>-96.176022635616391</v>
      </c>
      <c r="T8" s="16">
        <f>IF(($E8       =0),0,(($P8       /$E8       )*100))</f>
        <v>41.751066884304514</v>
      </c>
      <c r="U8" s="18">
        <f>IF(($E8       =0),0,(($Q8       /$E8       )*100))</f>
        <v>4.5996519105587126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46463000</v>
      </c>
      <c r="C9" s="39">
        <f t="shared" si="2"/>
        <v>0</v>
      </c>
      <c r="D9" s="39">
        <f t="shared" si="2"/>
        <v>0</v>
      </c>
      <c r="E9" s="39">
        <f t="shared" si="2"/>
        <v>46463000</v>
      </c>
      <c r="F9" s="40">
        <f t="shared" si="2"/>
        <v>46463000</v>
      </c>
      <c r="G9" s="41">
        <f t="shared" si="2"/>
        <v>35725000</v>
      </c>
      <c r="H9" s="40">
        <f t="shared" si="2"/>
        <v>7776000</v>
      </c>
      <c r="I9" s="41">
        <f t="shared" si="2"/>
        <v>2252733</v>
      </c>
      <c r="J9" s="40">
        <f t="shared" si="2"/>
        <v>10363000</v>
      </c>
      <c r="K9" s="41">
        <f t="shared" si="2"/>
        <v>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18139000</v>
      </c>
      <c r="Q9" s="41">
        <f t="shared" si="2"/>
        <v>2252733</v>
      </c>
      <c r="R9" s="20">
        <f>IF(($H9       =0),0,((($J9       -$H9       )/$H9       )*100))</f>
        <v>33.269032921810698</v>
      </c>
      <c r="S9" s="21">
        <f>IF(($I9       =0),0,((($K9       -$I9       )/$I9       )*100))</f>
        <v>-100</v>
      </c>
      <c r="T9" s="20">
        <f>IF(($E9       =0),0,(($P9       /$E9       )*100))</f>
        <v>39.03966597077244</v>
      </c>
      <c r="U9" s="22">
        <f>IF(($E9       =0),0,(($Q9       /$E9       )*100))</f>
        <v>4.8484449992467118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22963000</v>
      </c>
      <c r="C10" s="42"/>
      <c r="D10" s="42"/>
      <c r="E10" s="42">
        <f t="shared" ref="E10:E41" si="4">$B10      +$C10      +$D10</f>
        <v>22963000</v>
      </c>
      <c r="F10" s="43">
        <v>22963000</v>
      </c>
      <c r="G10" s="44">
        <v>20000000</v>
      </c>
      <c r="H10" s="43">
        <v>1460000</v>
      </c>
      <c r="I10" s="44">
        <v>1528655</v>
      </c>
      <c r="J10" s="43">
        <v>8496000</v>
      </c>
      <c r="K10" s="44"/>
      <c r="L10" s="43"/>
      <c r="M10" s="44"/>
      <c r="N10" s="43"/>
      <c r="O10" s="44"/>
      <c r="P10" s="43">
        <f t="shared" ref="P10:P41" si="5">$H10      +$J10      +$L10      +$N10</f>
        <v>9956000</v>
      </c>
      <c r="Q10" s="44">
        <f t="shared" ref="Q10:Q41" si="6">$I10      +$K10      +$M10      +$O10</f>
        <v>1528655</v>
      </c>
      <c r="R10" s="24">
        <f t="shared" ref="R10:R41" si="7">IF(($H10      =0),0,((($J10      -$H10      )/$H10      )*100))</f>
        <v>481.91780821917803</v>
      </c>
      <c r="S10" s="25">
        <f t="shared" ref="S10:S41" si="8">IF(($I10      =0),0,((($K10      -$I10      )/$I10      )*100))</f>
        <v>-100</v>
      </c>
      <c r="T10" s="24">
        <f t="shared" ref="T10:T41" si="9">IF(($E10      =0),0,(($P10      /$E10      )*100))</f>
        <v>43.356704263380216</v>
      </c>
      <c r="U10" s="26">
        <f t="shared" ref="U10:U41" si="10">IF(($E10      =0),0,(($Q10      /$E10      )*100))</f>
        <v>6.6570352305883373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20500000</v>
      </c>
      <c r="C13" s="42"/>
      <c r="D13" s="42"/>
      <c r="E13" s="42">
        <f t="shared" si="4"/>
        <v>20500000</v>
      </c>
      <c r="F13" s="43">
        <v>20500000</v>
      </c>
      <c r="G13" s="44">
        <v>13325000</v>
      </c>
      <c r="H13" s="43">
        <v>4816000</v>
      </c>
      <c r="I13" s="44"/>
      <c r="J13" s="43">
        <v>1867000</v>
      </c>
      <c r="K13" s="44"/>
      <c r="L13" s="43"/>
      <c r="M13" s="44"/>
      <c r="N13" s="43"/>
      <c r="O13" s="44"/>
      <c r="P13" s="43">
        <f t="shared" si="5"/>
        <v>6683000</v>
      </c>
      <c r="Q13" s="44">
        <f t="shared" si="6"/>
        <v>0</v>
      </c>
      <c r="R13" s="24">
        <f t="shared" si="7"/>
        <v>-61.233388704318934</v>
      </c>
      <c r="S13" s="25">
        <f t="shared" si="8"/>
        <v>0</v>
      </c>
      <c r="T13" s="24">
        <f t="shared" si="9"/>
        <v>32.6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3000000</v>
      </c>
      <c r="C23" s="42"/>
      <c r="D23" s="42"/>
      <c r="E23" s="42">
        <f t="shared" si="4"/>
        <v>3000000</v>
      </c>
      <c r="F23" s="43">
        <v>3000000</v>
      </c>
      <c r="G23" s="44">
        <v>2400000</v>
      </c>
      <c r="H23" s="43">
        <v>1500000</v>
      </c>
      <c r="I23" s="44">
        <v>724078</v>
      </c>
      <c r="J23" s="43"/>
      <c r="K23" s="44"/>
      <c r="L23" s="43"/>
      <c r="M23" s="44"/>
      <c r="N23" s="43"/>
      <c r="O23" s="44"/>
      <c r="P23" s="43">
        <f t="shared" si="5"/>
        <v>1500000</v>
      </c>
      <c r="Q23" s="44">
        <f t="shared" si="6"/>
        <v>724078</v>
      </c>
      <c r="R23" s="24">
        <f t="shared" si="7"/>
        <v>-100</v>
      </c>
      <c r="S23" s="25">
        <f t="shared" si="8"/>
        <v>-100</v>
      </c>
      <c r="T23" s="24">
        <f t="shared" si="9"/>
        <v>50</v>
      </c>
      <c r="U23" s="26">
        <f t="shared" si="10"/>
        <v>24.135933333333334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4386000</v>
      </c>
      <c r="C28" s="39">
        <f t="shared" si="11"/>
        <v>0</v>
      </c>
      <c r="D28" s="39">
        <f t="shared" si="11"/>
        <v>0</v>
      </c>
      <c r="E28" s="39">
        <f t="shared" si="11"/>
        <v>4386000</v>
      </c>
      <c r="F28" s="40">
        <f t="shared" si="11"/>
        <v>4386000</v>
      </c>
      <c r="G28" s="41">
        <f t="shared" si="11"/>
        <v>3971000</v>
      </c>
      <c r="H28" s="40">
        <f t="shared" si="11"/>
        <v>372000</v>
      </c>
      <c r="I28" s="41">
        <f t="shared" si="11"/>
        <v>0</v>
      </c>
      <c r="J28" s="40">
        <f t="shared" si="11"/>
        <v>2719000</v>
      </c>
      <c r="K28" s="41">
        <f t="shared" si="11"/>
        <v>86144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3091000</v>
      </c>
      <c r="Q28" s="41">
        <f t="shared" si="11"/>
        <v>86144</v>
      </c>
      <c r="R28" s="20">
        <f t="shared" si="7"/>
        <v>630.91397849462373</v>
      </c>
      <c r="S28" s="21">
        <f t="shared" si="8"/>
        <v>0</v>
      </c>
      <c r="T28" s="20">
        <f t="shared" si="9"/>
        <v>70.474236206110348</v>
      </c>
      <c r="U28" s="22">
        <f t="shared" si="10"/>
        <v>1.9640674874601003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25000</v>
      </c>
      <c r="I31" s="44"/>
      <c r="J31" s="43">
        <v>2120000</v>
      </c>
      <c r="K31" s="44">
        <v>36464</v>
      </c>
      <c r="L31" s="43"/>
      <c r="M31" s="44"/>
      <c r="N31" s="43"/>
      <c r="O31" s="44"/>
      <c r="P31" s="43">
        <f t="shared" si="5"/>
        <v>2145000</v>
      </c>
      <c r="Q31" s="44">
        <f t="shared" si="6"/>
        <v>36464</v>
      </c>
      <c r="R31" s="24">
        <f t="shared" si="7"/>
        <v>8380</v>
      </c>
      <c r="S31" s="25">
        <f t="shared" si="8"/>
        <v>0</v>
      </c>
      <c r="T31" s="24">
        <f t="shared" si="9"/>
        <v>71.5</v>
      </c>
      <c r="U31" s="26">
        <f t="shared" si="10"/>
        <v>1.2154666666666667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1386000</v>
      </c>
      <c r="C33" s="42"/>
      <c r="D33" s="42"/>
      <c r="E33" s="42">
        <f t="shared" si="4"/>
        <v>1386000</v>
      </c>
      <c r="F33" s="43">
        <v>1386000</v>
      </c>
      <c r="G33" s="44">
        <v>971000</v>
      </c>
      <c r="H33" s="43">
        <v>347000</v>
      </c>
      <c r="I33" s="44"/>
      <c r="J33" s="43">
        <v>599000</v>
      </c>
      <c r="K33" s="44">
        <v>49680</v>
      </c>
      <c r="L33" s="43"/>
      <c r="M33" s="44"/>
      <c r="N33" s="43"/>
      <c r="O33" s="44"/>
      <c r="P33" s="43">
        <f t="shared" si="5"/>
        <v>946000</v>
      </c>
      <c r="Q33" s="44">
        <f t="shared" si="6"/>
        <v>49680</v>
      </c>
      <c r="R33" s="24">
        <f t="shared" si="7"/>
        <v>72.622478386167145</v>
      </c>
      <c r="S33" s="25">
        <f t="shared" si="8"/>
        <v>0</v>
      </c>
      <c r="T33" s="24">
        <f t="shared" si="9"/>
        <v>68.253968253968253</v>
      </c>
      <c r="U33" s="26">
        <f t="shared" si="10"/>
        <v>3.5844155844155843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229000</v>
      </c>
      <c r="C43" s="45">
        <f t="shared" si="20"/>
        <v>0</v>
      </c>
      <c r="D43" s="45">
        <f t="shared" si="20"/>
        <v>0</v>
      </c>
      <c r="E43" s="45">
        <f t="shared" si="20"/>
        <v>229000</v>
      </c>
      <c r="F43" s="46">
        <f t="shared" si="20"/>
        <v>208000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229000</v>
      </c>
      <c r="C44" s="39">
        <f t="shared" si="22"/>
        <v>0</v>
      </c>
      <c r="D44" s="39">
        <f t="shared" si="22"/>
        <v>0</v>
      </c>
      <c r="E44" s="39">
        <f t="shared" si="22"/>
        <v>229000</v>
      </c>
      <c r="F44" s="40">
        <f t="shared" si="22"/>
        <v>208000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229000</v>
      </c>
      <c r="C46" s="42"/>
      <c r="D46" s="42"/>
      <c r="E46" s="42">
        <f t="shared" si="13"/>
        <v>229000</v>
      </c>
      <c r="F46" s="43">
        <v>208000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51078000</v>
      </c>
      <c r="C61" s="39">
        <f t="shared" si="26"/>
        <v>0</v>
      </c>
      <c r="D61" s="39">
        <f t="shared" si="26"/>
        <v>0</v>
      </c>
      <c r="E61" s="39">
        <f t="shared" si="26"/>
        <v>51078000</v>
      </c>
      <c r="F61" s="40">
        <f t="shared" si="26"/>
        <v>51057000</v>
      </c>
      <c r="G61" s="41">
        <f t="shared" si="26"/>
        <v>39696000</v>
      </c>
      <c r="H61" s="40">
        <f t="shared" si="26"/>
        <v>8148000</v>
      </c>
      <c r="I61" s="41">
        <f t="shared" si="26"/>
        <v>2252733</v>
      </c>
      <c r="J61" s="40">
        <f t="shared" si="26"/>
        <v>13082000</v>
      </c>
      <c r="K61" s="41">
        <f t="shared" si="26"/>
        <v>86144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21230000</v>
      </c>
      <c r="Q61" s="41">
        <f t="shared" si="26"/>
        <v>2338877</v>
      </c>
      <c r="R61" s="20">
        <f t="shared" si="16"/>
        <v>60.554737358861068</v>
      </c>
      <c r="S61" s="21">
        <f t="shared" si="17"/>
        <v>-96.176022635616391</v>
      </c>
      <c r="T61" s="20">
        <f t="shared" si="18"/>
        <v>41.563882689220414</v>
      </c>
      <c r="U61" s="22">
        <f t="shared" si="19"/>
        <v>4.5790301108109164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51078000</v>
      </c>
      <c r="C65" s="48">
        <f t="shared" si="30"/>
        <v>0</v>
      </c>
      <c r="D65" s="48">
        <f t="shared" si="30"/>
        <v>0</v>
      </c>
      <c r="E65" s="48">
        <f t="shared" si="30"/>
        <v>51078000</v>
      </c>
      <c r="F65" s="49">
        <f t="shared" si="30"/>
        <v>51057000</v>
      </c>
      <c r="G65" s="50">
        <f t="shared" si="30"/>
        <v>39696000</v>
      </c>
      <c r="H65" s="49">
        <f t="shared" si="30"/>
        <v>8148000</v>
      </c>
      <c r="I65" s="50">
        <f t="shared" si="30"/>
        <v>2252733</v>
      </c>
      <c r="J65" s="49">
        <f t="shared" si="30"/>
        <v>13082000</v>
      </c>
      <c r="K65" s="50">
        <f t="shared" si="30"/>
        <v>86144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21230000</v>
      </c>
      <c r="Q65" s="50">
        <f t="shared" si="30"/>
        <v>2338877</v>
      </c>
      <c r="R65" s="34">
        <f t="shared" si="16"/>
        <v>60.554737358861068</v>
      </c>
      <c r="S65" s="35">
        <f t="shared" si="17"/>
        <v>-96.176022635616391</v>
      </c>
      <c r="T65" s="34">
        <f t="shared" si="18"/>
        <v>41.563882689220414</v>
      </c>
      <c r="U65" s="35">
        <f t="shared" si="19"/>
        <v>4.5790301108109164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109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266160000</v>
      </c>
      <c r="C8" s="36">
        <f t="shared" si="0"/>
        <v>0</v>
      </c>
      <c r="D8" s="36">
        <f t="shared" si="0"/>
        <v>0</v>
      </c>
      <c r="E8" s="36">
        <f t="shared" si="0"/>
        <v>266160000</v>
      </c>
      <c r="F8" s="37">
        <f t="shared" si="0"/>
        <v>266160000</v>
      </c>
      <c r="G8" s="38">
        <f t="shared" si="0"/>
        <v>218398000</v>
      </c>
      <c r="H8" s="37">
        <f t="shared" si="0"/>
        <v>32918000</v>
      </c>
      <c r="I8" s="38">
        <f t="shared" si="0"/>
        <v>0</v>
      </c>
      <c r="J8" s="37">
        <f t="shared" si="0"/>
        <v>91436000</v>
      </c>
      <c r="K8" s="38">
        <f t="shared" si="0"/>
        <v>110071591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124354000</v>
      </c>
      <c r="Q8" s="38">
        <f t="shared" si="0"/>
        <v>110071591</v>
      </c>
      <c r="R8" s="16">
        <f>IF(($H8       =0),0,((($J8       -$H8       )/$H8       )*100))</f>
        <v>177.76900176195394</v>
      </c>
      <c r="S8" s="17">
        <f>IF(($I8       =0),0,((($K8       -$I8       )/$I8       )*100))</f>
        <v>0</v>
      </c>
      <c r="T8" s="16">
        <f>IF(($E8       =0),0,(($P8       /$E8       )*100))</f>
        <v>46.72152088969041</v>
      </c>
      <c r="U8" s="18">
        <f>IF(($E8       =0),0,(($Q8       /$E8       )*100))</f>
        <v>41.355421926660654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258739000</v>
      </c>
      <c r="C9" s="39">
        <f t="shared" si="2"/>
        <v>0</v>
      </c>
      <c r="D9" s="39">
        <f t="shared" si="2"/>
        <v>0</v>
      </c>
      <c r="E9" s="39">
        <f t="shared" si="2"/>
        <v>258739000</v>
      </c>
      <c r="F9" s="40">
        <f t="shared" si="2"/>
        <v>258739000</v>
      </c>
      <c r="G9" s="41">
        <f t="shared" si="2"/>
        <v>212154000</v>
      </c>
      <c r="H9" s="40">
        <f t="shared" si="2"/>
        <v>32836000</v>
      </c>
      <c r="I9" s="41">
        <f t="shared" si="2"/>
        <v>0</v>
      </c>
      <c r="J9" s="40">
        <f t="shared" si="2"/>
        <v>88416000</v>
      </c>
      <c r="K9" s="41">
        <f t="shared" si="2"/>
        <v>107741835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121252000</v>
      </c>
      <c r="Q9" s="41">
        <f t="shared" si="2"/>
        <v>107741835</v>
      </c>
      <c r="R9" s="20">
        <f>IF(($H9       =0),0,((($J9       -$H9       )/$H9       )*100))</f>
        <v>169.26544037032525</v>
      </c>
      <c r="S9" s="21">
        <f>IF(($I9       =0),0,((($K9       -$I9       )/$I9       )*100))</f>
        <v>0</v>
      </c>
      <c r="T9" s="20">
        <f>IF(($E9       =0),0,(($P9       /$E9       )*100))</f>
        <v>46.862668557890387</v>
      </c>
      <c r="U9" s="22">
        <f>IF(($E9       =0),0,(($Q9       /$E9       )*100))</f>
        <v>41.641126772539124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255662000</v>
      </c>
      <c r="C10" s="42"/>
      <c r="D10" s="42"/>
      <c r="E10" s="42">
        <f t="shared" ref="E10:E41" si="4">$B10      +$C10      +$D10</f>
        <v>255662000</v>
      </c>
      <c r="F10" s="43">
        <v>255662000</v>
      </c>
      <c r="G10" s="44">
        <v>210000000</v>
      </c>
      <c r="H10" s="43">
        <v>32153000</v>
      </c>
      <c r="I10" s="44"/>
      <c r="J10" s="43">
        <v>87945000</v>
      </c>
      <c r="K10" s="44">
        <v>106127482</v>
      </c>
      <c r="L10" s="43"/>
      <c r="M10" s="44"/>
      <c r="N10" s="43"/>
      <c r="O10" s="44"/>
      <c r="P10" s="43">
        <f t="shared" ref="P10:P41" si="5">$H10      +$J10      +$L10      +$N10</f>
        <v>120098000</v>
      </c>
      <c r="Q10" s="44">
        <f t="shared" ref="Q10:Q41" si="6">$I10      +$K10      +$M10      +$O10</f>
        <v>106127482</v>
      </c>
      <c r="R10" s="24">
        <f t="shared" ref="R10:R41" si="7">IF(($H10      =0),0,((($J10      -$H10      )/$H10      )*100))</f>
        <v>173.52035579883679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46.975303330178129</v>
      </c>
      <c r="U10" s="26">
        <f t="shared" ref="U10:U41" si="10">IF(($E10      =0),0,(($Q10      /$E10      )*100))</f>
        <v>41.510854956935326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3077000</v>
      </c>
      <c r="C16" s="42"/>
      <c r="D16" s="42"/>
      <c r="E16" s="42">
        <f t="shared" si="4"/>
        <v>3077000</v>
      </c>
      <c r="F16" s="43">
        <v>3077000</v>
      </c>
      <c r="G16" s="44">
        <v>2154000</v>
      </c>
      <c r="H16" s="43">
        <v>683000</v>
      </c>
      <c r="I16" s="44"/>
      <c r="J16" s="43">
        <v>471000</v>
      </c>
      <c r="K16" s="44">
        <v>1614353</v>
      </c>
      <c r="L16" s="43"/>
      <c r="M16" s="44"/>
      <c r="N16" s="43"/>
      <c r="O16" s="44"/>
      <c r="P16" s="43">
        <f t="shared" si="5"/>
        <v>1154000</v>
      </c>
      <c r="Q16" s="44">
        <f t="shared" si="6"/>
        <v>1614353</v>
      </c>
      <c r="R16" s="24">
        <f t="shared" si="7"/>
        <v>-31.039531478770133</v>
      </c>
      <c r="S16" s="25">
        <f t="shared" si="8"/>
        <v>0</v>
      </c>
      <c r="T16" s="24">
        <f t="shared" si="9"/>
        <v>37.504062398440041</v>
      </c>
      <c r="U16" s="26">
        <f t="shared" si="10"/>
        <v>52.465160870978224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7421000</v>
      </c>
      <c r="C28" s="39">
        <f t="shared" si="11"/>
        <v>0</v>
      </c>
      <c r="D28" s="39">
        <f t="shared" si="11"/>
        <v>0</v>
      </c>
      <c r="E28" s="39">
        <f t="shared" si="11"/>
        <v>7421000</v>
      </c>
      <c r="F28" s="40">
        <f t="shared" si="11"/>
        <v>7421000</v>
      </c>
      <c r="G28" s="41">
        <f t="shared" si="11"/>
        <v>6244000</v>
      </c>
      <c r="H28" s="40">
        <f t="shared" si="11"/>
        <v>82000</v>
      </c>
      <c r="I28" s="41">
        <f t="shared" si="11"/>
        <v>0</v>
      </c>
      <c r="J28" s="40">
        <f t="shared" si="11"/>
        <v>3020000</v>
      </c>
      <c r="K28" s="41">
        <f t="shared" si="11"/>
        <v>2329756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3102000</v>
      </c>
      <c r="Q28" s="41">
        <f t="shared" si="11"/>
        <v>2329756</v>
      </c>
      <c r="R28" s="20">
        <f t="shared" si="7"/>
        <v>3582.9268292682927</v>
      </c>
      <c r="S28" s="21">
        <f t="shared" si="8"/>
        <v>0</v>
      </c>
      <c r="T28" s="20">
        <f t="shared" si="9"/>
        <v>41.800296456003231</v>
      </c>
      <c r="U28" s="22">
        <f t="shared" si="10"/>
        <v>31.394097830481066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3500000</v>
      </c>
      <c r="C31" s="42"/>
      <c r="D31" s="42"/>
      <c r="E31" s="42">
        <f t="shared" si="4"/>
        <v>3500000</v>
      </c>
      <c r="F31" s="43">
        <v>3500000</v>
      </c>
      <c r="G31" s="44">
        <v>3500000</v>
      </c>
      <c r="H31" s="43"/>
      <c r="I31" s="44"/>
      <c r="J31" s="43">
        <v>496000</v>
      </c>
      <c r="K31" s="44">
        <v>333738</v>
      </c>
      <c r="L31" s="43"/>
      <c r="M31" s="44"/>
      <c r="N31" s="43"/>
      <c r="O31" s="44"/>
      <c r="P31" s="43">
        <f t="shared" si="5"/>
        <v>496000</v>
      </c>
      <c r="Q31" s="44">
        <f t="shared" si="6"/>
        <v>333738</v>
      </c>
      <c r="R31" s="24">
        <f t="shared" si="7"/>
        <v>0</v>
      </c>
      <c r="S31" s="25">
        <f t="shared" si="8"/>
        <v>0</v>
      </c>
      <c r="T31" s="24">
        <f t="shared" si="9"/>
        <v>14.171428571428571</v>
      </c>
      <c r="U31" s="26">
        <f t="shared" si="10"/>
        <v>9.5353714285714286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3921000</v>
      </c>
      <c r="C33" s="42"/>
      <c r="D33" s="42"/>
      <c r="E33" s="42">
        <f t="shared" si="4"/>
        <v>3921000</v>
      </c>
      <c r="F33" s="43">
        <v>3921000</v>
      </c>
      <c r="G33" s="44">
        <v>2744000</v>
      </c>
      <c r="H33" s="43">
        <v>82000</v>
      </c>
      <c r="I33" s="44"/>
      <c r="J33" s="43">
        <v>2524000</v>
      </c>
      <c r="K33" s="44">
        <v>1996018</v>
      </c>
      <c r="L33" s="43"/>
      <c r="M33" s="44"/>
      <c r="N33" s="43"/>
      <c r="O33" s="44"/>
      <c r="P33" s="43">
        <f t="shared" si="5"/>
        <v>2606000</v>
      </c>
      <c r="Q33" s="44">
        <f t="shared" si="6"/>
        <v>1996018</v>
      </c>
      <c r="R33" s="24">
        <f t="shared" si="7"/>
        <v>2978.0487804878048</v>
      </c>
      <c r="S33" s="25">
        <f t="shared" si="8"/>
        <v>0</v>
      </c>
      <c r="T33" s="24">
        <f t="shared" si="9"/>
        <v>66.462637082376943</v>
      </c>
      <c r="U33" s="26">
        <f t="shared" si="10"/>
        <v>50.905840346850297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235331000</v>
      </c>
      <c r="C43" s="45">
        <f t="shared" si="20"/>
        <v>0</v>
      </c>
      <c r="D43" s="45">
        <f t="shared" si="20"/>
        <v>0</v>
      </c>
      <c r="E43" s="45">
        <f t="shared" si="20"/>
        <v>235331000</v>
      </c>
      <c r="F43" s="46">
        <f t="shared" si="20"/>
        <v>235331000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235331000</v>
      </c>
      <c r="C44" s="39">
        <f t="shared" si="22"/>
        <v>0</v>
      </c>
      <c r="D44" s="39">
        <f t="shared" si="22"/>
        <v>0</v>
      </c>
      <c r="E44" s="39">
        <f t="shared" si="22"/>
        <v>235331000</v>
      </c>
      <c r="F44" s="40">
        <f t="shared" si="22"/>
        <v>235331000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>
        <v>235331000</v>
      </c>
      <c r="C53" s="42"/>
      <c r="D53" s="42"/>
      <c r="E53" s="42">
        <f t="shared" si="13"/>
        <v>235331000</v>
      </c>
      <c r="F53" s="43">
        <v>235331000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501491000</v>
      </c>
      <c r="C61" s="39">
        <f t="shared" si="26"/>
        <v>0</v>
      </c>
      <c r="D61" s="39">
        <f t="shared" si="26"/>
        <v>0</v>
      </c>
      <c r="E61" s="39">
        <f t="shared" si="26"/>
        <v>501491000</v>
      </c>
      <c r="F61" s="40">
        <f t="shared" si="26"/>
        <v>501491000</v>
      </c>
      <c r="G61" s="41">
        <f t="shared" si="26"/>
        <v>218398000</v>
      </c>
      <c r="H61" s="40">
        <f t="shared" si="26"/>
        <v>32918000</v>
      </c>
      <c r="I61" s="41">
        <f t="shared" si="26"/>
        <v>0</v>
      </c>
      <c r="J61" s="40">
        <f t="shared" si="26"/>
        <v>91436000</v>
      </c>
      <c r="K61" s="41">
        <f t="shared" si="26"/>
        <v>110071591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124354000</v>
      </c>
      <c r="Q61" s="41">
        <f t="shared" si="26"/>
        <v>110071591</v>
      </c>
      <c r="R61" s="20">
        <f t="shared" si="16"/>
        <v>177.76900176195394</v>
      </c>
      <c r="S61" s="21">
        <f t="shared" si="17"/>
        <v>0</v>
      </c>
      <c r="T61" s="20">
        <f t="shared" si="18"/>
        <v>24.796855776075741</v>
      </c>
      <c r="U61" s="22">
        <f t="shared" si="19"/>
        <v>21.948866679561547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501491000</v>
      </c>
      <c r="C65" s="48">
        <f t="shared" si="30"/>
        <v>0</v>
      </c>
      <c r="D65" s="48">
        <f t="shared" si="30"/>
        <v>0</v>
      </c>
      <c r="E65" s="48">
        <f t="shared" si="30"/>
        <v>501491000</v>
      </c>
      <c r="F65" s="49">
        <f t="shared" si="30"/>
        <v>501491000</v>
      </c>
      <c r="G65" s="50">
        <f t="shared" si="30"/>
        <v>218398000</v>
      </c>
      <c r="H65" s="49">
        <f t="shared" si="30"/>
        <v>32918000</v>
      </c>
      <c r="I65" s="50">
        <f t="shared" si="30"/>
        <v>0</v>
      </c>
      <c r="J65" s="49">
        <f t="shared" si="30"/>
        <v>91436000</v>
      </c>
      <c r="K65" s="50">
        <f t="shared" si="30"/>
        <v>110071591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124354000</v>
      </c>
      <c r="Q65" s="50">
        <f t="shared" si="30"/>
        <v>110071591</v>
      </c>
      <c r="R65" s="34">
        <f t="shared" si="16"/>
        <v>177.76900176195394</v>
      </c>
      <c r="S65" s="35">
        <f t="shared" si="17"/>
        <v>0</v>
      </c>
      <c r="T65" s="34">
        <f t="shared" si="18"/>
        <v>24.796855776075741</v>
      </c>
      <c r="U65" s="35">
        <f t="shared" si="19"/>
        <v>21.948866679561547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298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26970000</v>
      </c>
      <c r="C8" s="36">
        <f t="shared" si="0"/>
        <v>0</v>
      </c>
      <c r="D8" s="36">
        <f t="shared" si="0"/>
        <v>0</v>
      </c>
      <c r="E8" s="36">
        <f t="shared" si="0"/>
        <v>26970000</v>
      </c>
      <c r="F8" s="37">
        <f t="shared" si="0"/>
        <v>26970000</v>
      </c>
      <c r="G8" s="38">
        <f t="shared" si="0"/>
        <v>14930000</v>
      </c>
      <c r="H8" s="37">
        <f t="shared" si="0"/>
        <v>1786000</v>
      </c>
      <c r="I8" s="38">
        <f t="shared" si="0"/>
        <v>0</v>
      </c>
      <c r="J8" s="37">
        <f t="shared" si="0"/>
        <v>9774000</v>
      </c>
      <c r="K8" s="38">
        <f t="shared" si="0"/>
        <v>0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11560000</v>
      </c>
      <c r="Q8" s="38">
        <f t="shared" si="0"/>
        <v>0</v>
      </c>
      <c r="R8" s="16">
        <f>IF(($H8       =0),0,((($J8       -$H8       )/$H8       )*100))</f>
        <v>447.25643896976487</v>
      </c>
      <c r="S8" s="17">
        <f>IF(($I8       =0),0,((($K8       -$I8       )/$I8       )*100))</f>
        <v>0</v>
      </c>
      <c r="T8" s="16">
        <f>IF(($E8       =0),0,(($P8       /$E8       )*100))</f>
        <v>42.862439747868002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22641000</v>
      </c>
      <c r="C9" s="39">
        <f t="shared" si="2"/>
        <v>0</v>
      </c>
      <c r="D9" s="39">
        <f t="shared" si="2"/>
        <v>0</v>
      </c>
      <c r="E9" s="39">
        <f t="shared" si="2"/>
        <v>22641000</v>
      </c>
      <c r="F9" s="40">
        <f t="shared" si="2"/>
        <v>22641000</v>
      </c>
      <c r="G9" s="41">
        <f t="shared" si="2"/>
        <v>11000000</v>
      </c>
      <c r="H9" s="40">
        <f t="shared" si="2"/>
        <v>1348000</v>
      </c>
      <c r="I9" s="41">
        <f t="shared" si="2"/>
        <v>0</v>
      </c>
      <c r="J9" s="40">
        <f t="shared" si="2"/>
        <v>9292000</v>
      </c>
      <c r="K9" s="41">
        <f t="shared" si="2"/>
        <v>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10640000</v>
      </c>
      <c r="Q9" s="41">
        <f t="shared" si="2"/>
        <v>0</v>
      </c>
      <c r="R9" s="20">
        <f>IF(($H9       =0),0,((($J9       -$H9       )/$H9       )*100))</f>
        <v>589.31750741839767</v>
      </c>
      <c r="S9" s="21">
        <f>IF(($I9       =0),0,((($K9       -$I9       )/$I9       )*100))</f>
        <v>0</v>
      </c>
      <c r="T9" s="20">
        <f>IF(($E9       =0),0,(($P9       /$E9       )*100))</f>
        <v>46.994390707124246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12641000</v>
      </c>
      <c r="C10" s="42"/>
      <c r="D10" s="42"/>
      <c r="E10" s="42">
        <f t="shared" ref="E10:E41" si="4">$B10      +$C10      +$D10</f>
        <v>12641000</v>
      </c>
      <c r="F10" s="43">
        <v>12641000</v>
      </c>
      <c r="G10" s="44">
        <v>3000000</v>
      </c>
      <c r="H10" s="43"/>
      <c r="I10" s="44"/>
      <c r="J10" s="43">
        <v>2907000</v>
      </c>
      <c r="K10" s="44"/>
      <c r="L10" s="43"/>
      <c r="M10" s="44"/>
      <c r="N10" s="43"/>
      <c r="O10" s="44"/>
      <c r="P10" s="43">
        <f t="shared" ref="P10:P41" si="5">$H10      +$J10      +$L10      +$N10</f>
        <v>2907000</v>
      </c>
      <c r="Q10" s="44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22.996598370382092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10000000</v>
      </c>
      <c r="C23" s="42"/>
      <c r="D23" s="42"/>
      <c r="E23" s="42">
        <f t="shared" si="4"/>
        <v>10000000</v>
      </c>
      <c r="F23" s="43">
        <v>10000000</v>
      </c>
      <c r="G23" s="44">
        <v>8000000</v>
      </c>
      <c r="H23" s="43">
        <v>1348000</v>
      </c>
      <c r="I23" s="44"/>
      <c r="J23" s="43">
        <v>6385000</v>
      </c>
      <c r="K23" s="44"/>
      <c r="L23" s="43"/>
      <c r="M23" s="44"/>
      <c r="N23" s="43"/>
      <c r="O23" s="44"/>
      <c r="P23" s="43">
        <f t="shared" si="5"/>
        <v>7733000</v>
      </c>
      <c r="Q23" s="44">
        <f t="shared" si="6"/>
        <v>0</v>
      </c>
      <c r="R23" s="24">
        <f t="shared" si="7"/>
        <v>373.66468842729972</v>
      </c>
      <c r="S23" s="25">
        <f t="shared" si="8"/>
        <v>0</v>
      </c>
      <c r="T23" s="24">
        <f t="shared" si="9"/>
        <v>77.33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4329000</v>
      </c>
      <c r="C28" s="39">
        <f t="shared" si="11"/>
        <v>0</v>
      </c>
      <c r="D28" s="39">
        <f t="shared" si="11"/>
        <v>0</v>
      </c>
      <c r="E28" s="39">
        <f t="shared" si="11"/>
        <v>4329000</v>
      </c>
      <c r="F28" s="40">
        <f t="shared" si="11"/>
        <v>4329000</v>
      </c>
      <c r="G28" s="41">
        <f t="shared" si="11"/>
        <v>3930000</v>
      </c>
      <c r="H28" s="40">
        <f t="shared" si="11"/>
        <v>438000</v>
      </c>
      <c r="I28" s="41">
        <f t="shared" si="11"/>
        <v>0</v>
      </c>
      <c r="J28" s="40">
        <f t="shared" si="11"/>
        <v>482000</v>
      </c>
      <c r="K28" s="41">
        <f t="shared" si="11"/>
        <v>0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920000</v>
      </c>
      <c r="Q28" s="41">
        <f t="shared" si="11"/>
        <v>0</v>
      </c>
      <c r="R28" s="20">
        <f t="shared" si="7"/>
        <v>10.045662100456621</v>
      </c>
      <c r="S28" s="21">
        <f t="shared" si="8"/>
        <v>0</v>
      </c>
      <c r="T28" s="20">
        <f t="shared" si="9"/>
        <v>21.252021252021251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165000</v>
      </c>
      <c r="I31" s="44"/>
      <c r="J31" s="43">
        <v>95000</v>
      </c>
      <c r="K31" s="44"/>
      <c r="L31" s="43"/>
      <c r="M31" s="44"/>
      <c r="N31" s="43"/>
      <c r="O31" s="44"/>
      <c r="P31" s="43">
        <f t="shared" si="5"/>
        <v>260000</v>
      </c>
      <c r="Q31" s="44">
        <f t="shared" si="6"/>
        <v>0</v>
      </c>
      <c r="R31" s="24">
        <f t="shared" si="7"/>
        <v>-42.424242424242422</v>
      </c>
      <c r="S31" s="25">
        <f t="shared" si="8"/>
        <v>0</v>
      </c>
      <c r="T31" s="24">
        <f t="shared" si="9"/>
        <v>8.6666666666666679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1329000</v>
      </c>
      <c r="C33" s="42"/>
      <c r="D33" s="42"/>
      <c r="E33" s="42">
        <f t="shared" si="4"/>
        <v>1329000</v>
      </c>
      <c r="F33" s="43">
        <v>1329000</v>
      </c>
      <c r="G33" s="44">
        <v>930000</v>
      </c>
      <c r="H33" s="43">
        <v>273000</v>
      </c>
      <c r="I33" s="44"/>
      <c r="J33" s="43">
        <v>387000</v>
      </c>
      <c r="K33" s="44"/>
      <c r="L33" s="43"/>
      <c r="M33" s="44"/>
      <c r="N33" s="43"/>
      <c r="O33" s="44"/>
      <c r="P33" s="43">
        <f t="shared" si="5"/>
        <v>660000</v>
      </c>
      <c r="Q33" s="44">
        <f t="shared" si="6"/>
        <v>0</v>
      </c>
      <c r="R33" s="24">
        <f t="shared" si="7"/>
        <v>41.758241758241759</v>
      </c>
      <c r="S33" s="25">
        <f t="shared" si="8"/>
        <v>0</v>
      </c>
      <c r="T33" s="24">
        <f t="shared" si="9"/>
        <v>49.661399548532728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9960000</v>
      </c>
      <c r="C43" s="45">
        <f t="shared" si="20"/>
        <v>0</v>
      </c>
      <c r="D43" s="45">
        <f t="shared" si="20"/>
        <v>0</v>
      </c>
      <c r="E43" s="45">
        <f t="shared" si="20"/>
        <v>9960000</v>
      </c>
      <c r="F43" s="46">
        <f t="shared" si="20"/>
        <v>9960000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9960000</v>
      </c>
      <c r="C44" s="39">
        <f t="shared" si="22"/>
        <v>0</v>
      </c>
      <c r="D44" s="39">
        <f t="shared" si="22"/>
        <v>0</v>
      </c>
      <c r="E44" s="39">
        <f t="shared" si="22"/>
        <v>9960000</v>
      </c>
      <c r="F44" s="40">
        <f t="shared" si="22"/>
        <v>9960000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9960000</v>
      </c>
      <c r="C45" s="42"/>
      <c r="D45" s="42"/>
      <c r="E45" s="42">
        <f t="shared" si="13"/>
        <v>9960000</v>
      </c>
      <c r="F45" s="43">
        <v>9960000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36930000</v>
      </c>
      <c r="C61" s="39">
        <f t="shared" si="26"/>
        <v>0</v>
      </c>
      <c r="D61" s="39">
        <f t="shared" si="26"/>
        <v>0</v>
      </c>
      <c r="E61" s="39">
        <f t="shared" si="26"/>
        <v>36930000</v>
      </c>
      <c r="F61" s="40">
        <f t="shared" si="26"/>
        <v>36930000</v>
      </c>
      <c r="G61" s="41">
        <f t="shared" si="26"/>
        <v>14930000</v>
      </c>
      <c r="H61" s="40">
        <f t="shared" si="26"/>
        <v>1786000</v>
      </c>
      <c r="I61" s="41">
        <f t="shared" si="26"/>
        <v>0</v>
      </c>
      <c r="J61" s="40">
        <f t="shared" si="26"/>
        <v>9774000</v>
      </c>
      <c r="K61" s="41">
        <f t="shared" si="26"/>
        <v>0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11560000</v>
      </c>
      <c r="Q61" s="41">
        <f t="shared" si="26"/>
        <v>0</v>
      </c>
      <c r="R61" s="20">
        <f t="shared" si="16"/>
        <v>447.25643896976487</v>
      </c>
      <c r="S61" s="21">
        <f t="shared" si="17"/>
        <v>0</v>
      </c>
      <c r="T61" s="20">
        <f t="shared" si="18"/>
        <v>31.302464121310585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36930000</v>
      </c>
      <c r="C65" s="48">
        <f t="shared" si="30"/>
        <v>0</v>
      </c>
      <c r="D65" s="48">
        <f t="shared" si="30"/>
        <v>0</v>
      </c>
      <c r="E65" s="48">
        <f t="shared" si="30"/>
        <v>36930000</v>
      </c>
      <c r="F65" s="49">
        <f t="shared" si="30"/>
        <v>36930000</v>
      </c>
      <c r="G65" s="50">
        <f t="shared" si="30"/>
        <v>14930000</v>
      </c>
      <c r="H65" s="49">
        <f t="shared" si="30"/>
        <v>1786000</v>
      </c>
      <c r="I65" s="50">
        <f t="shared" si="30"/>
        <v>0</v>
      </c>
      <c r="J65" s="49">
        <f t="shared" si="30"/>
        <v>9774000</v>
      </c>
      <c r="K65" s="50">
        <f t="shared" si="30"/>
        <v>0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11560000</v>
      </c>
      <c r="Q65" s="50">
        <f t="shared" si="30"/>
        <v>0</v>
      </c>
      <c r="R65" s="34">
        <f t="shared" si="16"/>
        <v>447.25643896976487</v>
      </c>
      <c r="S65" s="35">
        <f t="shared" si="17"/>
        <v>0</v>
      </c>
      <c r="T65" s="34">
        <f t="shared" si="18"/>
        <v>31.302464121310585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299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66427000</v>
      </c>
      <c r="C8" s="36">
        <f t="shared" si="0"/>
        <v>0</v>
      </c>
      <c r="D8" s="36">
        <f t="shared" si="0"/>
        <v>0</v>
      </c>
      <c r="E8" s="36">
        <f t="shared" si="0"/>
        <v>66427000</v>
      </c>
      <c r="F8" s="37">
        <f t="shared" si="0"/>
        <v>66427000</v>
      </c>
      <c r="G8" s="38">
        <f t="shared" si="0"/>
        <v>44927000</v>
      </c>
      <c r="H8" s="37">
        <f t="shared" si="0"/>
        <v>55000</v>
      </c>
      <c r="I8" s="38">
        <f t="shared" si="0"/>
        <v>0</v>
      </c>
      <c r="J8" s="37">
        <f t="shared" si="0"/>
        <v>19010000</v>
      </c>
      <c r="K8" s="38">
        <f t="shared" si="0"/>
        <v>36012566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19065000</v>
      </c>
      <c r="Q8" s="38">
        <f t="shared" si="0"/>
        <v>36012566</v>
      </c>
      <c r="R8" s="16">
        <f>IF(($H8       =0),0,((($J8       -$H8       )/$H8       )*100))</f>
        <v>34463.63636363636</v>
      </c>
      <c r="S8" s="17">
        <f>IF(($I8       =0),0,((($K8       -$I8       )/$I8       )*100))</f>
        <v>0</v>
      </c>
      <c r="T8" s="16">
        <f>IF(($E8       =0),0,(($P8       /$E8       )*100))</f>
        <v>28.700678940792145</v>
      </c>
      <c r="U8" s="18">
        <f>IF(($E8       =0),0,(($Q8       /$E8       )*100))</f>
        <v>54.213747421982028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63427000</v>
      </c>
      <c r="C9" s="39">
        <f t="shared" si="2"/>
        <v>0</v>
      </c>
      <c r="D9" s="39">
        <f t="shared" si="2"/>
        <v>0</v>
      </c>
      <c r="E9" s="39">
        <f t="shared" si="2"/>
        <v>63427000</v>
      </c>
      <c r="F9" s="40">
        <f t="shared" si="2"/>
        <v>63427000</v>
      </c>
      <c r="G9" s="41">
        <f t="shared" si="2"/>
        <v>41927000</v>
      </c>
      <c r="H9" s="40">
        <f t="shared" si="2"/>
        <v>0</v>
      </c>
      <c r="I9" s="41">
        <f t="shared" si="2"/>
        <v>0</v>
      </c>
      <c r="J9" s="40">
        <f t="shared" si="2"/>
        <v>19010000</v>
      </c>
      <c r="K9" s="41">
        <f t="shared" si="2"/>
        <v>35589764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19010000</v>
      </c>
      <c r="Q9" s="41">
        <f t="shared" si="2"/>
        <v>35589764</v>
      </c>
      <c r="R9" s="20">
        <f>IF(($H9       =0),0,((($J9       -$H9       )/$H9       )*100))</f>
        <v>0</v>
      </c>
      <c r="S9" s="21">
        <f>IF(($I9       =0),0,((($K9       -$I9       )/$I9       )*100))</f>
        <v>0</v>
      </c>
      <c r="T9" s="20">
        <f>IF(($E9       =0),0,(($P9       /$E9       )*100))</f>
        <v>29.97146325697258</v>
      </c>
      <c r="U9" s="22">
        <f>IF(($E9       =0),0,(($Q9       /$E9       )*100))</f>
        <v>56.111378435051321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23427000</v>
      </c>
      <c r="C10" s="42"/>
      <c r="D10" s="42"/>
      <c r="E10" s="42">
        <f t="shared" ref="E10:E41" si="4">$B10      +$C10      +$D10</f>
        <v>23427000</v>
      </c>
      <c r="F10" s="43">
        <v>23427000</v>
      </c>
      <c r="G10" s="44">
        <v>20427000</v>
      </c>
      <c r="H10" s="43"/>
      <c r="I10" s="44"/>
      <c r="J10" s="43">
        <v>14758000</v>
      </c>
      <c r="K10" s="44">
        <v>26759583</v>
      </c>
      <c r="L10" s="43"/>
      <c r="M10" s="44"/>
      <c r="N10" s="43"/>
      <c r="O10" s="44"/>
      <c r="P10" s="43">
        <f t="shared" ref="P10:P41" si="5">$H10      +$J10      +$L10      +$N10</f>
        <v>14758000</v>
      </c>
      <c r="Q10" s="44">
        <f t="shared" ref="Q10:Q41" si="6">$I10      +$K10      +$M10      +$O10</f>
        <v>26759583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62.995688735220043</v>
      </c>
      <c r="U10" s="26">
        <f t="shared" ref="U10:U41" si="10">IF(($E10      =0),0,(($Q10      /$E10      )*100))</f>
        <v>114.22539377641183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10000000</v>
      </c>
      <c r="C13" s="42"/>
      <c r="D13" s="42"/>
      <c r="E13" s="42">
        <f t="shared" si="4"/>
        <v>10000000</v>
      </c>
      <c r="F13" s="43">
        <v>10000000</v>
      </c>
      <c r="G13" s="44">
        <v>6500000</v>
      </c>
      <c r="H13" s="43"/>
      <c r="I13" s="44"/>
      <c r="J13" s="43">
        <v>4252000</v>
      </c>
      <c r="K13" s="44"/>
      <c r="L13" s="43"/>
      <c r="M13" s="44"/>
      <c r="N13" s="43"/>
      <c r="O13" s="44"/>
      <c r="P13" s="43">
        <f t="shared" si="5"/>
        <v>4252000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42.52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30000000</v>
      </c>
      <c r="C23" s="42"/>
      <c r="D23" s="42"/>
      <c r="E23" s="42">
        <f t="shared" si="4"/>
        <v>30000000</v>
      </c>
      <c r="F23" s="43">
        <v>30000000</v>
      </c>
      <c r="G23" s="44">
        <v>15000000</v>
      </c>
      <c r="H23" s="43"/>
      <c r="I23" s="44"/>
      <c r="J23" s="43"/>
      <c r="K23" s="44">
        <v>8830181</v>
      </c>
      <c r="L23" s="43"/>
      <c r="M23" s="44"/>
      <c r="N23" s="43"/>
      <c r="O23" s="44"/>
      <c r="P23" s="43">
        <f t="shared" si="5"/>
        <v>0</v>
      </c>
      <c r="Q23" s="44">
        <f t="shared" si="6"/>
        <v>8830181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29.433936666666664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3000000</v>
      </c>
      <c r="C28" s="39">
        <f t="shared" si="11"/>
        <v>0</v>
      </c>
      <c r="D28" s="39">
        <f t="shared" si="11"/>
        <v>0</v>
      </c>
      <c r="E28" s="39">
        <f t="shared" si="11"/>
        <v>3000000</v>
      </c>
      <c r="F28" s="40">
        <f t="shared" si="11"/>
        <v>3000000</v>
      </c>
      <c r="G28" s="41">
        <f t="shared" si="11"/>
        <v>3000000</v>
      </c>
      <c r="H28" s="40">
        <f t="shared" si="11"/>
        <v>55000</v>
      </c>
      <c r="I28" s="41">
        <f t="shared" si="11"/>
        <v>0</v>
      </c>
      <c r="J28" s="40">
        <f t="shared" si="11"/>
        <v>0</v>
      </c>
      <c r="K28" s="41">
        <f t="shared" si="11"/>
        <v>422802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55000</v>
      </c>
      <c r="Q28" s="41">
        <f t="shared" si="11"/>
        <v>422802</v>
      </c>
      <c r="R28" s="20">
        <f t="shared" si="7"/>
        <v>-100</v>
      </c>
      <c r="S28" s="21">
        <f t="shared" si="8"/>
        <v>0</v>
      </c>
      <c r="T28" s="20">
        <f t="shared" si="9"/>
        <v>1.8333333333333333</v>
      </c>
      <c r="U28" s="22">
        <f t="shared" si="10"/>
        <v>14.093400000000001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55000</v>
      </c>
      <c r="I31" s="44"/>
      <c r="J31" s="43"/>
      <c r="K31" s="44">
        <v>422802</v>
      </c>
      <c r="L31" s="43"/>
      <c r="M31" s="44"/>
      <c r="N31" s="43"/>
      <c r="O31" s="44"/>
      <c r="P31" s="43">
        <f t="shared" si="5"/>
        <v>55000</v>
      </c>
      <c r="Q31" s="44">
        <f t="shared" si="6"/>
        <v>422802</v>
      </c>
      <c r="R31" s="24">
        <f t="shared" si="7"/>
        <v>-100</v>
      </c>
      <c r="S31" s="25">
        <f t="shared" si="8"/>
        <v>0</v>
      </c>
      <c r="T31" s="24">
        <f t="shared" si="9"/>
        <v>1.8333333333333333</v>
      </c>
      <c r="U31" s="26">
        <f t="shared" si="10"/>
        <v>14.093400000000001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/>
      <c r="C33" s="42"/>
      <c r="D33" s="42"/>
      <c r="E33" s="42">
        <f t="shared" si="4"/>
        <v>0</v>
      </c>
      <c r="F33" s="43"/>
      <c r="G33" s="44"/>
      <c r="H33" s="43"/>
      <c r="I33" s="44"/>
      <c r="J33" s="43"/>
      <c r="K33" s="44"/>
      <c r="L33" s="43"/>
      <c r="M33" s="44"/>
      <c r="N33" s="43"/>
      <c r="O33" s="44"/>
      <c r="P33" s="43">
        <f t="shared" si="5"/>
        <v>0</v>
      </c>
      <c r="Q33" s="44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7793000</v>
      </c>
      <c r="C43" s="45">
        <f t="shared" si="20"/>
        <v>0</v>
      </c>
      <c r="D43" s="45">
        <f t="shared" si="20"/>
        <v>0</v>
      </c>
      <c r="E43" s="45">
        <f t="shared" si="20"/>
        <v>7793000</v>
      </c>
      <c r="F43" s="46">
        <f t="shared" si="20"/>
        <v>7793000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7793000</v>
      </c>
      <c r="C44" s="39">
        <f t="shared" si="22"/>
        <v>0</v>
      </c>
      <c r="D44" s="39">
        <f t="shared" si="22"/>
        <v>0</v>
      </c>
      <c r="E44" s="39">
        <f t="shared" si="22"/>
        <v>7793000</v>
      </c>
      <c r="F44" s="40">
        <f t="shared" si="22"/>
        <v>7793000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>
        <v>7793000</v>
      </c>
      <c r="C54" s="42"/>
      <c r="D54" s="42"/>
      <c r="E54" s="42">
        <f t="shared" si="13"/>
        <v>7793000</v>
      </c>
      <c r="F54" s="43">
        <v>7793000</v>
      </c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74220000</v>
      </c>
      <c r="C61" s="39">
        <f t="shared" si="26"/>
        <v>0</v>
      </c>
      <c r="D61" s="39">
        <f t="shared" si="26"/>
        <v>0</v>
      </c>
      <c r="E61" s="39">
        <f t="shared" si="26"/>
        <v>74220000</v>
      </c>
      <c r="F61" s="40">
        <f t="shared" si="26"/>
        <v>74220000</v>
      </c>
      <c r="G61" s="41">
        <f t="shared" si="26"/>
        <v>44927000</v>
      </c>
      <c r="H61" s="40">
        <f t="shared" si="26"/>
        <v>55000</v>
      </c>
      <c r="I61" s="41">
        <f t="shared" si="26"/>
        <v>0</v>
      </c>
      <c r="J61" s="40">
        <f t="shared" si="26"/>
        <v>19010000</v>
      </c>
      <c r="K61" s="41">
        <f t="shared" si="26"/>
        <v>36012566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19065000</v>
      </c>
      <c r="Q61" s="41">
        <f t="shared" si="26"/>
        <v>36012566</v>
      </c>
      <c r="R61" s="20">
        <f t="shared" si="16"/>
        <v>34463.63636363636</v>
      </c>
      <c r="S61" s="21">
        <f t="shared" si="17"/>
        <v>0</v>
      </c>
      <c r="T61" s="20">
        <f t="shared" si="18"/>
        <v>25.687146321746162</v>
      </c>
      <c r="U61" s="22">
        <f t="shared" si="19"/>
        <v>48.521376987334953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74220000</v>
      </c>
      <c r="C65" s="48">
        <f t="shared" si="30"/>
        <v>0</v>
      </c>
      <c r="D65" s="48">
        <f t="shared" si="30"/>
        <v>0</v>
      </c>
      <c r="E65" s="48">
        <f t="shared" si="30"/>
        <v>74220000</v>
      </c>
      <c r="F65" s="49">
        <f t="shared" si="30"/>
        <v>74220000</v>
      </c>
      <c r="G65" s="50">
        <f t="shared" si="30"/>
        <v>44927000</v>
      </c>
      <c r="H65" s="49">
        <f t="shared" si="30"/>
        <v>55000</v>
      </c>
      <c r="I65" s="50">
        <f t="shared" si="30"/>
        <v>0</v>
      </c>
      <c r="J65" s="49">
        <f t="shared" si="30"/>
        <v>19010000</v>
      </c>
      <c r="K65" s="50">
        <f t="shared" si="30"/>
        <v>36012566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19065000</v>
      </c>
      <c r="Q65" s="50">
        <f t="shared" si="30"/>
        <v>36012566</v>
      </c>
      <c r="R65" s="34">
        <f t="shared" si="16"/>
        <v>34463.63636363636</v>
      </c>
      <c r="S65" s="35">
        <f t="shared" si="17"/>
        <v>0</v>
      </c>
      <c r="T65" s="34">
        <f t="shared" si="18"/>
        <v>25.687146321746162</v>
      </c>
      <c r="U65" s="35">
        <f t="shared" si="19"/>
        <v>48.521376987334953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300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126678000</v>
      </c>
      <c r="C8" s="36">
        <f t="shared" si="0"/>
        <v>0</v>
      </c>
      <c r="D8" s="36">
        <f t="shared" si="0"/>
        <v>0</v>
      </c>
      <c r="E8" s="36">
        <f t="shared" si="0"/>
        <v>126678000</v>
      </c>
      <c r="F8" s="37">
        <f t="shared" si="0"/>
        <v>126678000</v>
      </c>
      <c r="G8" s="38">
        <f t="shared" si="0"/>
        <v>101861000</v>
      </c>
      <c r="H8" s="37">
        <f t="shared" si="0"/>
        <v>39938000</v>
      </c>
      <c r="I8" s="38">
        <f t="shared" si="0"/>
        <v>37657907</v>
      </c>
      <c r="J8" s="37">
        <f t="shared" si="0"/>
        <v>25183000</v>
      </c>
      <c r="K8" s="38">
        <f t="shared" si="0"/>
        <v>30807992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65121000</v>
      </c>
      <c r="Q8" s="38">
        <f t="shared" si="0"/>
        <v>68465899</v>
      </c>
      <c r="R8" s="16">
        <f>IF(($H8       =0),0,((($J8       -$H8       )/$H8       )*100))</f>
        <v>-36.944764384796436</v>
      </c>
      <c r="S8" s="17">
        <f>IF(($I8       =0),0,((($K8       -$I8       )/$I8       )*100))</f>
        <v>-18.189845229582197</v>
      </c>
      <c r="T8" s="16">
        <f>IF(($E8       =0),0,(($P8       /$E8       )*100))</f>
        <v>51.406716241178415</v>
      </c>
      <c r="U8" s="18">
        <f>IF(($E8       =0),0,(($Q8       /$E8       )*100))</f>
        <v>54.047189725129854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122124000</v>
      </c>
      <c r="C9" s="39">
        <f t="shared" si="2"/>
        <v>0</v>
      </c>
      <c r="D9" s="39">
        <f t="shared" si="2"/>
        <v>0</v>
      </c>
      <c r="E9" s="39">
        <f t="shared" si="2"/>
        <v>122124000</v>
      </c>
      <c r="F9" s="40">
        <f t="shared" si="2"/>
        <v>122124000</v>
      </c>
      <c r="G9" s="41">
        <f t="shared" si="2"/>
        <v>97772000</v>
      </c>
      <c r="H9" s="40">
        <f t="shared" si="2"/>
        <v>39623000</v>
      </c>
      <c r="I9" s="41">
        <f t="shared" si="2"/>
        <v>37657907</v>
      </c>
      <c r="J9" s="40">
        <f t="shared" si="2"/>
        <v>24851000</v>
      </c>
      <c r="K9" s="41">
        <f t="shared" si="2"/>
        <v>29908171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64474000</v>
      </c>
      <c r="Q9" s="41">
        <f t="shared" si="2"/>
        <v>67566078</v>
      </c>
      <c r="R9" s="20">
        <f>IF(($H9       =0),0,((($J9       -$H9       )/$H9       )*100))</f>
        <v>-37.281376978017818</v>
      </c>
      <c r="S9" s="21">
        <f>IF(($I9       =0),0,((($K9       -$I9       )/$I9       )*100))</f>
        <v>-20.57930622644535</v>
      </c>
      <c r="T9" s="20">
        <f>IF(($E9       =0),0,(($P9       /$E9       )*100))</f>
        <v>52.793881628508728</v>
      </c>
      <c r="U9" s="22">
        <f>IF(($E9       =0),0,(($Q9       /$E9       )*100))</f>
        <v>55.325798368870984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72124000</v>
      </c>
      <c r="C10" s="42"/>
      <c r="D10" s="42"/>
      <c r="E10" s="42">
        <f t="shared" ref="E10:E41" si="4">$B10      +$C10      +$D10</f>
        <v>72124000</v>
      </c>
      <c r="F10" s="43">
        <v>72124000</v>
      </c>
      <c r="G10" s="44">
        <v>57772000</v>
      </c>
      <c r="H10" s="43">
        <v>18702000</v>
      </c>
      <c r="I10" s="44">
        <v>22696562</v>
      </c>
      <c r="J10" s="43">
        <v>13931000</v>
      </c>
      <c r="K10" s="44">
        <v>12506715</v>
      </c>
      <c r="L10" s="43"/>
      <c r="M10" s="44"/>
      <c r="N10" s="43"/>
      <c r="O10" s="44"/>
      <c r="P10" s="43">
        <f t="shared" ref="P10:P41" si="5">$H10      +$J10      +$L10      +$N10</f>
        <v>32633000</v>
      </c>
      <c r="Q10" s="44">
        <f t="shared" ref="Q10:Q41" si="6">$I10      +$K10      +$M10      +$O10</f>
        <v>35203277</v>
      </c>
      <c r="R10" s="24">
        <f t="shared" ref="R10:R41" si="7">IF(($H10      =0),0,((($J10      -$H10      )/$H10      )*100))</f>
        <v>-25.510640573200728</v>
      </c>
      <c r="S10" s="25">
        <f t="shared" ref="S10:S41" si="8">IF(($I10      =0),0,((($K10      -$I10      )/$I10      )*100))</f>
        <v>-44.895993498927282</v>
      </c>
      <c r="T10" s="24">
        <f t="shared" ref="T10:T41" si="9">IF(($E10      =0),0,(($P10      /$E10      )*100))</f>
        <v>45.245687981809105</v>
      </c>
      <c r="U10" s="26">
        <f t="shared" ref="U10:U41" si="10">IF(($E10      =0),0,(($Q10      /$E10      )*100))</f>
        <v>48.809379679440958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50000000</v>
      </c>
      <c r="C23" s="42"/>
      <c r="D23" s="42"/>
      <c r="E23" s="42">
        <f t="shared" si="4"/>
        <v>50000000</v>
      </c>
      <c r="F23" s="43">
        <v>50000000</v>
      </c>
      <c r="G23" s="44">
        <v>40000000</v>
      </c>
      <c r="H23" s="43">
        <v>20921000</v>
      </c>
      <c r="I23" s="44">
        <v>14961345</v>
      </c>
      <c r="J23" s="43">
        <v>10920000</v>
      </c>
      <c r="K23" s="44">
        <v>17401456</v>
      </c>
      <c r="L23" s="43"/>
      <c r="M23" s="44"/>
      <c r="N23" s="43"/>
      <c r="O23" s="44"/>
      <c r="P23" s="43">
        <f t="shared" si="5"/>
        <v>31841000</v>
      </c>
      <c r="Q23" s="44">
        <f t="shared" si="6"/>
        <v>32362801</v>
      </c>
      <c r="R23" s="24">
        <f t="shared" si="7"/>
        <v>-47.803642273313898</v>
      </c>
      <c r="S23" s="25">
        <f t="shared" si="8"/>
        <v>16.309436083453726</v>
      </c>
      <c r="T23" s="24">
        <f t="shared" si="9"/>
        <v>63.682000000000002</v>
      </c>
      <c r="U23" s="26">
        <f t="shared" si="10"/>
        <v>64.725602000000009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4554000</v>
      </c>
      <c r="C28" s="39">
        <f t="shared" si="11"/>
        <v>0</v>
      </c>
      <c r="D28" s="39">
        <f t="shared" si="11"/>
        <v>0</v>
      </c>
      <c r="E28" s="39">
        <f t="shared" si="11"/>
        <v>4554000</v>
      </c>
      <c r="F28" s="40">
        <f t="shared" si="11"/>
        <v>4554000</v>
      </c>
      <c r="G28" s="41">
        <f t="shared" si="11"/>
        <v>4089000</v>
      </c>
      <c r="H28" s="40">
        <f t="shared" si="11"/>
        <v>315000</v>
      </c>
      <c r="I28" s="41">
        <f t="shared" si="11"/>
        <v>0</v>
      </c>
      <c r="J28" s="40">
        <f t="shared" si="11"/>
        <v>332000</v>
      </c>
      <c r="K28" s="41">
        <f t="shared" si="11"/>
        <v>899821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647000</v>
      </c>
      <c r="Q28" s="41">
        <f t="shared" si="11"/>
        <v>899821</v>
      </c>
      <c r="R28" s="20">
        <f t="shared" si="7"/>
        <v>5.3968253968253972</v>
      </c>
      <c r="S28" s="21">
        <f t="shared" si="8"/>
        <v>0</v>
      </c>
      <c r="T28" s="20">
        <f t="shared" si="9"/>
        <v>14.207290294246816</v>
      </c>
      <c r="U28" s="22">
        <f t="shared" si="10"/>
        <v>19.758915239350021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38000</v>
      </c>
      <c r="I31" s="44"/>
      <c r="J31" s="43"/>
      <c r="K31" s="44">
        <v>676853</v>
      </c>
      <c r="L31" s="43"/>
      <c r="M31" s="44"/>
      <c r="N31" s="43"/>
      <c r="O31" s="44"/>
      <c r="P31" s="43">
        <f t="shared" si="5"/>
        <v>38000</v>
      </c>
      <c r="Q31" s="44">
        <f t="shared" si="6"/>
        <v>676853</v>
      </c>
      <c r="R31" s="24">
        <f t="shared" si="7"/>
        <v>-100</v>
      </c>
      <c r="S31" s="25">
        <f t="shared" si="8"/>
        <v>0</v>
      </c>
      <c r="T31" s="24">
        <f t="shared" si="9"/>
        <v>1.2666666666666666</v>
      </c>
      <c r="U31" s="26">
        <f t="shared" si="10"/>
        <v>22.561766666666667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1554000</v>
      </c>
      <c r="C33" s="42"/>
      <c r="D33" s="42"/>
      <c r="E33" s="42">
        <f t="shared" si="4"/>
        <v>1554000</v>
      </c>
      <c r="F33" s="43">
        <v>1554000</v>
      </c>
      <c r="G33" s="44">
        <v>1089000</v>
      </c>
      <c r="H33" s="43">
        <v>277000</v>
      </c>
      <c r="I33" s="44"/>
      <c r="J33" s="43">
        <v>332000</v>
      </c>
      <c r="K33" s="44">
        <v>222968</v>
      </c>
      <c r="L33" s="43"/>
      <c r="M33" s="44"/>
      <c r="N33" s="43"/>
      <c r="O33" s="44"/>
      <c r="P33" s="43">
        <f t="shared" si="5"/>
        <v>609000</v>
      </c>
      <c r="Q33" s="44">
        <f t="shared" si="6"/>
        <v>222968</v>
      </c>
      <c r="R33" s="24">
        <f t="shared" si="7"/>
        <v>19.855595667870034</v>
      </c>
      <c r="S33" s="25">
        <f t="shared" si="8"/>
        <v>0</v>
      </c>
      <c r="T33" s="24">
        <f t="shared" si="9"/>
        <v>39.189189189189186</v>
      </c>
      <c r="U33" s="26">
        <f t="shared" si="10"/>
        <v>14.348005148005146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2113000</v>
      </c>
      <c r="C43" s="45">
        <f t="shared" si="20"/>
        <v>0</v>
      </c>
      <c r="D43" s="45">
        <f t="shared" si="20"/>
        <v>0</v>
      </c>
      <c r="E43" s="45">
        <f t="shared" si="20"/>
        <v>2113000</v>
      </c>
      <c r="F43" s="46">
        <f t="shared" si="20"/>
        <v>1921000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2113000</v>
      </c>
      <c r="C44" s="39">
        <f t="shared" si="22"/>
        <v>0</v>
      </c>
      <c r="D44" s="39">
        <f t="shared" si="22"/>
        <v>0</v>
      </c>
      <c r="E44" s="39">
        <f t="shared" si="22"/>
        <v>2113000</v>
      </c>
      <c r="F44" s="40">
        <f t="shared" si="22"/>
        <v>1921000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2113000</v>
      </c>
      <c r="C46" s="42"/>
      <c r="D46" s="42"/>
      <c r="E46" s="42">
        <f t="shared" si="13"/>
        <v>2113000</v>
      </c>
      <c r="F46" s="43">
        <v>1921000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128791000</v>
      </c>
      <c r="C61" s="39">
        <f t="shared" si="26"/>
        <v>0</v>
      </c>
      <c r="D61" s="39">
        <f t="shared" si="26"/>
        <v>0</v>
      </c>
      <c r="E61" s="39">
        <f t="shared" si="26"/>
        <v>128791000</v>
      </c>
      <c r="F61" s="40">
        <f t="shared" si="26"/>
        <v>128599000</v>
      </c>
      <c r="G61" s="41">
        <f t="shared" si="26"/>
        <v>101861000</v>
      </c>
      <c r="H61" s="40">
        <f t="shared" si="26"/>
        <v>39938000</v>
      </c>
      <c r="I61" s="41">
        <f t="shared" si="26"/>
        <v>37657907</v>
      </c>
      <c r="J61" s="40">
        <f t="shared" si="26"/>
        <v>25183000</v>
      </c>
      <c r="K61" s="41">
        <f t="shared" si="26"/>
        <v>30807992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65121000</v>
      </c>
      <c r="Q61" s="41">
        <f t="shared" si="26"/>
        <v>68465899</v>
      </c>
      <c r="R61" s="20">
        <f t="shared" si="16"/>
        <v>-36.944764384796436</v>
      </c>
      <c r="S61" s="21">
        <f t="shared" si="17"/>
        <v>-18.189845229582197</v>
      </c>
      <c r="T61" s="20">
        <f t="shared" si="18"/>
        <v>50.56331575964159</v>
      </c>
      <c r="U61" s="22">
        <f t="shared" si="19"/>
        <v>53.160468510998435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128791000</v>
      </c>
      <c r="C65" s="48">
        <f t="shared" si="30"/>
        <v>0</v>
      </c>
      <c r="D65" s="48">
        <f t="shared" si="30"/>
        <v>0</v>
      </c>
      <c r="E65" s="48">
        <f t="shared" si="30"/>
        <v>128791000</v>
      </c>
      <c r="F65" s="49">
        <f t="shared" si="30"/>
        <v>128599000</v>
      </c>
      <c r="G65" s="50">
        <f t="shared" si="30"/>
        <v>101861000</v>
      </c>
      <c r="H65" s="49">
        <f t="shared" si="30"/>
        <v>39938000</v>
      </c>
      <c r="I65" s="50">
        <f t="shared" si="30"/>
        <v>37657907</v>
      </c>
      <c r="J65" s="49">
        <f t="shared" si="30"/>
        <v>25183000</v>
      </c>
      <c r="K65" s="50">
        <f t="shared" si="30"/>
        <v>30807992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65121000</v>
      </c>
      <c r="Q65" s="50">
        <f t="shared" si="30"/>
        <v>68465899</v>
      </c>
      <c r="R65" s="34">
        <f t="shared" si="16"/>
        <v>-36.944764384796436</v>
      </c>
      <c r="S65" s="35">
        <f t="shared" si="17"/>
        <v>-18.189845229582197</v>
      </c>
      <c r="T65" s="34">
        <f t="shared" si="18"/>
        <v>50.56331575964159</v>
      </c>
      <c r="U65" s="35">
        <f t="shared" si="19"/>
        <v>53.160468510998435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301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145979000</v>
      </c>
      <c r="C8" s="36">
        <f t="shared" si="0"/>
        <v>0</v>
      </c>
      <c r="D8" s="36">
        <f t="shared" si="0"/>
        <v>0</v>
      </c>
      <c r="E8" s="36">
        <f t="shared" si="0"/>
        <v>145979000</v>
      </c>
      <c r="F8" s="37">
        <f t="shared" si="0"/>
        <v>145979000</v>
      </c>
      <c r="G8" s="38">
        <f t="shared" si="0"/>
        <v>123440000</v>
      </c>
      <c r="H8" s="37">
        <f t="shared" si="0"/>
        <v>49794000</v>
      </c>
      <c r="I8" s="38">
        <f t="shared" si="0"/>
        <v>42373391</v>
      </c>
      <c r="J8" s="37">
        <f t="shared" si="0"/>
        <v>54306000</v>
      </c>
      <c r="K8" s="38">
        <f t="shared" si="0"/>
        <v>62799099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104100000</v>
      </c>
      <c r="Q8" s="38">
        <f t="shared" si="0"/>
        <v>105172490</v>
      </c>
      <c r="R8" s="16">
        <f>IF(($H8       =0),0,((($J8       -$H8       )/$H8       )*100))</f>
        <v>9.0613326906856244</v>
      </c>
      <c r="S8" s="17">
        <f>IF(($I8       =0),0,((($K8       -$I8       )/$I8       )*100))</f>
        <v>48.204091100473875</v>
      </c>
      <c r="T8" s="16">
        <f>IF(($E8       =0),0,(($P8       /$E8       )*100))</f>
        <v>71.311627014844603</v>
      </c>
      <c r="U8" s="18">
        <f>IF(($E8       =0),0,(($Q8       /$E8       )*100))</f>
        <v>72.046314880907531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139553000</v>
      </c>
      <c r="C9" s="39">
        <f t="shared" si="2"/>
        <v>0</v>
      </c>
      <c r="D9" s="39">
        <f t="shared" si="2"/>
        <v>0</v>
      </c>
      <c r="E9" s="39">
        <f t="shared" si="2"/>
        <v>139553000</v>
      </c>
      <c r="F9" s="40">
        <f t="shared" si="2"/>
        <v>139553000</v>
      </c>
      <c r="G9" s="41">
        <f t="shared" si="2"/>
        <v>118491000</v>
      </c>
      <c r="H9" s="40">
        <f t="shared" si="2"/>
        <v>49440000</v>
      </c>
      <c r="I9" s="41">
        <f t="shared" si="2"/>
        <v>41919691</v>
      </c>
      <c r="J9" s="40">
        <f t="shared" si="2"/>
        <v>53869000</v>
      </c>
      <c r="K9" s="41">
        <f t="shared" si="2"/>
        <v>62313953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103309000</v>
      </c>
      <c r="Q9" s="41">
        <f t="shared" si="2"/>
        <v>104233644</v>
      </c>
      <c r="R9" s="20">
        <f>IF(($H9       =0),0,((($J9       -$H9       )/$H9       )*100))</f>
        <v>8.9583333333333339</v>
      </c>
      <c r="S9" s="21">
        <f>IF(($I9       =0),0,((($K9       -$I9       )/$I9       )*100))</f>
        <v>48.650792774212007</v>
      </c>
      <c r="T9" s="20">
        <f>IF(($E9       =0),0,(($P9       /$E9       )*100))</f>
        <v>74.028505299062004</v>
      </c>
      <c r="U9" s="22">
        <f>IF(($E9       =0),0,(($Q9       /$E9       )*100))</f>
        <v>74.691080808008422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64053000</v>
      </c>
      <c r="C10" s="42"/>
      <c r="D10" s="42"/>
      <c r="E10" s="42">
        <f t="shared" ref="E10:E41" si="4">$B10      +$C10      +$D10</f>
        <v>64053000</v>
      </c>
      <c r="F10" s="43">
        <v>64053000</v>
      </c>
      <c r="G10" s="44">
        <v>50416000</v>
      </c>
      <c r="H10" s="43">
        <v>12708000</v>
      </c>
      <c r="I10" s="44">
        <v>9780902</v>
      </c>
      <c r="J10" s="43">
        <v>22527000</v>
      </c>
      <c r="K10" s="44">
        <v>25666046</v>
      </c>
      <c r="L10" s="43"/>
      <c r="M10" s="44"/>
      <c r="N10" s="43"/>
      <c r="O10" s="44"/>
      <c r="P10" s="43">
        <f t="shared" ref="P10:P41" si="5">$H10      +$J10      +$L10      +$N10</f>
        <v>35235000</v>
      </c>
      <c r="Q10" s="44">
        <f t="shared" ref="Q10:Q41" si="6">$I10      +$K10      +$M10      +$O10</f>
        <v>35446948</v>
      </c>
      <c r="R10" s="24">
        <f t="shared" ref="R10:R41" si="7">IF(($H10      =0),0,((($J10      -$H10      )/$H10      )*100))</f>
        <v>77.266288951841361</v>
      </c>
      <c r="S10" s="25">
        <f t="shared" ref="S10:S41" si="8">IF(($I10      =0),0,((($K10      -$I10      )/$I10      )*100))</f>
        <v>162.40980637573099</v>
      </c>
      <c r="T10" s="24">
        <f t="shared" ref="T10:T41" si="9">IF(($E10      =0),0,(($P10      /$E10      )*100))</f>
        <v>55.009133061683293</v>
      </c>
      <c r="U10" s="26">
        <f t="shared" ref="U10:U41" si="10">IF(($E10      =0),0,(($Q10      /$E10      )*100))</f>
        <v>55.340027789486832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15500000</v>
      </c>
      <c r="C13" s="42"/>
      <c r="D13" s="42"/>
      <c r="E13" s="42">
        <f t="shared" si="4"/>
        <v>15500000</v>
      </c>
      <c r="F13" s="43">
        <v>15500000</v>
      </c>
      <c r="G13" s="44">
        <v>10075000</v>
      </c>
      <c r="H13" s="43">
        <v>3732000</v>
      </c>
      <c r="I13" s="44">
        <v>2027482</v>
      </c>
      <c r="J13" s="43">
        <v>6343000</v>
      </c>
      <c r="K13" s="44">
        <v>7659633</v>
      </c>
      <c r="L13" s="43"/>
      <c r="M13" s="44"/>
      <c r="N13" s="43"/>
      <c r="O13" s="44"/>
      <c r="P13" s="43">
        <f t="shared" si="5"/>
        <v>10075000</v>
      </c>
      <c r="Q13" s="44">
        <f t="shared" si="6"/>
        <v>9687115</v>
      </c>
      <c r="R13" s="24">
        <f t="shared" si="7"/>
        <v>69.962486602357984</v>
      </c>
      <c r="S13" s="25">
        <f t="shared" si="8"/>
        <v>277.79043167830838</v>
      </c>
      <c r="T13" s="24">
        <f t="shared" si="9"/>
        <v>65</v>
      </c>
      <c r="U13" s="26">
        <f t="shared" si="10"/>
        <v>62.497516129032263</v>
      </c>
      <c r="V13" s="43"/>
      <c r="W13" s="44"/>
    </row>
    <row r="14" spans="1:23" ht="13" x14ac:dyDescent="0.3">
      <c r="A14" s="23" t="s">
        <v>40</v>
      </c>
      <c r="B14" s="42">
        <v>30000000</v>
      </c>
      <c r="C14" s="42"/>
      <c r="D14" s="42"/>
      <c r="E14" s="42">
        <f t="shared" si="4"/>
        <v>30000000</v>
      </c>
      <c r="F14" s="43">
        <v>30000000</v>
      </c>
      <c r="G14" s="44">
        <v>28000000</v>
      </c>
      <c r="H14" s="43">
        <v>18000000</v>
      </c>
      <c r="I14" s="44">
        <v>12908145</v>
      </c>
      <c r="J14" s="43">
        <v>10000000</v>
      </c>
      <c r="K14" s="44">
        <v>16191508</v>
      </c>
      <c r="L14" s="43"/>
      <c r="M14" s="44"/>
      <c r="N14" s="43"/>
      <c r="O14" s="44"/>
      <c r="P14" s="43">
        <f t="shared" si="5"/>
        <v>28000000</v>
      </c>
      <c r="Q14" s="44">
        <f t="shared" si="6"/>
        <v>29099653</v>
      </c>
      <c r="R14" s="24">
        <f t="shared" si="7"/>
        <v>-44.444444444444443</v>
      </c>
      <c r="S14" s="25">
        <f t="shared" si="8"/>
        <v>25.436365953434827</v>
      </c>
      <c r="T14" s="24">
        <f t="shared" si="9"/>
        <v>93.333333333333329</v>
      </c>
      <c r="U14" s="26">
        <f t="shared" si="10"/>
        <v>96.998843333333326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30000000</v>
      </c>
      <c r="C23" s="42"/>
      <c r="D23" s="42"/>
      <c r="E23" s="42">
        <f t="shared" si="4"/>
        <v>30000000</v>
      </c>
      <c r="F23" s="43">
        <v>30000000</v>
      </c>
      <c r="G23" s="44">
        <v>30000000</v>
      </c>
      <c r="H23" s="43">
        <v>15000000</v>
      </c>
      <c r="I23" s="44">
        <v>17203162</v>
      </c>
      <c r="J23" s="43">
        <v>14999000</v>
      </c>
      <c r="K23" s="44">
        <v>12796766</v>
      </c>
      <c r="L23" s="43"/>
      <c r="M23" s="44"/>
      <c r="N23" s="43"/>
      <c r="O23" s="44"/>
      <c r="P23" s="43">
        <f t="shared" si="5"/>
        <v>29999000</v>
      </c>
      <c r="Q23" s="44">
        <f t="shared" si="6"/>
        <v>29999928</v>
      </c>
      <c r="R23" s="24">
        <f t="shared" si="7"/>
        <v>-6.6666666666666671E-3</v>
      </c>
      <c r="S23" s="25">
        <f t="shared" si="8"/>
        <v>-25.613872612488329</v>
      </c>
      <c r="T23" s="24">
        <f t="shared" si="9"/>
        <v>99.99666666666667</v>
      </c>
      <c r="U23" s="26">
        <f t="shared" si="10"/>
        <v>99.999760000000009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6426000</v>
      </c>
      <c r="C28" s="39">
        <f t="shared" si="11"/>
        <v>0</v>
      </c>
      <c r="D28" s="39">
        <f t="shared" si="11"/>
        <v>0</v>
      </c>
      <c r="E28" s="39">
        <f t="shared" si="11"/>
        <v>6426000</v>
      </c>
      <c r="F28" s="40">
        <f t="shared" si="11"/>
        <v>6426000</v>
      </c>
      <c r="G28" s="41">
        <f t="shared" si="11"/>
        <v>4949000</v>
      </c>
      <c r="H28" s="40">
        <f t="shared" si="11"/>
        <v>354000</v>
      </c>
      <c r="I28" s="41">
        <f t="shared" si="11"/>
        <v>453700</v>
      </c>
      <c r="J28" s="40">
        <f t="shared" si="11"/>
        <v>437000</v>
      </c>
      <c r="K28" s="41">
        <f t="shared" si="11"/>
        <v>485146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791000</v>
      </c>
      <c r="Q28" s="41">
        <f t="shared" si="11"/>
        <v>938846</v>
      </c>
      <c r="R28" s="20">
        <f t="shared" si="7"/>
        <v>23.44632768361582</v>
      </c>
      <c r="S28" s="21">
        <f t="shared" si="8"/>
        <v>6.9310116817280134</v>
      </c>
      <c r="T28" s="20">
        <f t="shared" si="9"/>
        <v>12.309368191721132</v>
      </c>
      <c r="U28" s="22">
        <f t="shared" si="10"/>
        <v>14.610115157173981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145000</v>
      </c>
      <c r="I31" s="44">
        <v>144500</v>
      </c>
      <c r="J31" s="43">
        <v>100000</v>
      </c>
      <c r="K31" s="44">
        <v>148596</v>
      </c>
      <c r="L31" s="43"/>
      <c r="M31" s="44"/>
      <c r="N31" s="43"/>
      <c r="O31" s="44"/>
      <c r="P31" s="43">
        <f t="shared" si="5"/>
        <v>245000</v>
      </c>
      <c r="Q31" s="44">
        <f t="shared" si="6"/>
        <v>293096</v>
      </c>
      <c r="R31" s="24">
        <f t="shared" si="7"/>
        <v>-31.03448275862069</v>
      </c>
      <c r="S31" s="25">
        <f t="shared" si="8"/>
        <v>2.8346020761245674</v>
      </c>
      <c r="T31" s="24">
        <f t="shared" si="9"/>
        <v>12.25</v>
      </c>
      <c r="U31" s="26">
        <f t="shared" si="10"/>
        <v>14.654800000000002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1426000</v>
      </c>
      <c r="C33" s="42"/>
      <c r="D33" s="42"/>
      <c r="E33" s="42">
        <f t="shared" si="4"/>
        <v>1426000</v>
      </c>
      <c r="F33" s="43">
        <v>1426000</v>
      </c>
      <c r="G33" s="44">
        <v>999000</v>
      </c>
      <c r="H33" s="43">
        <v>209000</v>
      </c>
      <c r="I33" s="44">
        <v>309200</v>
      </c>
      <c r="J33" s="43">
        <v>337000</v>
      </c>
      <c r="K33" s="44">
        <v>336550</v>
      </c>
      <c r="L33" s="43"/>
      <c r="M33" s="44"/>
      <c r="N33" s="43"/>
      <c r="O33" s="44"/>
      <c r="P33" s="43">
        <f t="shared" si="5"/>
        <v>546000</v>
      </c>
      <c r="Q33" s="44">
        <f t="shared" si="6"/>
        <v>645750</v>
      </c>
      <c r="R33" s="24">
        <f t="shared" si="7"/>
        <v>61.244019138755981</v>
      </c>
      <c r="S33" s="25">
        <f t="shared" si="8"/>
        <v>8.8454075032341528</v>
      </c>
      <c r="T33" s="24">
        <f t="shared" si="9"/>
        <v>38.288920056100984</v>
      </c>
      <c r="U33" s="26">
        <f t="shared" si="10"/>
        <v>45.284011220196355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3000000</v>
      </c>
      <c r="C36" s="42"/>
      <c r="D36" s="42"/>
      <c r="E36" s="42">
        <f t="shared" si="4"/>
        <v>3000000</v>
      </c>
      <c r="F36" s="43">
        <v>3000000</v>
      </c>
      <c r="G36" s="44">
        <v>1950000</v>
      </c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58111000</v>
      </c>
      <c r="C43" s="45">
        <f t="shared" si="20"/>
        <v>0</v>
      </c>
      <c r="D43" s="45">
        <f t="shared" si="20"/>
        <v>0</v>
      </c>
      <c r="E43" s="45">
        <f t="shared" si="20"/>
        <v>58111000</v>
      </c>
      <c r="F43" s="46">
        <f t="shared" si="20"/>
        <v>52926000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58111000</v>
      </c>
      <c r="C44" s="39">
        <f t="shared" si="22"/>
        <v>0</v>
      </c>
      <c r="D44" s="39">
        <f t="shared" si="22"/>
        <v>0</v>
      </c>
      <c r="E44" s="39">
        <f t="shared" si="22"/>
        <v>58111000</v>
      </c>
      <c r="F44" s="40">
        <f t="shared" si="22"/>
        <v>52926000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57111000</v>
      </c>
      <c r="C46" s="42"/>
      <c r="D46" s="42"/>
      <c r="E46" s="42">
        <f t="shared" si="13"/>
        <v>57111000</v>
      </c>
      <c r="F46" s="43">
        <v>51926000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1000000</v>
      </c>
      <c r="C47" s="42"/>
      <c r="D47" s="42"/>
      <c r="E47" s="42">
        <f t="shared" si="13"/>
        <v>1000000</v>
      </c>
      <c r="F47" s="43">
        <v>1000000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204090000</v>
      </c>
      <c r="C61" s="39">
        <f t="shared" si="26"/>
        <v>0</v>
      </c>
      <c r="D61" s="39">
        <f t="shared" si="26"/>
        <v>0</v>
      </c>
      <c r="E61" s="39">
        <f t="shared" si="26"/>
        <v>204090000</v>
      </c>
      <c r="F61" s="40">
        <f t="shared" si="26"/>
        <v>198905000</v>
      </c>
      <c r="G61" s="41">
        <f t="shared" si="26"/>
        <v>123440000</v>
      </c>
      <c r="H61" s="40">
        <f t="shared" si="26"/>
        <v>49794000</v>
      </c>
      <c r="I61" s="41">
        <f t="shared" si="26"/>
        <v>42373391</v>
      </c>
      <c r="J61" s="40">
        <f t="shared" si="26"/>
        <v>54306000</v>
      </c>
      <c r="K61" s="41">
        <f t="shared" si="26"/>
        <v>62799099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104100000</v>
      </c>
      <c r="Q61" s="41">
        <f t="shared" si="26"/>
        <v>105172490</v>
      </c>
      <c r="R61" s="20">
        <f t="shared" si="16"/>
        <v>9.0613326906856244</v>
      </c>
      <c r="S61" s="21">
        <f t="shared" si="17"/>
        <v>48.204091100473875</v>
      </c>
      <c r="T61" s="20">
        <f t="shared" si="18"/>
        <v>51.006908716742615</v>
      </c>
      <c r="U61" s="22">
        <f t="shared" si="19"/>
        <v>51.532407271301871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204090000</v>
      </c>
      <c r="C65" s="48">
        <f t="shared" si="30"/>
        <v>0</v>
      </c>
      <c r="D65" s="48">
        <f t="shared" si="30"/>
        <v>0</v>
      </c>
      <c r="E65" s="48">
        <f t="shared" si="30"/>
        <v>204090000</v>
      </c>
      <c r="F65" s="49">
        <f t="shared" si="30"/>
        <v>198905000</v>
      </c>
      <c r="G65" s="50">
        <f t="shared" si="30"/>
        <v>123440000</v>
      </c>
      <c r="H65" s="49">
        <f t="shared" si="30"/>
        <v>49794000</v>
      </c>
      <c r="I65" s="50">
        <f t="shared" si="30"/>
        <v>42373391</v>
      </c>
      <c r="J65" s="49">
        <f t="shared" si="30"/>
        <v>54306000</v>
      </c>
      <c r="K65" s="50">
        <f t="shared" si="30"/>
        <v>62799099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104100000</v>
      </c>
      <c r="Q65" s="50">
        <f t="shared" si="30"/>
        <v>105172490</v>
      </c>
      <c r="R65" s="34">
        <f t="shared" si="16"/>
        <v>9.0613326906856244</v>
      </c>
      <c r="S65" s="35">
        <f t="shared" si="17"/>
        <v>48.204091100473875</v>
      </c>
      <c r="T65" s="34">
        <f t="shared" si="18"/>
        <v>51.006908716742615</v>
      </c>
      <c r="U65" s="35">
        <f t="shared" si="19"/>
        <v>51.532407271301871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302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27329000</v>
      </c>
      <c r="C8" s="36">
        <f t="shared" si="0"/>
        <v>0</v>
      </c>
      <c r="D8" s="36">
        <f t="shared" si="0"/>
        <v>0</v>
      </c>
      <c r="E8" s="36">
        <f t="shared" si="0"/>
        <v>27329000</v>
      </c>
      <c r="F8" s="37">
        <f t="shared" si="0"/>
        <v>27329000</v>
      </c>
      <c r="G8" s="38">
        <f t="shared" si="0"/>
        <v>24738000</v>
      </c>
      <c r="H8" s="37">
        <f t="shared" si="0"/>
        <v>17794000</v>
      </c>
      <c r="I8" s="38">
        <f t="shared" si="0"/>
        <v>19292946</v>
      </c>
      <c r="J8" s="37">
        <f t="shared" si="0"/>
        <v>4597000</v>
      </c>
      <c r="K8" s="38">
        <f t="shared" si="0"/>
        <v>5611046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22391000</v>
      </c>
      <c r="Q8" s="38">
        <f t="shared" si="0"/>
        <v>24903992</v>
      </c>
      <c r="R8" s="16">
        <f>IF(($H8       =0),0,((($J8       -$H8       )/$H8       )*100))</f>
        <v>-74.165449027762165</v>
      </c>
      <c r="S8" s="17">
        <f>IF(($I8       =0),0,((($K8       -$I8       )/$I8       )*100))</f>
        <v>-70.916593038719952</v>
      </c>
      <c r="T8" s="16">
        <f>IF(($E8       =0),0,(($P8       /$E8       )*100))</f>
        <v>81.931281788576243</v>
      </c>
      <c r="U8" s="18">
        <f>IF(($E8       =0),0,(($Q8       /$E8       )*100))</f>
        <v>91.126612755680782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23951000</v>
      </c>
      <c r="C9" s="39">
        <f t="shared" si="2"/>
        <v>0</v>
      </c>
      <c r="D9" s="39">
        <f t="shared" si="2"/>
        <v>0</v>
      </c>
      <c r="E9" s="39">
        <f t="shared" si="2"/>
        <v>23951000</v>
      </c>
      <c r="F9" s="40">
        <f t="shared" si="2"/>
        <v>23951000</v>
      </c>
      <c r="G9" s="41">
        <f t="shared" si="2"/>
        <v>21773000</v>
      </c>
      <c r="H9" s="40">
        <f t="shared" si="2"/>
        <v>17676000</v>
      </c>
      <c r="I9" s="41">
        <f t="shared" si="2"/>
        <v>16707650</v>
      </c>
      <c r="J9" s="40">
        <f t="shared" si="2"/>
        <v>4097000</v>
      </c>
      <c r="K9" s="41">
        <f t="shared" si="2"/>
        <v>4029383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21773000</v>
      </c>
      <c r="Q9" s="41">
        <f t="shared" si="2"/>
        <v>20737033</v>
      </c>
      <c r="R9" s="20">
        <f>IF(($H9       =0),0,((($J9       -$H9       )/$H9       )*100))</f>
        <v>-76.821679112921473</v>
      </c>
      <c r="S9" s="21">
        <f>IF(($I9       =0),0,((($K9       -$I9       )/$I9       )*100))</f>
        <v>-75.883005689010716</v>
      </c>
      <c r="T9" s="20">
        <f>IF(($E9       =0),0,(($P9       /$E9       )*100))</f>
        <v>90.906433969354097</v>
      </c>
      <c r="U9" s="22">
        <f>IF(($E9       =0),0,(($Q9       /$E9       )*100))</f>
        <v>86.581073859129049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13559000</v>
      </c>
      <c r="C10" s="42"/>
      <c r="D10" s="42"/>
      <c r="E10" s="42">
        <f t="shared" ref="E10:E41" si="4">$B10      +$C10      +$D10</f>
        <v>13559000</v>
      </c>
      <c r="F10" s="43">
        <v>13559000</v>
      </c>
      <c r="G10" s="44">
        <v>13459000</v>
      </c>
      <c r="H10" s="43">
        <v>13295000</v>
      </c>
      <c r="I10" s="44">
        <v>12687815</v>
      </c>
      <c r="J10" s="43">
        <v>164000</v>
      </c>
      <c r="K10" s="44">
        <v>430478</v>
      </c>
      <c r="L10" s="43"/>
      <c r="M10" s="44"/>
      <c r="N10" s="43"/>
      <c r="O10" s="44"/>
      <c r="P10" s="43">
        <f t="shared" ref="P10:P41" si="5">$H10      +$J10      +$L10      +$N10</f>
        <v>13459000</v>
      </c>
      <c r="Q10" s="44">
        <f t="shared" ref="Q10:Q41" si="6">$I10      +$K10      +$M10      +$O10</f>
        <v>13118293</v>
      </c>
      <c r="R10" s="24">
        <f t="shared" ref="R10:R41" si="7">IF(($H10      =0),0,((($J10      -$H10      )/$H10      )*100))</f>
        <v>-98.766453553967665</v>
      </c>
      <c r="S10" s="25">
        <f t="shared" ref="S10:S41" si="8">IF(($I10      =0),0,((($K10      -$I10      )/$I10      )*100))</f>
        <v>-96.607154186910833</v>
      </c>
      <c r="T10" s="24">
        <f t="shared" ref="T10:T41" si="9">IF(($E10      =0),0,(($P10      /$E10      )*100))</f>
        <v>99.262482483958991</v>
      </c>
      <c r="U10" s="26">
        <f t="shared" ref="U10:U41" si="10">IF(($E10      =0),0,(($Q10      /$E10      )*100))</f>
        <v>96.749708680581165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10392000</v>
      </c>
      <c r="C23" s="42"/>
      <c r="D23" s="42"/>
      <c r="E23" s="42">
        <f t="shared" si="4"/>
        <v>10392000</v>
      </c>
      <c r="F23" s="43">
        <v>10392000</v>
      </c>
      <c r="G23" s="44">
        <v>8314000</v>
      </c>
      <c r="H23" s="43">
        <v>4381000</v>
      </c>
      <c r="I23" s="44">
        <v>4019835</v>
      </c>
      <c r="J23" s="43">
        <v>3933000</v>
      </c>
      <c r="K23" s="44">
        <v>3598905</v>
      </c>
      <c r="L23" s="43"/>
      <c r="M23" s="44"/>
      <c r="N23" s="43"/>
      <c r="O23" s="44"/>
      <c r="P23" s="43">
        <f t="shared" si="5"/>
        <v>8314000</v>
      </c>
      <c r="Q23" s="44">
        <f t="shared" si="6"/>
        <v>7618740</v>
      </c>
      <c r="R23" s="24">
        <f t="shared" si="7"/>
        <v>-10.225975804610819</v>
      </c>
      <c r="S23" s="25">
        <f t="shared" si="8"/>
        <v>-10.471325315591312</v>
      </c>
      <c r="T23" s="24">
        <f t="shared" si="9"/>
        <v>80.003849114703613</v>
      </c>
      <c r="U23" s="26">
        <f t="shared" si="10"/>
        <v>73.3135103926097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3378000</v>
      </c>
      <c r="C28" s="39">
        <f t="shared" si="11"/>
        <v>0</v>
      </c>
      <c r="D28" s="39">
        <f t="shared" si="11"/>
        <v>0</v>
      </c>
      <c r="E28" s="39">
        <f t="shared" si="11"/>
        <v>3378000</v>
      </c>
      <c r="F28" s="40">
        <f t="shared" si="11"/>
        <v>3378000</v>
      </c>
      <c r="G28" s="41">
        <f t="shared" si="11"/>
        <v>2965000</v>
      </c>
      <c r="H28" s="40">
        <f t="shared" si="11"/>
        <v>118000</v>
      </c>
      <c r="I28" s="41">
        <f t="shared" si="11"/>
        <v>2585296</v>
      </c>
      <c r="J28" s="40">
        <f t="shared" si="11"/>
        <v>500000</v>
      </c>
      <c r="K28" s="41">
        <f t="shared" si="11"/>
        <v>1581663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618000</v>
      </c>
      <c r="Q28" s="41">
        <f t="shared" si="11"/>
        <v>4166959</v>
      </c>
      <c r="R28" s="20">
        <f t="shared" si="7"/>
        <v>323.72881355932202</v>
      </c>
      <c r="S28" s="21">
        <f t="shared" si="8"/>
        <v>-38.820815875628938</v>
      </c>
      <c r="T28" s="20">
        <f t="shared" si="9"/>
        <v>18.294849023090588</v>
      </c>
      <c r="U28" s="22">
        <f t="shared" si="10"/>
        <v>123.35580224985199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/>
      <c r="I31" s="44">
        <v>2233753</v>
      </c>
      <c r="J31" s="43"/>
      <c r="K31" s="44">
        <v>1236272</v>
      </c>
      <c r="L31" s="43"/>
      <c r="M31" s="44"/>
      <c r="N31" s="43"/>
      <c r="O31" s="44"/>
      <c r="P31" s="43">
        <f t="shared" si="5"/>
        <v>0</v>
      </c>
      <c r="Q31" s="44">
        <f t="shared" si="6"/>
        <v>3470025</v>
      </c>
      <c r="R31" s="24">
        <f t="shared" si="7"/>
        <v>0</v>
      </c>
      <c r="S31" s="25">
        <f t="shared" si="8"/>
        <v>-44.654937228959511</v>
      </c>
      <c r="T31" s="24">
        <f t="shared" si="9"/>
        <v>0</v>
      </c>
      <c r="U31" s="26">
        <f t="shared" si="10"/>
        <v>173.50125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1378000</v>
      </c>
      <c r="C33" s="42"/>
      <c r="D33" s="42"/>
      <c r="E33" s="42">
        <f t="shared" si="4"/>
        <v>1378000</v>
      </c>
      <c r="F33" s="43">
        <v>1378000</v>
      </c>
      <c r="G33" s="44">
        <v>965000</v>
      </c>
      <c r="H33" s="43">
        <v>118000</v>
      </c>
      <c r="I33" s="44">
        <v>351543</v>
      </c>
      <c r="J33" s="43">
        <v>500000</v>
      </c>
      <c r="K33" s="44">
        <v>345391</v>
      </c>
      <c r="L33" s="43"/>
      <c r="M33" s="44"/>
      <c r="N33" s="43"/>
      <c r="O33" s="44"/>
      <c r="P33" s="43">
        <f t="shared" si="5"/>
        <v>618000</v>
      </c>
      <c r="Q33" s="44">
        <f t="shared" si="6"/>
        <v>696934</v>
      </c>
      <c r="R33" s="24">
        <f t="shared" si="7"/>
        <v>323.72881355932202</v>
      </c>
      <c r="S33" s="25">
        <f t="shared" si="8"/>
        <v>-1.7499992888494438</v>
      </c>
      <c r="T33" s="24">
        <f t="shared" si="9"/>
        <v>44.847605224963715</v>
      </c>
      <c r="U33" s="26">
        <f t="shared" si="10"/>
        <v>50.575761973875174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27329000</v>
      </c>
      <c r="C61" s="39">
        <f t="shared" si="26"/>
        <v>0</v>
      </c>
      <c r="D61" s="39">
        <f t="shared" si="26"/>
        <v>0</v>
      </c>
      <c r="E61" s="39">
        <f t="shared" si="26"/>
        <v>27329000</v>
      </c>
      <c r="F61" s="40">
        <f t="shared" si="26"/>
        <v>27329000</v>
      </c>
      <c r="G61" s="41">
        <f t="shared" si="26"/>
        <v>24738000</v>
      </c>
      <c r="H61" s="40">
        <f t="shared" si="26"/>
        <v>17794000</v>
      </c>
      <c r="I61" s="41">
        <f t="shared" si="26"/>
        <v>19292946</v>
      </c>
      <c r="J61" s="40">
        <f t="shared" si="26"/>
        <v>4597000</v>
      </c>
      <c r="K61" s="41">
        <f t="shared" si="26"/>
        <v>5611046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22391000</v>
      </c>
      <c r="Q61" s="41">
        <f t="shared" si="26"/>
        <v>24903992</v>
      </c>
      <c r="R61" s="20">
        <f t="shared" si="16"/>
        <v>-74.165449027762165</v>
      </c>
      <c r="S61" s="21">
        <f t="shared" si="17"/>
        <v>-70.916593038719952</v>
      </c>
      <c r="T61" s="20">
        <f t="shared" si="18"/>
        <v>81.931281788576243</v>
      </c>
      <c r="U61" s="22">
        <f t="shared" si="19"/>
        <v>91.126612755680782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27329000</v>
      </c>
      <c r="C65" s="48">
        <f t="shared" si="30"/>
        <v>0</v>
      </c>
      <c r="D65" s="48">
        <f t="shared" si="30"/>
        <v>0</v>
      </c>
      <c r="E65" s="48">
        <f t="shared" si="30"/>
        <v>27329000</v>
      </c>
      <c r="F65" s="49">
        <f t="shared" si="30"/>
        <v>27329000</v>
      </c>
      <c r="G65" s="50">
        <f t="shared" si="30"/>
        <v>24738000</v>
      </c>
      <c r="H65" s="49">
        <f t="shared" si="30"/>
        <v>17794000</v>
      </c>
      <c r="I65" s="50">
        <f t="shared" si="30"/>
        <v>19292946</v>
      </c>
      <c r="J65" s="49">
        <f t="shared" si="30"/>
        <v>4597000</v>
      </c>
      <c r="K65" s="50">
        <f t="shared" si="30"/>
        <v>5611046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22391000</v>
      </c>
      <c r="Q65" s="50">
        <f t="shared" si="30"/>
        <v>24903992</v>
      </c>
      <c r="R65" s="34">
        <f t="shared" si="16"/>
        <v>-74.165449027762165</v>
      </c>
      <c r="S65" s="35">
        <f t="shared" si="17"/>
        <v>-70.916593038719952</v>
      </c>
      <c r="T65" s="34">
        <f t="shared" si="18"/>
        <v>81.931281788576243</v>
      </c>
      <c r="U65" s="35">
        <f t="shared" si="19"/>
        <v>91.126612755680782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303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1134269000</v>
      </c>
      <c r="C8" s="36">
        <f t="shared" si="0"/>
        <v>0</v>
      </c>
      <c r="D8" s="36">
        <f t="shared" si="0"/>
        <v>0</v>
      </c>
      <c r="E8" s="36">
        <f t="shared" si="0"/>
        <v>1134269000</v>
      </c>
      <c r="F8" s="37">
        <f t="shared" si="0"/>
        <v>1085469000</v>
      </c>
      <c r="G8" s="38">
        <f t="shared" si="0"/>
        <v>696727000</v>
      </c>
      <c r="H8" s="37">
        <f t="shared" si="0"/>
        <v>45163000</v>
      </c>
      <c r="I8" s="38">
        <f t="shared" si="0"/>
        <v>0</v>
      </c>
      <c r="J8" s="37">
        <f t="shared" si="0"/>
        <v>183889000</v>
      </c>
      <c r="K8" s="38">
        <f t="shared" si="0"/>
        <v>0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229052000</v>
      </c>
      <c r="Q8" s="38">
        <f t="shared" si="0"/>
        <v>0</v>
      </c>
      <c r="R8" s="16">
        <f>IF(($H8       =0),0,((($J8       -$H8       )/$H8       )*100))</f>
        <v>307.16737152093526</v>
      </c>
      <c r="S8" s="17">
        <f>IF(($I8       =0),0,((($K8       -$I8       )/$I8       )*100))</f>
        <v>0</v>
      </c>
      <c r="T8" s="16">
        <f>IF(($E8       =0),0,(($P8       /$E8       )*100))</f>
        <v>20.193798825499066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1114912000</v>
      </c>
      <c r="C9" s="39">
        <f t="shared" si="2"/>
        <v>0</v>
      </c>
      <c r="D9" s="39">
        <f t="shared" si="2"/>
        <v>0</v>
      </c>
      <c r="E9" s="39">
        <f t="shared" si="2"/>
        <v>1114912000</v>
      </c>
      <c r="F9" s="40">
        <f t="shared" si="2"/>
        <v>1066112000</v>
      </c>
      <c r="G9" s="41">
        <f t="shared" si="2"/>
        <v>686007000</v>
      </c>
      <c r="H9" s="40">
        <f t="shared" si="2"/>
        <v>43426000</v>
      </c>
      <c r="I9" s="41">
        <f t="shared" si="2"/>
        <v>0</v>
      </c>
      <c r="J9" s="40">
        <f t="shared" si="2"/>
        <v>181967000</v>
      </c>
      <c r="K9" s="41">
        <f t="shared" si="2"/>
        <v>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225393000</v>
      </c>
      <c r="Q9" s="41">
        <f t="shared" si="2"/>
        <v>0</v>
      </c>
      <c r="R9" s="20">
        <f>IF(($H9       =0),0,((($J9       -$H9       )/$H9       )*100))</f>
        <v>319.02777138120018</v>
      </c>
      <c r="S9" s="21">
        <f>IF(($I9       =0),0,((($K9       -$I9       )/$I9       )*100))</f>
        <v>0</v>
      </c>
      <c r="T9" s="20">
        <f>IF(($E9       =0),0,(($P9       /$E9       )*100))</f>
        <v>20.216214373869864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>
        <v>298225000</v>
      </c>
      <c r="C12" s="42"/>
      <c r="D12" s="42"/>
      <c r="E12" s="42">
        <f t="shared" si="4"/>
        <v>298225000</v>
      </c>
      <c r="F12" s="43">
        <v>298225000</v>
      </c>
      <c r="G12" s="44">
        <v>178585000</v>
      </c>
      <c r="H12" s="43">
        <v>16132000</v>
      </c>
      <c r="I12" s="44"/>
      <c r="J12" s="43">
        <v>26332000</v>
      </c>
      <c r="K12" s="44"/>
      <c r="L12" s="43"/>
      <c r="M12" s="44"/>
      <c r="N12" s="43"/>
      <c r="O12" s="44"/>
      <c r="P12" s="43">
        <f t="shared" si="5"/>
        <v>42464000</v>
      </c>
      <c r="Q12" s="44">
        <f t="shared" si="6"/>
        <v>0</v>
      </c>
      <c r="R12" s="24">
        <f t="shared" si="7"/>
        <v>63.228365980659561</v>
      </c>
      <c r="S12" s="25">
        <f t="shared" si="8"/>
        <v>0</v>
      </c>
      <c r="T12" s="24">
        <f t="shared" si="9"/>
        <v>14.238913571967474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>
        <v>390000000</v>
      </c>
      <c r="C22" s="42"/>
      <c r="D22" s="42"/>
      <c r="E22" s="42">
        <f t="shared" si="4"/>
        <v>390000000</v>
      </c>
      <c r="F22" s="43">
        <v>390000000</v>
      </c>
      <c r="G22" s="44">
        <v>264000000</v>
      </c>
      <c r="H22" s="43">
        <v>19835000</v>
      </c>
      <c r="I22" s="44"/>
      <c r="J22" s="43">
        <v>19177000</v>
      </c>
      <c r="K22" s="44"/>
      <c r="L22" s="43"/>
      <c r="M22" s="44"/>
      <c r="N22" s="43"/>
      <c r="O22" s="44"/>
      <c r="P22" s="43">
        <f t="shared" si="5"/>
        <v>39012000</v>
      </c>
      <c r="Q22" s="44">
        <f t="shared" si="6"/>
        <v>0</v>
      </c>
      <c r="R22" s="24">
        <f t="shared" si="7"/>
        <v>-3.3173682883791278</v>
      </c>
      <c r="S22" s="25">
        <f t="shared" si="8"/>
        <v>0</v>
      </c>
      <c r="T22" s="24">
        <f t="shared" si="9"/>
        <v>10.003076923076923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>
        <v>377887000</v>
      </c>
      <c r="C26" s="42"/>
      <c r="D26" s="42"/>
      <c r="E26" s="42">
        <f t="shared" si="4"/>
        <v>377887000</v>
      </c>
      <c r="F26" s="43">
        <v>377887000</v>
      </c>
      <c r="G26" s="44">
        <v>243422000</v>
      </c>
      <c r="H26" s="43">
        <v>7459000</v>
      </c>
      <c r="I26" s="44"/>
      <c r="J26" s="43">
        <v>136458000</v>
      </c>
      <c r="K26" s="44"/>
      <c r="L26" s="43"/>
      <c r="M26" s="44"/>
      <c r="N26" s="43"/>
      <c r="O26" s="44"/>
      <c r="P26" s="43">
        <f t="shared" si="5"/>
        <v>143917000</v>
      </c>
      <c r="Q26" s="44">
        <f t="shared" si="6"/>
        <v>0</v>
      </c>
      <c r="R26" s="24">
        <f t="shared" si="7"/>
        <v>1729.4409438262501</v>
      </c>
      <c r="S26" s="25">
        <f t="shared" si="8"/>
        <v>0</v>
      </c>
      <c r="T26" s="24">
        <f t="shared" si="9"/>
        <v>38.084665521703577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>
        <v>48800000</v>
      </c>
      <c r="C27" s="42"/>
      <c r="D27" s="42"/>
      <c r="E27" s="42">
        <f t="shared" si="4"/>
        <v>48800000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19357000</v>
      </c>
      <c r="C28" s="39">
        <f t="shared" si="11"/>
        <v>0</v>
      </c>
      <c r="D28" s="39">
        <f t="shared" si="11"/>
        <v>0</v>
      </c>
      <c r="E28" s="39">
        <f t="shared" si="11"/>
        <v>19357000</v>
      </c>
      <c r="F28" s="40">
        <f t="shared" si="11"/>
        <v>19357000</v>
      </c>
      <c r="G28" s="41">
        <f t="shared" si="11"/>
        <v>10720000</v>
      </c>
      <c r="H28" s="40">
        <f t="shared" si="11"/>
        <v>1737000</v>
      </c>
      <c r="I28" s="41">
        <f t="shared" si="11"/>
        <v>0</v>
      </c>
      <c r="J28" s="40">
        <f t="shared" si="11"/>
        <v>1922000</v>
      </c>
      <c r="K28" s="41">
        <f t="shared" si="11"/>
        <v>0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3659000</v>
      </c>
      <c r="Q28" s="41">
        <f t="shared" si="11"/>
        <v>0</v>
      </c>
      <c r="R28" s="20">
        <f t="shared" si="7"/>
        <v>10.650546919976971</v>
      </c>
      <c r="S28" s="21">
        <f t="shared" si="8"/>
        <v>0</v>
      </c>
      <c r="T28" s="20">
        <f t="shared" si="9"/>
        <v>18.902722529317558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242000</v>
      </c>
      <c r="I31" s="44"/>
      <c r="J31" s="43">
        <v>222000</v>
      </c>
      <c r="K31" s="44"/>
      <c r="L31" s="43"/>
      <c r="M31" s="44"/>
      <c r="N31" s="43"/>
      <c r="O31" s="44"/>
      <c r="P31" s="43">
        <f t="shared" si="5"/>
        <v>464000</v>
      </c>
      <c r="Q31" s="44">
        <f t="shared" si="6"/>
        <v>0</v>
      </c>
      <c r="R31" s="24">
        <f t="shared" si="7"/>
        <v>-8.2644628099173563</v>
      </c>
      <c r="S31" s="25">
        <f t="shared" si="8"/>
        <v>0</v>
      </c>
      <c r="T31" s="24">
        <f t="shared" si="9"/>
        <v>46.400000000000006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2457000</v>
      </c>
      <c r="C33" s="42"/>
      <c r="D33" s="42"/>
      <c r="E33" s="42">
        <f t="shared" si="4"/>
        <v>2457000</v>
      </c>
      <c r="F33" s="43">
        <v>2457000</v>
      </c>
      <c r="G33" s="44">
        <v>1720000</v>
      </c>
      <c r="H33" s="43"/>
      <c r="I33" s="44"/>
      <c r="J33" s="43">
        <v>172000</v>
      </c>
      <c r="K33" s="44"/>
      <c r="L33" s="43"/>
      <c r="M33" s="44"/>
      <c r="N33" s="43"/>
      <c r="O33" s="44"/>
      <c r="P33" s="43">
        <f t="shared" si="5"/>
        <v>172000</v>
      </c>
      <c r="Q33" s="44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7.0004070004070007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>
        <v>8900000</v>
      </c>
      <c r="C34" s="42"/>
      <c r="D34" s="42"/>
      <c r="E34" s="42">
        <f t="shared" si="4"/>
        <v>8900000</v>
      </c>
      <c r="F34" s="43">
        <v>8900000</v>
      </c>
      <c r="G34" s="44">
        <v>5000000</v>
      </c>
      <c r="H34" s="43">
        <v>1495000</v>
      </c>
      <c r="I34" s="44"/>
      <c r="J34" s="43">
        <v>1528000</v>
      </c>
      <c r="K34" s="44"/>
      <c r="L34" s="43"/>
      <c r="M34" s="44"/>
      <c r="N34" s="43"/>
      <c r="O34" s="44"/>
      <c r="P34" s="43">
        <f t="shared" si="5"/>
        <v>3023000</v>
      </c>
      <c r="Q34" s="44">
        <f t="shared" si="6"/>
        <v>0</v>
      </c>
      <c r="R34" s="24">
        <f t="shared" si="7"/>
        <v>2.2073578595317724</v>
      </c>
      <c r="S34" s="25">
        <f t="shared" si="8"/>
        <v>0</v>
      </c>
      <c r="T34" s="24">
        <f t="shared" si="9"/>
        <v>33.966292134831463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7000000</v>
      </c>
      <c r="C36" s="42"/>
      <c r="D36" s="42"/>
      <c r="E36" s="42">
        <f t="shared" si="4"/>
        <v>7000000</v>
      </c>
      <c r="F36" s="43">
        <v>7000000</v>
      </c>
      <c r="G36" s="44">
        <v>3000000</v>
      </c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4000000</v>
      </c>
      <c r="C43" s="45">
        <f t="shared" si="20"/>
        <v>0</v>
      </c>
      <c r="D43" s="45">
        <f t="shared" si="20"/>
        <v>0</v>
      </c>
      <c r="E43" s="45">
        <f t="shared" si="20"/>
        <v>4000000</v>
      </c>
      <c r="F43" s="46">
        <f t="shared" si="20"/>
        <v>4000000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4000000</v>
      </c>
      <c r="C44" s="39">
        <f t="shared" si="22"/>
        <v>0</v>
      </c>
      <c r="D44" s="39">
        <f t="shared" si="22"/>
        <v>0</v>
      </c>
      <c r="E44" s="39">
        <f t="shared" si="22"/>
        <v>4000000</v>
      </c>
      <c r="F44" s="40">
        <f t="shared" si="22"/>
        <v>4000000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4000000</v>
      </c>
      <c r="C47" s="42"/>
      <c r="D47" s="42"/>
      <c r="E47" s="42">
        <f t="shared" si="13"/>
        <v>4000000</v>
      </c>
      <c r="F47" s="43">
        <v>4000000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1138269000</v>
      </c>
      <c r="C61" s="39">
        <f t="shared" si="26"/>
        <v>0</v>
      </c>
      <c r="D61" s="39">
        <f t="shared" si="26"/>
        <v>0</v>
      </c>
      <c r="E61" s="39">
        <f t="shared" si="26"/>
        <v>1138269000</v>
      </c>
      <c r="F61" s="40">
        <f t="shared" si="26"/>
        <v>1089469000</v>
      </c>
      <c r="G61" s="41">
        <f t="shared" si="26"/>
        <v>696727000</v>
      </c>
      <c r="H61" s="40">
        <f t="shared" si="26"/>
        <v>45163000</v>
      </c>
      <c r="I61" s="41">
        <f t="shared" si="26"/>
        <v>0</v>
      </c>
      <c r="J61" s="40">
        <f t="shared" si="26"/>
        <v>183889000</v>
      </c>
      <c r="K61" s="41">
        <f t="shared" si="26"/>
        <v>0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229052000</v>
      </c>
      <c r="Q61" s="41">
        <f t="shared" si="26"/>
        <v>0</v>
      </c>
      <c r="R61" s="20">
        <f t="shared" si="16"/>
        <v>307.16737152093526</v>
      </c>
      <c r="S61" s="21">
        <f t="shared" si="17"/>
        <v>0</v>
      </c>
      <c r="T61" s="20">
        <f t="shared" si="18"/>
        <v>20.122835639027333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663817000</v>
      </c>
      <c r="C62" s="39">
        <f t="shared" si="28"/>
        <v>0</v>
      </c>
      <c r="D62" s="39">
        <f t="shared" si="28"/>
        <v>0</v>
      </c>
      <c r="E62" s="39">
        <f t="shared" si="28"/>
        <v>663817000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>
        <v>663817000</v>
      </c>
      <c r="C63" s="42"/>
      <c r="D63" s="42"/>
      <c r="E63" s="42">
        <f t="shared" si="13"/>
        <v>663817000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1802086000</v>
      </c>
      <c r="C65" s="48">
        <f t="shared" si="30"/>
        <v>0</v>
      </c>
      <c r="D65" s="48">
        <f t="shared" si="30"/>
        <v>0</v>
      </c>
      <c r="E65" s="48">
        <f t="shared" si="30"/>
        <v>1802086000</v>
      </c>
      <c r="F65" s="49">
        <f t="shared" si="30"/>
        <v>1089469000</v>
      </c>
      <c r="G65" s="50">
        <f t="shared" si="30"/>
        <v>696727000</v>
      </c>
      <c r="H65" s="49">
        <f t="shared" si="30"/>
        <v>45163000</v>
      </c>
      <c r="I65" s="50">
        <f t="shared" si="30"/>
        <v>0</v>
      </c>
      <c r="J65" s="49">
        <f t="shared" si="30"/>
        <v>183889000</v>
      </c>
      <c r="K65" s="50">
        <f t="shared" si="30"/>
        <v>0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229052000</v>
      </c>
      <c r="Q65" s="50">
        <f t="shared" si="30"/>
        <v>0</v>
      </c>
      <c r="R65" s="34">
        <f t="shared" si="16"/>
        <v>307.16737152093526</v>
      </c>
      <c r="S65" s="35">
        <f t="shared" si="17"/>
        <v>0</v>
      </c>
      <c r="T65" s="34">
        <f t="shared" si="18"/>
        <v>12.710381191574651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304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192005000</v>
      </c>
      <c r="C8" s="36">
        <f t="shared" si="0"/>
        <v>15000000</v>
      </c>
      <c r="D8" s="36">
        <f t="shared" si="0"/>
        <v>0</v>
      </c>
      <c r="E8" s="36">
        <f t="shared" si="0"/>
        <v>207005000</v>
      </c>
      <c r="F8" s="37">
        <f t="shared" si="0"/>
        <v>207005000</v>
      </c>
      <c r="G8" s="38">
        <f t="shared" si="0"/>
        <v>169599000</v>
      </c>
      <c r="H8" s="37">
        <f t="shared" si="0"/>
        <v>60964000</v>
      </c>
      <c r="I8" s="38">
        <f t="shared" si="0"/>
        <v>68032796</v>
      </c>
      <c r="J8" s="37">
        <f t="shared" si="0"/>
        <v>56953000</v>
      </c>
      <c r="K8" s="38">
        <f t="shared" si="0"/>
        <v>61844234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117917000</v>
      </c>
      <c r="Q8" s="38">
        <f t="shared" si="0"/>
        <v>129877030</v>
      </c>
      <c r="R8" s="16">
        <f>IF(($H8       =0),0,((($J8       -$H8       )/$H8       )*100))</f>
        <v>-6.5792926973295707</v>
      </c>
      <c r="S8" s="17">
        <f>IF(($I8       =0),0,((($K8       -$I8       )/$I8       )*100))</f>
        <v>-9.0964393114168054</v>
      </c>
      <c r="T8" s="16">
        <f>IF(($E8       =0),0,(($P8       /$E8       )*100))</f>
        <v>56.963358372986164</v>
      </c>
      <c r="U8" s="18">
        <f>IF(($E8       =0),0,(($Q8       /$E8       )*100))</f>
        <v>62.741011086688722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182069000</v>
      </c>
      <c r="C9" s="39">
        <f t="shared" si="2"/>
        <v>0</v>
      </c>
      <c r="D9" s="39">
        <f t="shared" si="2"/>
        <v>0</v>
      </c>
      <c r="E9" s="39">
        <f t="shared" si="2"/>
        <v>182069000</v>
      </c>
      <c r="F9" s="40">
        <f t="shared" si="2"/>
        <v>182069000</v>
      </c>
      <c r="G9" s="41">
        <f t="shared" si="2"/>
        <v>147073000</v>
      </c>
      <c r="H9" s="40">
        <f t="shared" si="2"/>
        <v>59401000</v>
      </c>
      <c r="I9" s="41">
        <f t="shared" si="2"/>
        <v>64035567</v>
      </c>
      <c r="J9" s="40">
        <f t="shared" si="2"/>
        <v>48822000</v>
      </c>
      <c r="K9" s="41">
        <f t="shared" si="2"/>
        <v>53762397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108223000</v>
      </c>
      <c r="Q9" s="41">
        <f t="shared" si="2"/>
        <v>117797964</v>
      </c>
      <c r="R9" s="20">
        <f>IF(($H9       =0),0,((($J9       -$H9       )/$H9       )*100))</f>
        <v>-17.809464487129848</v>
      </c>
      <c r="S9" s="21">
        <f>IF(($I9       =0),0,((($K9       -$I9       )/$I9       )*100))</f>
        <v>-16.042912527033611</v>
      </c>
      <c r="T9" s="20">
        <f>IF(($E9       =0),0,(($P9       /$E9       )*100))</f>
        <v>59.440651621088705</v>
      </c>
      <c r="U9" s="22">
        <f>IF(($E9       =0),0,(($Q9       /$E9       )*100))</f>
        <v>64.699627064464565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139506000</v>
      </c>
      <c r="C10" s="42"/>
      <c r="D10" s="42"/>
      <c r="E10" s="42">
        <f t="shared" ref="E10:E41" si="4">$B10      +$C10      +$D10</f>
        <v>139506000</v>
      </c>
      <c r="F10" s="43">
        <v>139506000</v>
      </c>
      <c r="G10" s="44">
        <v>122073000</v>
      </c>
      <c r="H10" s="43">
        <v>44401000</v>
      </c>
      <c r="I10" s="44">
        <v>47695574</v>
      </c>
      <c r="J10" s="43">
        <v>38822000</v>
      </c>
      <c r="K10" s="44">
        <v>40750265</v>
      </c>
      <c r="L10" s="43"/>
      <c r="M10" s="44"/>
      <c r="N10" s="43"/>
      <c r="O10" s="44"/>
      <c r="P10" s="43">
        <f t="shared" ref="P10:P41" si="5">$H10      +$J10      +$L10      +$N10</f>
        <v>83223000</v>
      </c>
      <c r="Q10" s="44">
        <f t="shared" ref="Q10:Q41" si="6">$I10      +$K10      +$M10      +$O10</f>
        <v>88445839</v>
      </c>
      <c r="R10" s="24">
        <f t="shared" ref="R10:R41" si="7">IF(($H10      =0),0,((($J10      -$H10      )/$H10      )*100))</f>
        <v>-12.565032319091912</v>
      </c>
      <c r="S10" s="25">
        <f t="shared" ref="S10:S41" si="8">IF(($I10      =0),0,((($K10      -$I10      )/$I10      )*100))</f>
        <v>-14.561747385616956</v>
      </c>
      <c r="T10" s="24">
        <f t="shared" ref="T10:T41" si="9">IF(($E10      =0),0,(($P10      /$E10      )*100))</f>
        <v>59.655498688228462</v>
      </c>
      <c r="U10" s="26">
        <f t="shared" ref="U10:U41" si="10">IF(($E10      =0),0,(($Q10      /$E10      )*100))</f>
        <v>63.399308273479285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42563000</v>
      </c>
      <c r="C23" s="42"/>
      <c r="D23" s="42"/>
      <c r="E23" s="42">
        <f t="shared" si="4"/>
        <v>42563000</v>
      </c>
      <c r="F23" s="43">
        <v>42563000</v>
      </c>
      <c r="G23" s="44">
        <v>25000000</v>
      </c>
      <c r="H23" s="43">
        <v>15000000</v>
      </c>
      <c r="I23" s="44">
        <v>16339993</v>
      </c>
      <c r="J23" s="43">
        <v>10000000</v>
      </c>
      <c r="K23" s="44">
        <v>13012132</v>
      </c>
      <c r="L23" s="43"/>
      <c r="M23" s="44"/>
      <c r="N23" s="43"/>
      <c r="O23" s="44"/>
      <c r="P23" s="43">
        <f t="shared" si="5"/>
        <v>25000000</v>
      </c>
      <c r="Q23" s="44">
        <f t="shared" si="6"/>
        <v>29352125</v>
      </c>
      <c r="R23" s="24">
        <f t="shared" si="7"/>
        <v>-33.333333333333329</v>
      </c>
      <c r="S23" s="25">
        <f t="shared" si="8"/>
        <v>-20.36635511410562</v>
      </c>
      <c r="T23" s="24">
        <f t="shared" si="9"/>
        <v>58.736461245682868</v>
      </c>
      <c r="U23" s="26">
        <f t="shared" si="10"/>
        <v>68.961598101637577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9936000</v>
      </c>
      <c r="C28" s="39">
        <f t="shared" si="11"/>
        <v>15000000</v>
      </c>
      <c r="D28" s="39">
        <f t="shared" si="11"/>
        <v>0</v>
      </c>
      <c r="E28" s="39">
        <f t="shared" si="11"/>
        <v>24936000</v>
      </c>
      <c r="F28" s="40">
        <f t="shared" si="11"/>
        <v>24936000</v>
      </c>
      <c r="G28" s="41">
        <f t="shared" si="11"/>
        <v>22526000</v>
      </c>
      <c r="H28" s="40">
        <f t="shared" si="11"/>
        <v>1563000</v>
      </c>
      <c r="I28" s="41">
        <f t="shared" si="11"/>
        <v>3997229</v>
      </c>
      <c r="J28" s="40">
        <f t="shared" si="11"/>
        <v>8131000</v>
      </c>
      <c r="K28" s="41">
        <f t="shared" si="11"/>
        <v>8081837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9694000</v>
      </c>
      <c r="Q28" s="41">
        <f t="shared" si="11"/>
        <v>12079066</v>
      </c>
      <c r="R28" s="20">
        <f t="shared" si="7"/>
        <v>420.21753039027516</v>
      </c>
      <c r="S28" s="21">
        <f t="shared" si="8"/>
        <v>102.18598934411813</v>
      </c>
      <c r="T28" s="20">
        <f t="shared" si="9"/>
        <v>38.875521334616622</v>
      </c>
      <c r="U28" s="22">
        <f t="shared" si="10"/>
        <v>48.440271094000643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2900000</v>
      </c>
      <c r="C31" s="42"/>
      <c r="D31" s="42"/>
      <c r="E31" s="42">
        <f t="shared" si="4"/>
        <v>2900000</v>
      </c>
      <c r="F31" s="43">
        <v>2900000</v>
      </c>
      <c r="G31" s="44">
        <v>2900000</v>
      </c>
      <c r="H31" s="43">
        <v>803000</v>
      </c>
      <c r="I31" s="44">
        <v>1269740</v>
      </c>
      <c r="J31" s="43">
        <v>755000</v>
      </c>
      <c r="K31" s="44">
        <v>923030</v>
      </c>
      <c r="L31" s="43"/>
      <c r="M31" s="44"/>
      <c r="N31" s="43"/>
      <c r="O31" s="44"/>
      <c r="P31" s="43">
        <f t="shared" si="5"/>
        <v>1558000</v>
      </c>
      <c r="Q31" s="44">
        <f t="shared" si="6"/>
        <v>2192770</v>
      </c>
      <c r="R31" s="24">
        <f t="shared" si="7"/>
        <v>-5.9775840597758405</v>
      </c>
      <c r="S31" s="25">
        <f t="shared" si="8"/>
        <v>-27.305590120812134</v>
      </c>
      <c r="T31" s="24">
        <f t="shared" si="9"/>
        <v>53.724137931034491</v>
      </c>
      <c r="U31" s="26">
        <f t="shared" si="10"/>
        <v>75.612758620689661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3036000</v>
      </c>
      <c r="C33" s="42"/>
      <c r="D33" s="42"/>
      <c r="E33" s="42">
        <f t="shared" si="4"/>
        <v>3036000</v>
      </c>
      <c r="F33" s="43">
        <v>3036000</v>
      </c>
      <c r="G33" s="44">
        <v>2126000</v>
      </c>
      <c r="H33" s="43">
        <v>760000</v>
      </c>
      <c r="I33" s="44">
        <v>1867980</v>
      </c>
      <c r="J33" s="43"/>
      <c r="K33" s="44">
        <v>1168020</v>
      </c>
      <c r="L33" s="43"/>
      <c r="M33" s="44"/>
      <c r="N33" s="43"/>
      <c r="O33" s="44"/>
      <c r="P33" s="43">
        <f t="shared" si="5"/>
        <v>760000</v>
      </c>
      <c r="Q33" s="44">
        <f t="shared" si="6"/>
        <v>3036000</v>
      </c>
      <c r="R33" s="24">
        <f t="shared" si="7"/>
        <v>-100</v>
      </c>
      <c r="S33" s="25">
        <f t="shared" si="8"/>
        <v>-37.471493270805894</v>
      </c>
      <c r="T33" s="24">
        <f t="shared" si="9"/>
        <v>25.03293807641634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2500000</v>
      </c>
      <c r="H36" s="43"/>
      <c r="I36" s="44"/>
      <c r="J36" s="43">
        <v>1300000</v>
      </c>
      <c r="K36" s="44">
        <v>1278917</v>
      </c>
      <c r="L36" s="43"/>
      <c r="M36" s="44"/>
      <c r="N36" s="43"/>
      <c r="O36" s="44"/>
      <c r="P36" s="43">
        <f t="shared" si="5"/>
        <v>1300000</v>
      </c>
      <c r="Q36" s="44">
        <f t="shared" si="6"/>
        <v>1278917</v>
      </c>
      <c r="R36" s="24">
        <f t="shared" si="7"/>
        <v>0</v>
      </c>
      <c r="S36" s="25">
        <f t="shared" si="8"/>
        <v>0</v>
      </c>
      <c r="T36" s="24">
        <f t="shared" si="9"/>
        <v>32.5</v>
      </c>
      <c r="U36" s="26">
        <f t="shared" si="10"/>
        <v>31.972925000000004</v>
      </c>
      <c r="V36" s="43"/>
      <c r="W36" s="44"/>
    </row>
    <row r="37" spans="1:23" ht="13" x14ac:dyDescent="0.3">
      <c r="A37" s="23" t="s">
        <v>63</v>
      </c>
      <c r="B37" s="42"/>
      <c r="C37" s="42">
        <v>15000000</v>
      </c>
      <c r="D37" s="42"/>
      <c r="E37" s="42">
        <f t="shared" si="4"/>
        <v>15000000</v>
      </c>
      <c r="F37" s="43">
        <v>15000000</v>
      </c>
      <c r="G37" s="44">
        <v>15000000</v>
      </c>
      <c r="H37" s="43"/>
      <c r="I37" s="44">
        <v>859509</v>
      </c>
      <c r="J37" s="43">
        <v>6076000</v>
      </c>
      <c r="K37" s="44">
        <v>4711870</v>
      </c>
      <c r="L37" s="43"/>
      <c r="M37" s="44"/>
      <c r="N37" s="43"/>
      <c r="O37" s="44"/>
      <c r="P37" s="43">
        <f t="shared" si="5"/>
        <v>6076000</v>
      </c>
      <c r="Q37" s="44">
        <f t="shared" si="6"/>
        <v>5571379</v>
      </c>
      <c r="R37" s="24">
        <f t="shared" si="7"/>
        <v>0</v>
      </c>
      <c r="S37" s="25">
        <f t="shared" si="8"/>
        <v>448.20484718600966</v>
      </c>
      <c r="T37" s="24">
        <f t="shared" si="9"/>
        <v>40.506666666666668</v>
      </c>
      <c r="U37" s="26">
        <f t="shared" si="10"/>
        <v>37.142526666666662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87091000</v>
      </c>
      <c r="C43" s="45">
        <f t="shared" si="20"/>
        <v>0</v>
      </c>
      <c r="D43" s="45">
        <f t="shared" si="20"/>
        <v>0</v>
      </c>
      <c r="E43" s="45">
        <f t="shared" si="20"/>
        <v>87091000</v>
      </c>
      <c r="F43" s="46">
        <f t="shared" si="20"/>
        <v>84813000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87091000</v>
      </c>
      <c r="C44" s="39">
        <f t="shared" si="22"/>
        <v>0</v>
      </c>
      <c r="D44" s="39">
        <f t="shared" si="22"/>
        <v>0</v>
      </c>
      <c r="E44" s="39">
        <f t="shared" si="22"/>
        <v>87091000</v>
      </c>
      <c r="F44" s="40">
        <f t="shared" si="22"/>
        <v>84813000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61899000</v>
      </c>
      <c r="C45" s="42"/>
      <c r="D45" s="42"/>
      <c r="E45" s="42">
        <f t="shared" si="13"/>
        <v>61899000</v>
      </c>
      <c r="F45" s="43">
        <v>61899000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25092000</v>
      </c>
      <c r="C46" s="42"/>
      <c r="D46" s="42"/>
      <c r="E46" s="42">
        <f t="shared" si="13"/>
        <v>25092000</v>
      </c>
      <c r="F46" s="43">
        <v>22814000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100000</v>
      </c>
      <c r="C47" s="42"/>
      <c r="D47" s="42"/>
      <c r="E47" s="42">
        <f t="shared" si="13"/>
        <v>100000</v>
      </c>
      <c r="F47" s="43">
        <v>100000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279096000</v>
      </c>
      <c r="C61" s="39">
        <f t="shared" si="26"/>
        <v>15000000</v>
      </c>
      <c r="D61" s="39">
        <f t="shared" si="26"/>
        <v>0</v>
      </c>
      <c r="E61" s="39">
        <f t="shared" si="26"/>
        <v>294096000</v>
      </c>
      <c r="F61" s="40">
        <f t="shared" si="26"/>
        <v>291818000</v>
      </c>
      <c r="G61" s="41">
        <f t="shared" si="26"/>
        <v>169599000</v>
      </c>
      <c r="H61" s="40">
        <f t="shared" si="26"/>
        <v>60964000</v>
      </c>
      <c r="I61" s="41">
        <f t="shared" si="26"/>
        <v>68032796</v>
      </c>
      <c r="J61" s="40">
        <f t="shared" si="26"/>
        <v>56953000</v>
      </c>
      <c r="K61" s="41">
        <f t="shared" si="26"/>
        <v>61844234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117917000</v>
      </c>
      <c r="Q61" s="41">
        <f t="shared" si="26"/>
        <v>129877030</v>
      </c>
      <c r="R61" s="20">
        <f t="shared" si="16"/>
        <v>-6.5792926973295707</v>
      </c>
      <c r="S61" s="21">
        <f t="shared" si="17"/>
        <v>-9.0964393114168054</v>
      </c>
      <c r="T61" s="20">
        <f t="shared" si="18"/>
        <v>40.094730972199557</v>
      </c>
      <c r="U61" s="22">
        <f t="shared" si="19"/>
        <v>44.161440482019479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279096000</v>
      </c>
      <c r="C65" s="48">
        <f t="shared" si="30"/>
        <v>15000000</v>
      </c>
      <c r="D65" s="48">
        <f t="shared" si="30"/>
        <v>0</v>
      </c>
      <c r="E65" s="48">
        <f t="shared" si="30"/>
        <v>294096000</v>
      </c>
      <c r="F65" s="49">
        <f t="shared" si="30"/>
        <v>291818000</v>
      </c>
      <c r="G65" s="50">
        <f t="shared" si="30"/>
        <v>169599000</v>
      </c>
      <c r="H65" s="49">
        <f t="shared" si="30"/>
        <v>60964000</v>
      </c>
      <c r="I65" s="50">
        <f t="shared" si="30"/>
        <v>68032796</v>
      </c>
      <c r="J65" s="49">
        <f t="shared" si="30"/>
        <v>56953000</v>
      </c>
      <c r="K65" s="50">
        <f t="shared" si="30"/>
        <v>61844234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117917000</v>
      </c>
      <c r="Q65" s="50">
        <f t="shared" si="30"/>
        <v>129877030</v>
      </c>
      <c r="R65" s="34">
        <f t="shared" si="16"/>
        <v>-6.5792926973295707</v>
      </c>
      <c r="S65" s="35">
        <f t="shared" si="17"/>
        <v>-9.0964393114168054</v>
      </c>
      <c r="T65" s="34">
        <f t="shared" si="18"/>
        <v>40.094730972199557</v>
      </c>
      <c r="U65" s="35">
        <f t="shared" si="19"/>
        <v>44.161440482019479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305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386642000</v>
      </c>
      <c r="C8" s="36">
        <f t="shared" si="0"/>
        <v>0</v>
      </c>
      <c r="D8" s="36">
        <f t="shared" si="0"/>
        <v>0</v>
      </c>
      <c r="E8" s="36">
        <f t="shared" si="0"/>
        <v>386642000</v>
      </c>
      <c r="F8" s="37">
        <f t="shared" si="0"/>
        <v>386642000</v>
      </c>
      <c r="G8" s="38">
        <f t="shared" si="0"/>
        <v>246762000</v>
      </c>
      <c r="H8" s="37">
        <f t="shared" si="0"/>
        <v>39515000</v>
      </c>
      <c r="I8" s="38">
        <f t="shared" si="0"/>
        <v>0</v>
      </c>
      <c r="J8" s="37">
        <f t="shared" si="0"/>
        <v>145524000</v>
      </c>
      <c r="K8" s="38">
        <f t="shared" si="0"/>
        <v>130297125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185039000</v>
      </c>
      <c r="Q8" s="38">
        <f t="shared" si="0"/>
        <v>130297125</v>
      </c>
      <c r="R8" s="16">
        <f>IF(($H8       =0),0,((($J8       -$H8       )/$H8       )*100))</f>
        <v>268.27533847905858</v>
      </c>
      <c r="S8" s="17">
        <f>IF(($I8       =0),0,((($K8       -$I8       )/$I8       )*100))</f>
        <v>0</v>
      </c>
      <c r="T8" s="16">
        <f>IF(($E8       =0),0,(($P8       /$E8       )*100))</f>
        <v>47.857966801330434</v>
      </c>
      <c r="U8" s="18">
        <f>IF(($E8       =0),0,(($Q8       /$E8       )*100))</f>
        <v>33.699682134894815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381906000</v>
      </c>
      <c r="C9" s="39">
        <f t="shared" si="2"/>
        <v>0</v>
      </c>
      <c r="D9" s="39">
        <f t="shared" si="2"/>
        <v>0</v>
      </c>
      <c r="E9" s="39">
        <f t="shared" si="2"/>
        <v>381906000</v>
      </c>
      <c r="F9" s="40">
        <f t="shared" si="2"/>
        <v>381906000</v>
      </c>
      <c r="G9" s="41">
        <f t="shared" si="2"/>
        <v>242576000</v>
      </c>
      <c r="H9" s="40">
        <f t="shared" si="2"/>
        <v>38969000</v>
      </c>
      <c r="I9" s="41">
        <f t="shared" si="2"/>
        <v>0</v>
      </c>
      <c r="J9" s="40">
        <f t="shared" si="2"/>
        <v>145049000</v>
      </c>
      <c r="K9" s="41">
        <f t="shared" si="2"/>
        <v>128395584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184018000</v>
      </c>
      <c r="Q9" s="41">
        <f t="shared" si="2"/>
        <v>128395584</v>
      </c>
      <c r="R9" s="20">
        <f>IF(($H9       =0),0,((($J9       -$H9       )/$H9       )*100))</f>
        <v>272.21637712027513</v>
      </c>
      <c r="S9" s="21">
        <f>IF(($I9       =0),0,((($K9       -$I9       )/$I9       )*100))</f>
        <v>0</v>
      </c>
      <c r="T9" s="20">
        <f>IF(($E9       =0),0,(($P9       /$E9       )*100))</f>
        <v>48.184108131320272</v>
      </c>
      <c r="U9" s="22">
        <f>IF(($E9       =0),0,(($Q9       /$E9       )*100))</f>
        <v>33.619682330206906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353671000</v>
      </c>
      <c r="C10" s="42"/>
      <c r="D10" s="42"/>
      <c r="E10" s="42">
        <f t="shared" ref="E10:E41" si="4">$B10      +$C10      +$D10</f>
        <v>353671000</v>
      </c>
      <c r="F10" s="43">
        <v>353671000</v>
      </c>
      <c r="G10" s="44">
        <v>229870000</v>
      </c>
      <c r="H10" s="43">
        <v>38969000</v>
      </c>
      <c r="I10" s="44"/>
      <c r="J10" s="43">
        <v>132343000</v>
      </c>
      <c r="K10" s="44">
        <v>115636984</v>
      </c>
      <c r="L10" s="43"/>
      <c r="M10" s="44"/>
      <c r="N10" s="43"/>
      <c r="O10" s="44"/>
      <c r="P10" s="43">
        <f t="shared" ref="P10:P41" si="5">$H10      +$J10      +$L10      +$N10</f>
        <v>171312000</v>
      </c>
      <c r="Q10" s="44">
        <f t="shared" ref="Q10:Q41" si="6">$I10      +$K10      +$M10      +$O10</f>
        <v>115636984</v>
      </c>
      <c r="R10" s="24">
        <f t="shared" ref="R10:R41" si="7">IF(($H10      =0),0,((($J10      -$H10      )/$H10      )*100))</f>
        <v>239.61097282455285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48.438237797274866</v>
      </c>
      <c r="U10" s="26">
        <f t="shared" ref="U10:U41" si="10">IF(($E10      =0),0,(($Q10      /$E10      )*100))</f>
        <v>32.696201837300769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28235000</v>
      </c>
      <c r="C13" s="42"/>
      <c r="D13" s="42"/>
      <c r="E13" s="42">
        <f t="shared" si="4"/>
        <v>28235000</v>
      </c>
      <c r="F13" s="43">
        <v>28235000</v>
      </c>
      <c r="G13" s="44">
        <v>12706000</v>
      </c>
      <c r="H13" s="43"/>
      <c r="I13" s="44"/>
      <c r="J13" s="43">
        <v>12706000</v>
      </c>
      <c r="K13" s="44">
        <v>12758600</v>
      </c>
      <c r="L13" s="43"/>
      <c r="M13" s="44"/>
      <c r="N13" s="43"/>
      <c r="O13" s="44"/>
      <c r="P13" s="43">
        <f t="shared" si="5"/>
        <v>12706000</v>
      </c>
      <c r="Q13" s="44">
        <f t="shared" si="6"/>
        <v>12758600</v>
      </c>
      <c r="R13" s="24">
        <f t="shared" si="7"/>
        <v>0</v>
      </c>
      <c r="S13" s="25">
        <f t="shared" si="8"/>
        <v>0</v>
      </c>
      <c r="T13" s="24">
        <f t="shared" si="9"/>
        <v>45.000885425889855</v>
      </c>
      <c r="U13" s="26">
        <f t="shared" si="10"/>
        <v>45.18717903311493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4736000</v>
      </c>
      <c r="C28" s="39">
        <f t="shared" si="11"/>
        <v>0</v>
      </c>
      <c r="D28" s="39">
        <f t="shared" si="11"/>
        <v>0</v>
      </c>
      <c r="E28" s="39">
        <f t="shared" si="11"/>
        <v>4736000</v>
      </c>
      <c r="F28" s="40">
        <f t="shared" si="11"/>
        <v>4736000</v>
      </c>
      <c r="G28" s="41">
        <f t="shared" si="11"/>
        <v>4186000</v>
      </c>
      <c r="H28" s="40">
        <f t="shared" si="11"/>
        <v>546000</v>
      </c>
      <c r="I28" s="41">
        <f t="shared" si="11"/>
        <v>0</v>
      </c>
      <c r="J28" s="40">
        <f t="shared" si="11"/>
        <v>475000</v>
      </c>
      <c r="K28" s="41">
        <f t="shared" si="11"/>
        <v>1901541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1021000</v>
      </c>
      <c r="Q28" s="41">
        <f t="shared" si="11"/>
        <v>1901541</v>
      </c>
      <c r="R28" s="20">
        <f t="shared" si="7"/>
        <v>-13.003663003663005</v>
      </c>
      <c r="S28" s="21">
        <f t="shared" si="8"/>
        <v>0</v>
      </c>
      <c r="T28" s="20">
        <f t="shared" si="9"/>
        <v>21.558277027027025</v>
      </c>
      <c r="U28" s="22">
        <f t="shared" si="10"/>
        <v>40.150781250000001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2900000</v>
      </c>
      <c r="C31" s="42"/>
      <c r="D31" s="42"/>
      <c r="E31" s="42">
        <f t="shared" si="4"/>
        <v>2900000</v>
      </c>
      <c r="F31" s="43">
        <v>2900000</v>
      </c>
      <c r="G31" s="44">
        <v>2900000</v>
      </c>
      <c r="H31" s="43">
        <v>126000</v>
      </c>
      <c r="I31" s="44"/>
      <c r="J31" s="43">
        <v>475000</v>
      </c>
      <c r="K31" s="44">
        <v>641541</v>
      </c>
      <c r="L31" s="43"/>
      <c r="M31" s="44"/>
      <c r="N31" s="43"/>
      <c r="O31" s="44"/>
      <c r="P31" s="43">
        <f t="shared" si="5"/>
        <v>601000</v>
      </c>
      <c r="Q31" s="44">
        <f t="shared" si="6"/>
        <v>641541</v>
      </c>
      <c r="R31" s="24">
        <f t="shared" si="7"/>
        <v>276.98412698412699</v>
      </c>
      <c r="S31" s="25">
        <f t="shared" si="8"/>
        <v>0</v>
      </c>
      <c r="T31" s="24">
        <f t="shared" si="9"/>
        <v>20.724137931034484</v>
      </c>
      <c r="U31" s="26">
        <f t="shared" si="10"/>
        <v>22.122103448275862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1836000</v>
      </c>
      <c r="C33" s="42"/>
      <c r="D33" s="42"/>
      <c r="E33" s="42">
        <f t="shared" si="4"/>
        <v>1836000</v>
      </c>
      <c r="F33" s="43">
        <v>1836000</v>
      </c>
      <c r="G33" s="44">
        <v>1286000</v>
      </c>
      <c r="H33" s="43">
        <v>420000</v>
      </c>
      <c r="I33" s="44"/>
      <c r="J33" s="43"/>
      <c r="K33" s="44">
        <v>1260000</v>
      </c>
      <c r="L33" s="43"/>
      <c r="M33" s="44"/>
      <c r="N33" s="43"/>
      <c r="O33" s="44"/>
      <c r="P33" s="43">
        <f t="shared" si="5"/>
        <v>420000</v>
      </c>
      <c r="Q33" s="44">
        <f t="shared" si="6"/>
        <v>1260000</v>
      </c>
      <c r="R33" s="24">
        <f t="shared" si="7"/>
        <v>-100</v>
      </c>
      <c r="S33" s="25">
        <f t="shared" si="8"/>
        <v>0</v>
      </c>
      <c r="T33" s="24">
        <f t="shared" si="9"/>
        <v>22.875816993464053</v>
      </c>
      <c r="U33" s="26">
        <f t="shared" si="10"/>
        <v>68.627450980392155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68977000</v>
      </c>
      <c r="C43" s="45">
        <f t="shared" si="20"/>
        <v>0</v>
      </c>
      <c r="D43" s="45">
        <f t="shared" si="20"/>
        <v>0</v>
      </c>
      <c r="E43" s="45">
        <f t="shared" si="20"/>
        <v>68977000</v>
      </c>
      <c r="F43" s="46">
        <f t="shared" si="20"/>
        <v>66810000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68977000</v>
      </c>
      <c r="C44" s="39">
        <f t="shared" si="22"/>
        <v>0</v>
      </c>
      <c r="D44" s="39">
        <f t="shared" si="22"/>
        <v>0</v>
      </c>
      <c r="E44" s="39">
        <f t="shared" si="22"/>
        <v>68977000</v>
      </c>
      <c r="F44" s="40">
        <f t="shared" si="22"/>
        <v>66810000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28112000</v>
      </c>
      <c r="C45" s="42"/>
      <c r="D45" s="42"/>
      <c r="E45" s="42">
        <f t="shared" si="13"/>
        <v>28112000</v>
      </c>
      <c r="F45" s="43">
        <v>28112000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23865000</v>
      </c>
      <c r="C46" s="42"/>
      <c r="D46" s="42"/>
      <c r="E46" s="42">
        <f t="shared" si="13"/>
        <v>23865000</v>
      </c>
      <c r="F46" s="43">
        <v>21698000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>
        <v>17000000</v>
      </c>
      <c r="C53" s="42"/>
      <c r="D53" s="42"/>
      <c r="E53" s="42">
        <f t="shared" si="13"/>
        <v>17000000</v>
      </c>
      <c r="F53" s="43">
        <v>17000000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455619000</v>
      </c>
      <c r="C61" s="39">
        <f t="shared" si="26"/>
        <v>0</v>
      </c>
      <c r="D61" s="39">
        <f t="shared" si="26"/>
        <v>0</v>
      </c>
      <c r="E61" s="39">
        <f t="shared" si="26"/>
        <v>455619000</v>
      </c>
      <c r="F61" s="40">
        <f t="shared" si="26"/>
        <v>453452000</v>
      </c>
      <c r="G61" s="41">
        <f t="shared" si="26"/>
        <v>246762000</v>
      </c>
      <c r="H61" s="40">
        <f t="shared" si="26"/>
        <v>39515000</v>
      </c>
      <c r="I61" s="41">
        <f t="shared" si="26"/>
        <v>0</v>
      </c>
      <c r="J61" s="40">
        <f t="shared" si="26"/>
        <v>145524000</v>
      </c>
      <c r="K61" s="41">
        <f t="shared" si="26"/>
        <v>130297125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185039000</v>
      </c>
      <c r="Q61" s="41">
        <f t="shared" si="26"/>
        <v>130297125</v>
      </c>
      <c r="R61" s="20">
        <f t="shared" si="16"/>
        <v>268.27533847905858</v>
      </c>
      <c r="S61" s="21">
        <f t="shared" si="17"/>
        <v>0</v>
      </c>
      <c r="T61" s="20">
        <f t="shared" si="18"/>
        <v>40.612661017209554</v>
      </c>
      <c r="U61" s="22">
        <f t="shared" si="19"/>
        <v>28.597825156545269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455619000</v>
      </c>
      <c r="C65" s="48">
        <f t="shared" si="30"/>
        <v>0</v>
      </c>
      <c r="D65" s="48">
        <f t="shared" si="30"/>
        <v>0</v>
      </c>
      <c r="E65" s="48">
        <f t="shared" si="30"/>
        <v>455619000</v>
      </c>
      <c r="F65" s="49">
        <f t="shared" si="30"/>
        <v>453452000</v>
      </c>
      <c r="G65" s="50">
        <f t="shared" si="30"/>
        <v>246762000</v>
      </c>
      <c r="H65" s="49">
        <f t="shared" si="30"/>
        <v>39515000</v>
      </c>
      <c r="I65" s="50">
        <f t="shared" si="30"/>
        <v>0</v>
      </c>
      <c r="J65" s="49">
        <f t="shared" si="30"/>
        <v>145524000</v>
      </c>
      <c r="K65" s="50">
        <f t="shared" si="30"/>
        <v>130297125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185039000</v>
      </c>
      <c r="Q65" s="50">
        <f t="shared" si="30"/>
        <v>130297125</v>
      </c>
      <c r="R65" s="34">
        <f t="shared" si="16"/>
        <v>268.27533847905858</v>
      </c>
      <c r="S65" s="35">
        <f t="shared" si="17"/>
        <v>0</v>
      </c>
      <c r="T65" s="34">
        <f t="shared" si="18"/>
        <v>40.612661017209554</v>
      </c>
      <c r="U65" s="35">
        <f t="shared" si="19"/>
        <v>28.597825156545269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306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601768000</v>
      </c>
      <c r="C8" s="36">
        <f t="shared" si="0"/>
        <v>0</v>
      </c>
      <c r="D8" s="36">
        <f t="shared" si="0"/>
        <v>0</v>
      </c>
      <c r="E8" s="36">
        <f t="shared" si="0"/>
        <v>601768000</v>
      </c>
      <c r="F8" s="37">
        <f t="shared" si="0"/>
        <v>601768000</v>
      </c>
      <c r="G8" s="38">
        <f t="shared" si="0"/>
        <v>317458000</v>
      </c>
      <c r="H8" s="37">
        <f t="shared" si="0"/>
        <v>75888000</v>
      </c>
      <c r="I8" s="38">
        <f t="shared" si="0"/>
        <v>75676472</v>
      </c>
      <c r="J8" s="37">
        <f t="shared" si="0"/>
        <v>155323000</v>
      </c>
      <c r="K8" s="38">
        <f t="shared" si="0"/>
        <v>0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231211000</v>
      </c>
      <c r="Q8" s="38">
        <f t="shared" si="0"/>
        <v>75676472</v>
      </c>
      <c r="R8" s="16">
        <f>IF(($H8       =0),0,((($J8       -$H8       )/$H8       )*100))</f>
        <v>104.67399325321527</v>
      </c>
      <c r="S8" s="17">
        <f>IF(($I8       =0),0,((($K8       -$I8       )/$I8       )*100))</f>
        <v>-100</v>
      </c>
      <c r="T8" s="16">
        <f>IF(($E8       =0),0,(($P8       /$E8       )*100))</f>
        <v>38.421949987370546</v>
      </c>
      <c r="U8" s="18">
        <f>IF(($E8       =0),0,(($Q8       /$E8       )*100))</f>
        <v>12.575688969835552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593509000</v>
      </c>
      <c r="C9" s="39">
        <f t="shared" si="2"/>
        <v>0</v>
      </c>
      <c r="D9" s="39">
        <f t="shared" si="2"/>
        <v>0</v>
      </c>
      <c r="E9" s="39">
        <f t="shared" si="2"/>
        <v>593509000</v>
      </c>
      <c r="F9" s="40">
        <f t="shared" si="2"/>
        <v>593509000</v>
      </c>
      <c r="G9" s="41">
        <f t="shared" si="2"/>
        <v>311406000</v>
      </c>
      <c r="H9" s="40">
        <f t="shared" si="2"/>
        <v>75256000</v>
      </c>
      <c r="I9" s="41">
        <f t="shared" si="2"/>
        <v>75610004</v>
      </c>
      <c r="J9" s="40">
        <f t="shared" si="2"/>
        <v>154571000</v>
      </c>
      <c r="K9" s="41">
        <f t="shared" si="2"/>
        <v>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229827000</v>
      </c>
      <c r="Q9" s="41">
        <f t="shared" si="2"/>
        <v>75610004</v>
      </c>
      <c r="R9" s="20">
        <f>IF(($H9       =0),0,((($J9       -$H9       )/$H9       )*100))</f>
        <v>105.39358987987669</v>
      </c>
      <c r="S9" s="21">
        <f>IF(($I9       =0),0,((($K9       -$I9       )/$I9       )*100))</f>
        <v>-100</v>
      </c>
      <c r="T9" s="20">
        <f>IF(($E9       =0),0,(($P9       /$E9       )*100))</f>
        <v>38.723422896704179</v>
      </c>
      <c r="U9" s="22">
        <f>IF(($E9       =0),0,(($Q9       /$E9       )*100))</f>
        <v>12.739487354024959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288219000</v>
      </c>
      <c r="C10" s="42"/>
      <c r="D10" s="42"/>
      <c r="E10" s="42">
        <f t="shared" ref="E10:E41" si="4">$B10      +$C10      +$D10</f>
        <v>288219000</v>
      </c>
      <c r="F10" s="43">
        <v>288219000</v>
      </c>
      <c r="G10" s="44">
        <v>129419000</v>
      </c>
      <c r="H10" s="43">
        <v>40025000</v>
      </c>
      <c r="I10" s="44">
        <v>39815013</v>
      </c>
      <c r="J10" s="43">
        <v>89394000</v>
      </c>
      <c r="K10" s="44"/>
      <c r="L10" s="43"/>
      <c r="M10" s="44"/>
      <c r="N10" s="43"/>
      <c r="O10" s="44"/>
      <c r="P10" s="43">
        <f t="shared" ref="P10:P41" si="5">$H10      +$J10      +$L10      +$N10</f>
        <v>129419000</v>
      </c>
      <c r="Q10" s="44">
        <f t="shared" ref="Q10:Q41" si="6">$I10      +$K10      +$M10      +$O10</f>
        <v>39815013</v>
      </c>
      <c r="R10" s="24">
        <f t="shared" ref="R10:R41" si="7">IF(($H10      =0),0,((($J10      -$H10      )/$H10      )*100))</f>
        <v>123.34540911930043</v>
      </c>
      <c r="S10" s="25">
        <f t="shared" ref="S10:S41" si="8">IF(($I10      =0),0,((($K10      -$I10      )/$I10      )*100))</f>
        <v>-100</v>
      </c>
      <c r="T10" s="24">
        <f t="shared" ref="T10:T41" si="9">IF(($E10      =0),0,(($P10      /$E10      )*100))</f>
        <v>44.903007782276674</v>
      </c>
      <c r="U10" s="26">
        <f t="shared" ref="U10:U41" si="10">IF(($E10      =0),0,(($Q10      /$E10      )*100))</f>
        <v>13.814152779657135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>
        <v>225211000</v>
      </c>
      <c r="C12" s="42"/>
      <c r="D12" s="42"/>
      <c r="E12" s="42">
        <f t="shared" si="4"/>
        <v>225211000</v>
      </c>
      <c r="F12" s="43">
        <v>225211000</v>
      </c>
      <c r="G12" s="44">
        <v>135370000</v>
      </c>
      <c r="H12" s="43">
        <v>29553000</v>
      </c>
      <c r="I12" s="44">
        <v>26647862</v>
      </c>
      <c r="J12" s="43">
        <v>57217000</v>
      </c>
      <c r="K12" s="44"/>
      <c r="L12" s="43"/>
      <c r="M12" s="44"/>
      <c r="N12" s="43"/>
      <c r="O12" s="44"/>
      <c r="P12" s="43">
        <f t="shared" si="5"/>
        <v>86770000</v>
      </c>
      <c r="Q12" s="44">
        <f t="shared" si="6"/>
        <v>26647862</v>
      </c>
      <c r="R12" s="24">
        <f t="shared" si="7"/>
        <v>93.608093932934054</v>
      </c>
      <c r="S12" s="25">
        <f t="shared" si="8"/>
        <v>-100</v>
      </c>
      <c r="T12" s="24">
        <f t="shared" si="9"/>
        <v>38.528313448277395</v>
      </c>
      <c r="U12" s="26">
        <f t="shared" si="10"/>
        <v>11.832398062261612</v>
      </c>
      <c r="V12" s="43"/>
      <c r="W12" s="44"/>
    </row>
    <row r="13" spans="1:23" ht="13" x14ac:dyDescent="0.3">
      <c r="A13" s="23" t="s">
        <v>39</v>
      </c>
      <c r="B13" s="42">
        <v>14700000</v>
      </c>
      <c r="C13" s="42"/>
      <c r="D13" s="42"/>
      <c r="E13" s="42">
        <f t="shared" si="4"/>
        <v>14700000</v>
      </c>
      <c r="F13" s="43">
        <v>14700000</v>
      </c>
      <c r="G13" s="44">
        <v>6617000</v>
      </c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>
        <v>15379000</v>
      </c>
      <c r="C14" s="42"/>
      <c r="D14" s="42"/>
      <c r="E14" s="42">
        <f t="shared" si="4"/>
        <v>15379000</v>
      </c>
      <c r="F14" s="43">
        <v>15379000</v>
      </c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50000000</v>
      </c>
      <c r="C23" s="42"/>
      <c r="D23" s="42"/>
      <c r="E23" s="42">
        <f t="shared" si="4"/>
        <v>50000000</v>
      </c>
      <c r="F23" s="43">
        <v>50000000</v>
      </c>
      <c r="G23" s="44">
        <v>40000000</v>
      </c>
      <c r="H23" s="43">
        <v>5678000</v>
      </c>
      <c r="I23" s="44">
        <v>9147129</v>
      </c>
      <c r="J23" s="43">
        <v>7960000</v>
      </c>
      <c r="K23" s="44"/>
      <c r="L23" s="43"/>
      <c r="M23" s="44"/>
      <c r="N23" s="43"/>
      <c r="O23" s="44"/>
      <c r="P23" s="43">
        <f t="shared" si="5"/>
        <v>13638000</v>
      </c>
      <c r="Q23" s="44">
        <f t="shared" si="6"/>
        <v>9147129</v>
      </c>
      <c r="R23" s="24">
        <f t="shared" si="7"/>
        <v>40.190207819654809</v>
      </c>
      <c r="S23" s="25">
        <f t="shared" si="8"/>
        <v>-100</v>
      </c>
      <c r="T23" s="24">
        <f t="shared" si="9"/>
        <v>27.276</v>
      </c>
      <c r="U23" s="26">
        <f t="shared" si="10"/>
        <v>18.294257999999999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8259000</v>
      </c>
      <c r="C28" s="39">
        <f t="shared" si="11"/>
        <v>0</v>
      </c>
      <c r="D28" s="39">
        <f t="shared" si="11"/>
        <v>0</v>
      </c>
      <c r="E28" s="39">
        <f t="shared" si="11"/>
        <v>8259000</v>
      </c>
      <c r="F28" s="40">
        <f t="shared" si="11"/>
        <v>8259000</v>
      </c>
      <c r="G28" s="41">
        <f t="shared" si="11"/>
        <v>6052000</v>
      </c>
      <c r="H28" s="40">
        <f t="shared" si="11"/>
        <v>632000</v>
      </c>
      <c r="I28" s="41">
        <f t="shared" si="11"/>
        <v>66468</v>
      </c>
      <c r="J28" s="40">
        <f t="shared" si="11"/>
        <v>752000</v>
      </c>
      <c r="K28" s="41">
        <f t="shared" si="11"/>
        <v>0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1384000</v>
      </c>
      <c r="Q28" s="41">
        <f t="shared" si="11"/>
        <v>66468</v>
      </c>
      <c r="R28" s="20">
        <f t="shared" si="7"/>
        <v>18.9873417721519</v>
      </c>
      <c r="S28" s="21">
        <f t="shared" si="8"/>
        <v>-100</v>
      </c>
      <c r="T28" s="20">
        <f t="shared" si="9"/>
        <v>16.757476692093473</v>
      </c>
      <c r="U28" s="22">
        <f t="shared" si="10"/>
        <v>0.80479476934253535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50000</v>
      </c>
      <c r="I31" s="44">
        <v>66468</v>
      </c>
      <c r="J31" s="43">
        <v>148000</v>
      </c>
      <c r="K31" s="44"/>
      <c r="L31" s="43"/>
      <c r="M31" s="44"/>
      <c r="N31" s="43"/>
      <c r="O31" s="44"/>
      <c r="P31" s="43">
        <f t="shared" si="5"/>
        <v>198000</v>
      </c>
      <c r="Q31" s="44">
        <f t="shared" si="6"/>
        <v>66468</v>
      </c>
      <c r="R31" s="24">
        <f t="shared" si="7"/>
        <v>196</v>
      </c>
      <c r="S31" s="25">
        <f t="shared" si="8"/>
        <v>-100</v>
      </c>
      <c r="T31" s="24">
        <f t="shared" si="9"/>
        <v>10.421052631578947</v>
      </c>
      <c r="U31" s="26">
        <f t="shared" si="10"/>
        <v>3.498315789473684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2359000</v>
      </c>
      <c r="C33" s="42"/>
      <c r="D33" s="42"/>
      <c r="E33" s="42">
        <f t="shared" si="4"/>
        <v>2359000</v>
      </c>
      <c r="F33" s="43">
        <v>2359000</v>
      </c>
      <c r="G33" s="44">
        <v>1652000</v>
      </c>
      <c r="H33" s="43">
        <v>582000</v>
      </c>
      <c r="I33" s="44"/>
      <c r="J33" s="43">
        <v>604000</v>
      </c>
      <c r="K33" s="44"/>
      <c r="L33" s="43"/>
      <c r="M33" s="44"/>
      <c r="N33" s="43"/>
      <c r="O33" s="44"/>
      <c r="P33" s="43">
        <f t="shared" si="5"/>
        <v>1186000</v>
      </c>
      <c r="Q33" s="44">
        <f t="shared" si="6"/>
        <v>0</v>
      </c>
      <c r="R33" s="24">
        <f t="shared" si="7"/>
        <v>3.7800687285223367</v>
      </c>
      <c r="S33" s="25">
        <f t="shared" si="8"/>
        <v>0</v>
      </c>
      <c r="T33" s="24">
        <f t="shared" si="9"/>
        <v>50.275540483255618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2500000</v>
      </c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52281000</v>
      </c>
      <c r="C43" s="45">
        <f t="shared" si="20"/>
        <v>0</v>
      </c>
      <c r="D43" s="45">
        <f t="shared" si="20"/>
        <v>0</v>
      </c>
      <c r="E43" s="45">
        <f t="shared" si="20"/>
        <v>52281000</v>
      </c>
      <c r="F43" s="46">
        <f t="shared" si="20"/>
        <v>47625000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52281000</v>
      </c>
      <c r="C44" s="39">
        <f t="shared" si="22"/>
        <v>0</v>
      </c>
      <c r="D44" s="39">
        <f t="shared" si="22"/>
        <v>0</v>
      </c>
      <c r="E44" s="39">
        <f t="shared" si="22"/>
        <v>52281000</v>
      </c>
      <c r="F44" s="40">
        <f t="shared" si="22"/>
        <v>47625000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51281000</v>
      </c>
      <c r="C46" s="42"/>
      <c r="D46" s="42"/>
      <c r="E46" s="42">
        <f t="shared" si="13"/>
        <v>51281000</v>
      </c>
      <c r="F46" s="43">
        <v>46625000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1000000</v>
      </c>
      <c r="C47" s="42"/>
      <c r="D47" s="42"/>
      <c r="E47" s="42">
        <f t="shared" si="13"/>
        <v>1000000</v>
      </c>
      <c r="F47" s="43">
        <v>1000000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654049000</v>
      </c>
      <c r="C61" s="39">
        <f t="shared" si="26"/>
        <v>0</v>
      </c>
      <c r="D61" s="39">
        <f t="shared" si="26"/>
        <v>0</v>
      </c>
      <c r="E61" s="39">
        <f t="shared" si="26"/>
        <v>654049000</v>
      </c>
      <c r="F61" s="40">
        <f t="shared" si="26"/>
        <v>649393000</v>
      </c>
      <c r="G61" s="41">
        <f t="shared" si="26"/>
        <v>317458000</v>
      </c>
      <c r="H61" s="40">
        <f t="shared" si="26"/>
        <v>75888000</v>
      </c>
      <c r="I61" s="41">
        <f t="shared" si="26"/>
        <v>75676472</v>
      </c>
      <c r="J61" s="40">
        <f t="shared" si="26"/>
        <v>155323000</v>
      </c>
      <c r="K61" s="41">
        <f t="shared" si="26"/>
        <v>0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231211000</v>
      </c>
      <c r="Q61" s="41">
        <f t="shared" si="26"/>
        <v>75676472</v>
      </c>
      <c r="R61" s="20">
        <f t="shared" si="16"/>
        <v>104.67399325321527</v>
      </c>
      <c r="S61" s="21">
        <f t="shared" si="17"/>
        <v>-100</v>
      </c>
      <c r="T61" s="20">
        <f t="shared" si="18"/>
        <v>35.350715313378664</v>
      </c>
      <c r="U61" s="22">
        <f t="shared" si="19"/>
        <v>11.570459094043413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654049000</v>
      </c>
      <c r="C65" s="48">
        <f t="shared" si="30"/>
        <v>0</v>
      </c>
      <c r="D65" s="48">
        <f t="shared" si="30"/>
        <v>0</v>
      </c>
      <c r="E65" s="48">
        <f t="shared" si="30"/>
        <v>654049000</v>
      </c>
      <c r="F65" s="49">
        <f t="shared" si="30"/>
        <v>649393000</v>
      </c>
      <c r="G65" s="50">
        <f t="shared" si="30"/>
        <v>317458000</v>
      </c>
      <c r="H65" s="49">
        <f t="shared" si="30"/>
        <v>75888000</v>
      </c>
      <c r="I65" s="50">
        <f t="shared" si="30"/>
        <v>75676472</v>
      </c>
      <c r="J65" s="49">
        <f t="shared" si="30"/>
        <v>155323000</v>
      </c>
      <c r="K65" s="50">
        <f t="shared" si="30"/>
        <v>0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231211000</v>
      </c>
      <c r="Q65" s="50">
        <f t="shared" si="30"/>
        <v>75676472</v>
      </c>
      <c r="R65" s="34">
        <f t="shared" si="16"/>
        <v>104.67399325321527</v>
      </c>
      <c r="S65" s="35">
        <f t="shared" si="17"/>
        <v>-100</v>
      </c>
      <c r="T65" s="34">
        <f t="shared" si="18"/>
        <v>35.350715313378664</v>
      </c>
      <c r="U65" s="35">
        <f t="shared" si="19"/>
        <v>11.570459094043413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307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35123000</v>
      </c>
      <c r="C8" s="36">
        <f t="shared" si="0"/>
        <v>0</v>
      </c>
      <c r="D8" s="36">
        <f t="shared" si="0"/>
        <v>0</v>
      </c>
      <c r="E8" s="36">
        <f t="shared" si="0"/>
        <v>35123000</v>
      </c>
      <c r="F8" s="37">
        <f t="shared" si="0"/>
        <v>35123000</v>
      </c>
      <c r="G8" s="38">
        <f t="shared" si="0"/>
        <v>30857000</v>
      </c>
      <c r="H8" s="37">
        <f t="shared" si="0"/>
        <v>12229000</v>
      </c>
      <c r="I8" s="38">
        <f t="shared" si="0"/>
        <v>0</v>
      </c>
      <c r="J8" s="37">
        <f t="shared" si="0"/>
        <v>15278000</v>
      </c>
      <c r="K8" s="38">
        <f t="shared" si="0"/>
        <v>0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27507000</v>
      </c>
      <c r="Q8" s="38">
        <f t="shared" si="0"/>
        <v>0</v>
      </c>
      <c r="R8" s="16">
        <f>IF(($H8       =0),0,((($J8       -$H8       )/$H8       )*100))</f>
        <v>24.93253741107204</v>
      </c>
      <c r="S8" s="17">
        <f>IF(($I8       =0),0,((($K8       -$I8       )/$I8       )*100))</f>
        <v>0</v>
      </c>
      <c r="T8" s="16">
        <f>IF(($E8       =0),0,(($P8       /$E8       )*100))</f>
        <v>78.316203057825362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30715000</v>
      </c>
      <c r="C9" s="39">
        <f t="shared" si="2"/>
        <v>0</v>
      </c>
      <c r="D9" s="39">
        <f t="shared" si="2"/>
        <v>0</v>
      </c>
      <c r="E9" s="39">
        <f t="shared" si="2"/>
        <v>30715000</v>
      </c>
      <c r="F9" s="40">
        <f t="shared" si="2"/>
        <v>30715000</v>
      </c>
      <c r="G9" s="41">
        <f t="shared" si="2"/>
        <v>26873000</v>
      </c>
      <c r="H9" s="40">
        <f t="shared" si="2"/>
        <v>12229000</v>
      </c>
      <c r="I9" s="41">
        <f t="shared" si="2"/>
        <v>0</v>
      </c>
      <c r="J9" s="40">
        <f t="shared" si="2"/>
        <v>14475000</v>
      </c>
      <c r="K9" s="41">
        <f t="shared" si="2"/>
        <v>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26704000</v>
      </c>
      <c r="Q9" s="41">
        <f t="shared" si="2"/>
        <v>0</v>
      </c>
      <c r="R9" s="20">
        <f>IF(($H9       =0),0,((($J9       -$H9       )/$H9       )*100))</f>
        <v>18.366178755417451</v>
      </c>
      <c r="S9" s="21">
        <f>IF(($I9       =0),0,((($K9       -$I9       )/$I9       )*100))</f>
        <v>0</v>
      </c>
      <c r="T9" s="20">
        <f>IF(($E9       =0),0,(($P9       /$E9       )*100))</f>
        <v>86.941233924792442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30715000</v>
      </c>
      <c r="C10" s="42"/>
      <c r="D10" s="42"/>
      <c r="E10" s="42">
        <f t="shared" ref="E10:E41" si="4">$B10      +$C10      +$D10</f>
        <v>30715000</v>
      </c>
      <c r="F10" s="43">
        <v>30715000</v>
      </c>
      <c r="G10" s="44">
        <v>26873000</v>
      </c>
      <c r="H10" s="43">
        <v>12229000</v>
      </c>
      <c r="I10" s="44"/>
      <c r="J10" s="43">
        <v>14475000</v>
      </c>
      <c r="K10" s="44"/>
      <c r="L10" s="43"/>
      <c r="M10" s="44"/>
      <c r="N10" s="43"/>
      <c r="O10" s="44"/>
      <c r="P10" s="43">
        <f t="shared" ref="P10:P41" si="5">$H10      +$J10      +$L10      +$N10</f>
        <v>26704000</v>
      </c>
      <c r="Q10" s="44">
        <f t="shared" ref="Q10:Q41" si="6">$I10      +$K10      +$M10      +$O10</f>
        <v>0</v>
      </c>
      <c r="R10" s="24">
        <f t="shared" ref="R10:R41" si="7">IF(($H10      =0),0,((($J10      -$H10      )/$H10      )*100))</f>
        <v>18.366178755417451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86.941233924792442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4408000</v>
      </c>
      <c r="C28" s="39">
        <f t="shared" si="11"/>
        <v>0</v>
      </c>
      <c r="D28" s="39">
        <f t="shared" si="11"/>
        <v>0</v>
      </c>
      <c r="E28" s="39">
        <f t="shared" si="11"/>
        <v>4408000</v>
      </c>
      <c r="F28" s="40">
        <f t="shared" si="11"/>
        <v>4408000</v>
      </c>
      <c r="G28" s="41">
        <f t="shared" si="11"/>
        <v>3984000</v>
      </c>
      <c r="H28" s="40">
        <f t="shared" si="11"/>
        <v>0</v>
      </c>
      <c r="I28" s="41">
        <f t="shared" si="11"/>
        <v>0</v>
      </c>
      <c r="J28" s="40">
        <f t="shared" si="11"/>
        <v>803000</v>
      </c>
      <c r="K28" s="41">
        <f t="shared" si="11"/>
        <v>0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803000</v>
      </c>
      <c r="Q28" s="41">
        <f t="shared" si="11"/>
        <v>0</v>
      </c>
      <c r="R28" s="20">
        <f t="shared" si="7"/>
        <v>0</v>
      </c>
      <c r="S28" s="21">
        <f t="shared" si="8"/>
        <v>0</v>
      </c>
      <c r="T28" s="20">
        <f t="shared" si="9"/>
        <v>18.216878402903809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/>
      <c r="I31" s="44"/>
      <c r="J31" s="43">
        <v>210000</v>
      </c>
      <c r="K31" s="44"/>
      <c r="L31" s="43"/>
      <c r="M31" s="44"/>
      <c r="N31" s="43"/>
      <c r="O31" s="44"/>
      <c r="P31" s="43">
        <f t="shared" si="5"/>
        <v>210000</v>
      </c>
      <c r="Q31" s="44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7.0000000000000009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1408000</v>
      </c>
      <c r="C33" s="42"/>
      <c r="D33" s="42"/>
      <c r="E33" s="42">
        <f t="shared" si="4"/>
        <v>1408000</v>
      </c>
      <c r="F33" s="43">
        <v>1408000</v>
      </c>
      <c r="G33" s="44">
        <v>984000</v>
      </c>
      <c r="H33" s="43"/>
      <c r="I33" s="44"/>
      <c r="J33" s="43">
        <v>593000</v>
      </c>
      <c r="K33" s="44"/>
      <c r="L33" s="43"/>
      <c r="M33" s="44"/>
      <c r="N33" s="43"/>
      <c r="O33" s="44"/>
      <c r="P33" s="43">
        <f t="shared" si="5"/>
        <v>593000</v>
      </c>
      <c r="Q33" s="44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42.116477272727273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20435000</v>
      </c>
      <c r="C43" s="45">
        <f t="shared" si="20"/>
        <v>0</v>
      </c>
      <c r="D43" s="45">
        <f t="shared" si="20"/>
        <v>0</v>
      </c>
      <c r="E43" s="45">
        <f t="shared" si="20"/>
        <v>20435000</v>
      </c>
      <c r="F43" s="46">
        <f t="shared" si="20"/>
        <v>20395000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20435000</v>
      </c>
      <c r="C44" s="39">
        <f t="shared" si="22"/>
        <v>0</v>
      </c>
      <c r="D44" s="39">
        <f t="shared" si="22"/>
        <v>0</v>
      </c>
      <c r="E44" s="39">
        <f t="shared" si="22"/>
        <v>20435000</v>
      </c>
      <c r="F44" s="40">
        <f t="shared" si="22"/>
        <v>20395000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435000</v>
      </c>
      <c r="C46" s="42"/>
      <c r="D46" s="42"/>
      <c r="E46" s="42">
        <f t="shared" si="13"/>
        <v>435000</v>
      </c>
      <c r="F46" s="43">
        <v>395000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>
        <v>20000000</v>
      </c>
      <c r="C53" s="42"/>
      <c r="D53" s="42"/>
      <c r="E53" s="42">
        <f t="shared" si="13"/>
        <v>20000000</v>
      </c>
      <c r="F53" s="43">
        <v>20000000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55558000</v>
      </c>
      <c r="C61" s="39">
        <f t="shared" si="26"/>
        <v>0</v>
      </c>
      <c r="D61" s="39">
        <f t="shared" si="26"/>
        <v>0</v>
      </c>
      <c r="E61" s="39">
        <f t="shared" si="26"/>
        <v>55558000</v>
      </c>
      <c r="F61" s="40">
        <f t="shared" si="26"/>
        <v>55518000</v>
      </c>
      <c r="G61" s="41">
        <f t="shared" si="26"/>
        <v>30857000</v>
      </c>
      <c r="H61" s="40">
        <f t="shared" si="26"/>
        <v>12229000</v>
      </c>
      <c r="I61" s="41">
        <f t="shared" si="26"/>
        <v>0</v>
      </c>
      <c r="J61" s="40">
        <f t="shared" si="26"/>
        <v>15278000</v>
      </c>
      <c r="K61" s="41">
        <f t="shared" si="26"/>
        <v>0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27507000</v>
      </c>
      <c r="Q61" s="41">
        <f t="shared" si="26"/>
        <v>0</v>
      </c>
      <c r="R61" s="20">
        <f t="shared" si="16"/>
        <v>24.93253741107204</v>
      </c>
      <c r="S61" s="21">
        <f t="shared" si="17"/>
        <v>0</v>
      </c>
      <c r="T61" s="20">
        <f t="shared" si="18"/>
        <v>49.510421541452175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55558000</v>
      </c>
      <c r="C65" s="48">
        <f t="shared" si="30"/>
        <v>0</v>
      </c>
      <c r="D65" s="48">
        <f t="shared" si="30"/>
        <v>0</v>
      </c>
      <c r="E65" s="48">
        <f t="shared" si="30"/>
        <v>55558000</v>
      </c>
      <c r="F65" s="49">
        <f t="shared" si="30"/>
        <v>55518000</v>
      </c>
      <c r="G65" s="50">
        <f t="shared" si="30"/>
        <v>30857000</v>
      </c>
      <c r="H65" s="49">
        <f t="shared" si="30"/>
        <v>12229000</v>
      </c>
      <c r="I65" s="50">
        <f t="shared" si="30"/>
        <v>0</v>
      </c>
      <c r="J65" s="49">
        <f t="shared" si="30"/>
        <v>15278000</v>
      </c>
      <c r="K65" s="50">
        <f t="shared" si="30"/>
        <v>0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27507000</v>
      </c>
      <c r="Q65" s="50">
        <f t="shared" si="30"/>
        <v>0</v>
      </c>
      <c r="R65" s="34">
        <f t="shared" si="16"/>
        <v>24.93253741107204</v>
      </c>
      <c r="S65" s="35">
        <f t="shared" si="17"/>
        <v>0</v>
      </c>
      <c r="T65" s="34">
        <f t="shared" si="18"/>
        <v>49.510421541452175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110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491421000</v>
      </c>
      <c r="C8" s="36">
        <f t="shared" si="0"/>
        <v>0</v>
      </c>
      <c r="D8" s="36">
        <f t="shared" si="0"/>
        <v>0</v>
      </c>
      <c r="E8" s="36">
        <f t="shared" si="0"/>
        <v>491421000</v>
      </c>
      <c r="F8" s="37">
        <f t="shared" si="0"/>
        <v>491421000</v>
      </c>
      <c r="G8" s="38">
        <f t="shared" si="0"/>
        <v>374021000</v>
      </c>
      <c r="H8" s="37">
        <f t="shared" si="0"/>
        <v>129959000</v>
      </c>
      <c r="I8" s="38">
        <f t="shared" si="0"/>
        <v>137669002</v>
      </c>
      <c r="J8" s="37">
        <f t="shared" si="0"/>
        <v>126050000</v>
      </c>
      <c r="K8" s="38">
        <f t="shared" si="0"/>
        <v>185095346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256009000</v>
      </c>
      <c r="Q8" s="38">
        <f t="shared" si="0"/>
        <v>322764348</v>
      </c>
      <c r="R8" s="16">
        <f>IF(($H8       =0),0,((($J8       -$H8       )/$H8       )*100))</f>
        <v>-3.0078717133865296</v>
      </c>
      <c r="S8" s="17">
        <f>IF(($I8       =0),0,((($K8       -$I8       )/$I8       )*100))</f>
        <v>34.449544422498249</v>
      </c>
      <c r="T8" s="16">
        <f>IF(($E8       =0),0,(($P8       /$E8       )*100))</f>
        <v>52.095657287743094</v>
      </c>
      <c r="U8" s="18">
        <f>IF(($E8       =0),0,(($Q8       /$E8       )*100))</f>
        <v>65.679803671393771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484914000</v>
      </c>
      <c r="C9" s="39">
        <f t="shared" si="2"/>
        <v>0</v>
      </c>
      <c r="D9" s="39">
        <f t="shared" si="2"/>
        <v>0</v>
      </c>
      <c r="E9" s="39">
        <f t="shared" si="2"/>
        <v>484914000</v>
      </c>
      <c r="F9" s="40">
        <f t="shared" si="2"/>
        <v>484914000</v>
      </c>
      <c r="G9" s="41">
        <f t="shared" si="2"/>
        <v>369076000</v>
      </c>
      <c r="H9" s="40">
        <f t="shared" si="2"/>
        <v>128454000</v>
      </c>
      <c r="I9" s="41">
        <f t="shared" si="2"/>
        <v>136164231</v>
      </c>
      <c r="J9" s="40">
        <f t="shared" si="2"/>
        <v>124398000</v>
      </c>
      <c r="K9" s="41">
        <f t="shared" si="2"/>
        <v>182752612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252852000</v>
      </c>
      <c r="Q9" s="41">
        <f t="shared" si="2"/>
        <v>318916843</v>
      </c>
      <c r="R9" s="20">
        <f>IF(($H9       =0),0,((($J9       -$H9       )/$H9       )*100))</f>
        <v>-3.1575505628474008</v>
      </c>
      <c r="S9" s="21">
        <f>IF(($I9       =0),0,((($K9       -$I9       )/$I9       )*100))</f>
        <v>34.214845306914704</v>
      </c>
      <c r="T9" s="20">
        <f>IF(($E9       =0),0,(($P9       /$E9       )*100))</f>
        <v>52.143679085363594</v>
      </c>
      <c r="U9" s="22">
        <f>IF(($E9       =0),0,(($Q9       /$E9       )*100))</f>
        <v>65.767712006665107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203593000</v>
      </c>
      <c r="C10" s="42"/>
      <c r="D10" s="42"/>
      <c r="E10" s="42">
        <f t="shared" ref="E10:E41" si="4">$B10      +$C10      +$D10</f>
        <v>203593000</v>
      </c>
      <c r="F10" s="43">
        <v>203593000</v>
      </c>
      <c r="G10" s="44">
        <v>170000000</v>
      </c>
      <c r="H10" s="43">
        <v>61536000</v>
      </c>
      <c r="I10" s="44">
        <v>69246048</v>
      </c>
      <c r="J10" s="43">
        <v>58464000</v>
      </c>
      <c r="K10" s="44">
        <v>84426371</v>
      </c>
      <c r="L10" s="43"/>
      <c r="M10" s="44"/>
      <c r="N10" s="43"/>
      <c r="O10" s="44"/>
      <c r="P10" s="43">
        <f t="shared" ref="P10:P41" si="5">$H10      +$J10      +$L10      +$N10</f>
        <v>120000000</v>
      </c>
      <c r="Q10" s="44">
        <f t="shared" ref="Q10:Q41" si="6">$I10      +$K10      +$M10      +$O10</f>
        <v>153672419</v>
      </c>
      <c r="R10" s="24">
        <f t="shared" ref="R10:R41" si="7">IF(($H10      =0),0,((($J10      -$H10      )/$H10      )*100))</f>
        <v>-4.9921996879875197</v>
      </c>
      <c r="S10" s="25">
        <f t="shared" ref="S10:S41" si="8">IF(($I10      =0),0,((($K10      -$I10      )/$I10      )*100))</f>
        <v>21.922295117838349</v>
      </c>
      <c r="T10" s="24">
        <f t="shared" ref="T10:T41" si="9">IF(($E10      =0),0,(($P10      /$E10      )*100))</f>
        <v>58.941122730152806</v>
      </c>
      <c r="U10" s="26">
        <f t="shared" ref="U10:U41" si="10">IF(($E10      =0),0,(($Q10      /$E10      )*100))</f>
        <v>75.480207570987218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2965000</v>
      </c>
      <c r="C16" s="42"/>
      <c r="D16" s="42"/>
      <c r="E16" s="42">
        <f t="shared" si="4"/>
        <v>2965000</v>
      </c>
      <c r="F16" s="43">
        <v>2965000</v>
      </c>
      <c r="G16" s="44">
        <v>2076000</v>
      </c>
      <c r="H16" s="43">
        <v>307000</v>
      </c>
      <c r="I16" s="44">
        <v>306952</v>
      </c>
      <c r="J16" s="43"/>
      <c r="K16" s="44"/>
      <c r="L16" s="43"/>
      <c r="M16" s="44"/>
      <c r="N16" s="43"/>
      <c r="O16" s="44"/>
      <c r="P16" s="43">
        <f t="shared" si="5"/>
        <v>307000</v>
      </c>
      <c r="Q16" s="44">
        <f t="shared" si="6"/>
        <v>306952</v>
      </c>
      <c r="R16" s="24">
        <f t="shared" si="7"/>
        <v>-100</v>
      </c>
      <c r="S16" s="25">
        <f t="shared" si="8"/>
        <v>-100</v>
      </c>
      <c r="T16" s="24">
        <f t="shared" si="9"/>
        <v>10.354131534569982</v>
      </c>
      <c r="U16" s="26">
        <f t="shared" si="10"/>
        <v>10.352512647554805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>
        <v>178356000</v>
      </c>
      <c r="C22" s="42"/>
      <c r="D22" s="42"/>
      <c r="E22" s="42">
        <f t="shared" si="4"/>
        <v>178356000</v>
      </c>
      <c r="F22" s="43">
        <v>178356000</v>
      </c>
      <c r="G22" s="44">
        <v>127000000</v>
      </c>
      <c r="H22" s="43">
        <v>47036000</v>
      </c>
      <c r="I22" s="44">
        <v>47035540</v>
      </c>
      <c r="J22" s="43">
        <v>38605000</v>
      </c>
      <c r="K22" s="44">
        <v>70997715</v>
      </c>
      <c r="L22" s="43"/>
      <c r="M22" s="44"/>
      <c r="N22" s="43"/>
      <c r="O22" s="44"/>
      <c r="P22" s="43">
        <f t="shared" si="5"/>
        <v>85641000</v>
      </c>
      <c r="Q22" s="44">
        <f t="shared" si="6"/>
        <v>118033255</v>
      </c>
      <c r="R22" s="24">
        <f t="shared" si="7"/>
        <v>-17.924568415681605</v>
      </c>
      <c r="S22" s="25">
        <f t="shared" si="8"/>
        <v>50.944828102324323</v>
      </c>
      <c r="T22" s="24">
        <f t="shared" si="9"/>
        <v>48.016887573168269</v>
      </c>
      <c r="U22" s="26">
        <f t="shared" si="10"/>
        <v>66.178460494740847</v>
      </c>
      <c r="V22" s="43"/>
      <c r="W22" s="44"/>
    </row>
    <row r="23" spans="1:23" ht="13" x14ac:dyDescent="0.3">
      <c r="A23" s="23" t="s">
        <v>49</v>
      </c>
      <c r="B23" s="42">
        <v>100000000</v>
      </c>
      <c r="C23" s="42"/>
      <c r="D23" s="42"/>
      <c r="E23" s="42">
        <f t="shared" si="4"/>
        <v>100000000</v>
      </c>
      <c r="F23" s="43">
        <v>100000000</v>
      </c>
      <c r="G23" s="44">
        <v>70000000</v>
      </c>
      <c r="H23" s="43">
        <v>19575000</v>
      </c>
      <c r="I23" s="44">
        <v>19575691</v>
      </c>
      <c r="J23" s="43">
        <v>27329000</v>
      </c>
      <c r="K23" s="44">
        <v>27328526</v>
      </c>
      <c r="L23" s="43"/>
      <c r="M23" s="44"/>
      <c r="N23" s="43"/>
      <c r="O23" s="44"/>
      <c r="P23" s="43">
        <f t="shared" si="5"/>
        <v>46904000</v>
      </c>
      <c r="Q23" s="44">
        <f t="shared" si="6"/>
        <v>46904217</v>
      </c>
      <c r="R23" s="24">
        <f t="shared" si="7"/>
        <v>39.611749680715199</v>
      </c>
      <c r="S23" s="25">
        <f t="shared" si="8"/>
        <v>39.604400171621016</v>
      </c>
      <c r="T23" s="24">
        <f t="shared" si="9"/>
        <v>46.904000000000003</v>
      </c>
      <c r="U23" s="26">
        <f t="shared" si="10"/>
        <v>46.904216999999996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6507000</v>
      </c>
      <c r="C28" s="39">
        <f t="shared" si="11"/>
        <v>0</v>
      </c>
      <c r="D28" s="39">
        <f t="shared" si="11"/>
        <v>0</v>
      </c>
      <c r="E28" s="39">
        <f t="shared" si="11"/>
        <v>6507000</v>
      </c>
      <c r="F28" s="40">
        <f t="shared" si="11"/>
        <v>6507000</v>
      </c>
      <c r="G28" s="41">
        <f t="shared" si="11"/>
        <v>4945000</v>
      </c>
      <c r="H28" s="40">
        <f t="shared" si="11"/>
        <v>1505000</v>
      </c>
      <c r="I28" s="41">
        <f t="shared" si="11"/>
        <v>1504771</v>
      </c>
      <c r="J28" s="40">
        <f t="shared" si="11"/>
        <v>1652000</v>
      </c>
      <c r="K28" s="41">
        <f t="shared" si="11"/>
        <v>2342734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3157000</v>
      </c>
      <c r="Q28" s="41">
        <f t="shared" si="11"/>
        <v>3847505</v>
      </c>
      <c r="R28" s="20">
        <f t="shared" si="7"/>
        <v>9.7674418604651159</v>
      </c>
      <c r="S28" s="21">
        <f t="shared" si="8"/>
        <v>55.687077967345203</v>
      </c>
      <c r="T28" s="20">
        <f t="shared" si="9"/>
        <v>48.516981712002462</v>
      </c>
      <c r="U28" s="22">
        <f t="shared" si="10"/>
        <v>59.12870754571999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1300000</v>
      </c>
      <c r="C31" s="42"/>
      <c r="D31" s="42"/>
      <c r="E31" s="42">
        <f t="shared" si="4"/>
        <v>1300000</v>
      </c>
      <c r="F31" s="43">
        <v>1300000</v>
      </c>
      <c r="G31" s="44">
        <v>1300000</v>
      </c>
      <c r="H31" s="43">
        <v>203000</v>
      </c>
      <c r="I31" s="44">
        <v>202771</v>
      </c>
      <c r="J31" s="43">
        <v>382000</v>
      </c>
      <c r="K31" s="44">
        <v>419402</v>
      </c>
      <c r="L31" s="43"/>
      <c r="M31" s="44"/>
      <c r="N31" s="43"/>
      <c r="O31" s="44"/>
      <c r="P31" s="43">
        <f t="shared" si="5"/>
        <v>585000</v>
      </c>
      <c r="Q31" s="44">
        <f t="shared" si="6"/>
        <v>622173</v>
      </c>
      <c r="R31" s="24">
        <f t="shared" si="7"/>
        <v>88.177339901477836</v>
      </c>
      <c r="S31" s="25">
        <f t="shared" si="8"/>
        <v>106.83529696061073</v>
      </c>
      <c r="T31" s="24">
        <f t="shared" si="9"/>
        <v>45</v>
      </c>
      <c r="U31" s="26">
        <f t="shared" si="10"/>
        <v>47.859461538461538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5207000</v>
      </c>
      <c r="C33" s="42"/>
      <c r="D33" s="42"/>
      <c r="E33" s="42">
        <f t="shared" si="4"/>
        <v>5207000</v>
      </c>
      <c r="F33" s="43">
        <v>5207000</v>
      </c>
      <c r="G33" s="44">
        <v>3645000</v>
      </c>
      <c r="H33" s="43">
        <v>1302000</v>
      </c>
      <c r="I33" s="44">
        <v>1302000</v>
      </c>
      <c r="J33" s="43">
        <v>1270000</v>
      </c>
      <c r="K33" s="44">
        <v>1923332</v>
      </c>
      <c r="L33" s="43"/>
      <c r="M33" s="44"/>
      <c r="N33" s="43"/>
      <c r="O33" s="44"/>
      <c r="P33" s="43">
        <f t="shared" si="5"/>
        <v>2572000</v>
      </c>
      <c r="Q33" s="44">
        <f t="shared" si="6"/>
        <v>3225332</v>
      </c>
      <c r="R33" s="24">
        <f t="shared" si="7"/>
        <v>-2.4577572964669741</v>
      </c>
      <c r="S33" s="25">
        <f t="shared" si="8"/>
        <v>47.72135176651306</v>
      </c>
      <c r="T33" s="24">
        <f t="shared" si="9"/>
        <v>49.39504513155368</v>
      </c>
      <c r="U33" s="26">
        <f t="shared" si="10"/>
        <v>61.942231611292485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491421000</v>
      </c>
      <c r="C61" s="39">
        <f t="shared" si="26"/>
        <v>0</v>
      </c>
      <c r="D61" s="39">
        <f t="shared" si="26"/>
        <v>0</v>
      </c>
      <c r="E61" s="39">
        <f t="shared" si="26"/>
        <v>491421000</v>
      </c>
      <c r="F61" s="40">
        <f t="shared" si="26"/>
        <v>491421000</v>
      </c>
      <c r="G61" s="41">
        <f t="shared" si="26"/>
        <v>374021000</v>
      </c>
      <c r="H61" s="40">
        <f t="shared" si="26"/>
        <v>129959000</v>
      </c>
      <c r="I61" s="41">
        <f t="shared" si="26"/>
        <v>137669002</v>
      </c>
      <c r="J61" s="40">
        <f t="shared" si="26"/>
        <v>126050000</v>
      </c>
      <c r="K61" s="41">
        <f t="shared" si="26"/>
        <v>185095346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256009000</v>
      </c>
      <c r="Q61" s="41">
        <f t="shared" si="26"/>
        <v>322764348</v>
      </c>
      <c r="R61" s="20">
        <f t="shared" si="16"/>
        <v>-3.0078717133865296</v>
      </c>
      <c r="S61" s="21">
        <f t="shared" si="17"/>
        <v>34.449544422498249</v>
      </c>
      <c r="T61" s="20">
        <f t="shared" si="18"/>
        <v>52.095657287743094</v>
      </c>
      <c r="U61" s="22">
        <f t="shared" si="19"/>
        <v>65.679803671393771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491421000</v>
      </c>
      <c r="C65" s="48">
        <f t="shared" si="30"/>
        <v>0</v>
      </c>
      <c r="D65" s="48">
        <f t="shared" si="30"/>
        <v>0</v>
      </c>
      <c r="E65" s="48">
        <f t="shared" si="30"/>
        <v>491421000</v>
      </c>
      <c r="F65" s="49">
        <f t="shared" si="30"/>
        <v>491421000</v>
      </c>
      <c r="G65" s="50">
        <f t="shared" si="30"/>
        <v>374021000</v>
      </c>
      <c r="H65" s="49">
        <f t="shared" si="30"/>
        <v>129959000</v>
      </c>
      <c r="I65" s="50">
        <f t="shared" si="30"/>
        <v>137669002</v>
      </c>
      <c r="J65" s="49">
        <f t="shared" si="30"/>
        <v>126050000</v>
      </c>
      <c r="K65" s="50">
        <f t="shared" si="30"/>
        <v>185095346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256009000</v>
      </c>
      <c r="Q65" s="50">
        <f t="shared" si="30"/>
        <v>322764348</v>
      </c>
      <c r="R65" s="34">
        <f t="shared" si="16"/>
        <v>-3.0078717133865296</v>
      </c>
      <c r="S65" s="35">
        <f t="shared" si="17"/>
        <v>34.449544422498249</v>
      </c>
      <c r="T65" s="34">
        <f t="shared" si="18"/>
        <v>52.095657287743094</v>
      </c>
      <c r="U65" s="35">
        <f t="shared" si="19"/>
        <v>65.679803671393771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308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235963000</v>
      </c>
      <c r="C8" s="36">
        <f t="shared" si="0"/>
        <v>0</v>
      </c>
      <c r="D8" s="36">
        <f t="shared" si="0"/>
        <v>0</v>
      </c>
      <c r="E8" s="36">
        <f t="shared" si="0"/>
        <v>235963000</v>
      </c>
      <c r="F8" s="37">
        <f t="shared" si="0"/>
        <v>235963000</v>
      </c>
      <c r="G8" s="38">
        <f t="shared" si="0"/>
        <v>125605000</v>
      </c>
      <c r="H8" s="37">
        <f t="shared" si="0"/>
        <v>19904000</v>
      </c>
      <c r="I8" s="38">
        <f t="shared" si="0"/>
        <v>20981302</v>
      </c>
      <c r="J8" s="37">
        <f t="shared" si="0"/>
        <v>63497000</v>
      </c>
      <c r="K8" s="38">
        <f t="shared" si="0"/>
        <v>66524664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83401000</v>
      </c>
      <c r="Q8" s="38">
        <f t="shared" si="0"/>
        <v>87505966</v>
      </c>
      <c r="R8" s="16">
        <f>IF(($H8       =0),0,((($J8       -$H8       )/$H8       )*100))</f>
        <v>219.01627813504825</v>
      </c>
      <c r="S8" s="17">
        <f>IF(($I8       =0),0,((($K8       -$I8       )/$I8       )*100))</f>
        <v>217.06642419045301</v>
      </c>
      <c r="T8" s="16">
        <f>IF(($E8       =0),0,(($P8       /$E8       )*100))</f>
        <v>35.344948148650424</v>
      </c>
      <c r="U8" s="18">
        <f>IF(($E8       =0),0,(($Q8       /$E8       )*100))</f>
        <v>37.084613265639106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232068000</v>
      </c>
      <c r="C9" s="39">
        <f t="shared" si="2"/>
        <v>0</v>
      </c>
      <c r="D9" s="39">
        <f t="shared" si="2"/>
        <v>0</v>
      </c>
      <c r="E9" s="39">
        <f t="shared" si="2"/>
        <v>232068000</v>
      </c>
      <c r="F9" s="40">
        <f t="shared" si="2"/>
        <v>232068000</v>
      </c>
      <c r="G9" s="41">
        <f t="shared" si="2"/>
        <v>122278000</v>
      </c>
      <c r="H9" s="40">
        <f t="shared" si="2"/>
        <v>19361000</v>
      </c>
      <c r="I9" s="41">
        <f t="shared" si="2"/>
        <v>20438577</v>
      </c>
      <c r="J9" s="40">
        <f t="shared" si="2"/>
        <v>62062000</v>
      </c>
      <c r="K9" s="41">
        <f t="shared" si="2"/>
        <v>65089908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81423000</v>
      </c>
      <c r="Q9" s="41">
        <f t="shared" si="2"/>
        <v>85528485</v>
      </c>
      <c r="R9" s="20">
        <f>IF(($H9       =0),0,((($J9       -$H9       )/$H9       )*100))</f>
        <v>220.55162439956612</v>
      </c>
      <c r="S9" s="21">
        <f>IF(($I9       =0),0,((($K9       -$I9       )/$I9       )*100))</f>
        <v>218.46594799628173</v>
      </c>
      <c r="T9" s="20">
        <f>IF(($E9       =0),0,(($P9       /$E9       )*100))</f>
        <v>35.08583690987124</v>
      </c>
      <c r="U9" s="22">
        <f>IF(($E9       =0),0,(($Q9       /$E9       )*100))</f>
        <v>36.854923987796681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182068000</v>
      </c>
      <c r="C10" s="42"/>
      <c r="D10" s="42"/>
      <c r="E10" s="42">
        <f t="shared" ref="E10:E41" si="4">$B10      +$C10      +$D10</f>
        <v>182068000</v>
      </c>
      <c r="F10" s="43">
        <v>182068000</v>
      </c>
      <c r="G10" s="44">
        <v>82278000</v>
      </c>
      <c r="H10" s="43">
        <v>10974000</v>
      </c>
      <c r="I10" s="44">
        <v>12027958</v>
      </c>
      <c r="J10" s="43">
        <v>39156000</v>
      </c>
      <c r="K10" s="44">
        <v>37532209</v>
      </c>
      <c r="L10" s="43"/>
      <c r="M10" s="44"/>
      <c r="N10" s="43"/>
      <c r="O10" s="44"/>
      <c r="P10" s="43">
        <f t="shared" ref="P10:P41" si="5">$H10      +$J10      +$L10      +$N10</f>
        <v>50130000</v>
      </c>
      <c r="Q10" s="44">
        <f t="shared" ref="Q10:Q41" si="6">$I10      +$K10      +$M10      +$O10</f>
        <v>49560167</v>
      </c>
      <c r="R10" s="24">
        <f t="shared" ref="R10:R41" si="7">IF(($H10      =0),0,((($J10      -$H10      )/$H10      )*100))</f>
        <v>256.80699835975946</v>
      </c>
      <c r="S10" s="25">
        <f t="shared" ref="S10:S41" si="8">IF(($I10      =0),0,((($K10      -$I10      )/$I10      )*100))</f>
        <v>212.0414038692187</v>
      </c>
      <c r="T10" s="24">
        <f t="shared" ref="T10:T41" si="9">IF(($E10      =0),0,(($P10      /$E10      )*100))</f>
        <v>27.533668739152407</v>
      </c>
      <c r="U10" s="26">
        <f t="shared" ref="U10:U41" si="10">IF(($E10      =0),0,(($Q10      /$E10      )*100))</f>
        <v>27.220690621086629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50000000</v>
      </c>
      <c r="C23" s="42"/>
      <c r="D23" s="42"/>
      <c r="E23" s="42">
        <f t="shared" si="4"/>
        <v>50000000</v>
      </c>
      <c r="F23" s="43">
        <v>50000000</v>
      </c>
      <c r="G23" s="44">
        <v>40000000</v>
      </c>
      <c r="H23" s="43">
        <v>8387000</v>
      </c>
      <c r="I23" s="44">
        <v>8410619</v>
      </c>
      <c r="J23" s="43">
        <v>22906000</v>
      </c>
      <c r="K23" s="44">
        <v>27557699</v>
      </c>
      <c r="L23" s="43"/>
      <c r="M23" s="44"/>
      <c r="N23" s="43"/>
      <c r="O23" s="44"/>
      <c r="P23" s="43">
        <f t="shared" si="5"/>
        <v>31293000</v>
      </c>
      <c r="Q23" s="44">
        <f t="shared" si="6"/>
        <v>35968318</v>
      </c>
      <c r="R23" s="24">
        <f t="shared" si="7"/>
        <v>173.113151305592</v>
      </c>
      <c r="S23" s="25">
        <f t="shared" si="8"/>
        <v>227.6536364327049</v>
      </c>
      <c r="T23" s="24">
        <f t="shared" si="9"/>
        <v>62.585999999999999</v>
      </c>
      <c r="U23" s="26">
        <f t="shared" si="10"/>
        <v>71.936635999999993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3895000</v>
      </c>
      <c r="C28" s="39">
        <f t="shared" si="11"/>
        <v>0</v>
      </c>
      <c r="D28" s="39">
        <f t="shared" si="11"/>
        <v>0</v>
      </c>
      <c r="E28" s="39">
        <f t="shared" si="11"/>
        <v>3895000</v>
      </c>
      <c r="F28" s="40">
        <f t="shared" si="11"/>
        <v>3895000</v>
      </c>
      <c r="G28" s="41">
        <f t="shared" si="11"/>
        <v>3327000</v>
      </c>
      <c r="H28" s="40">
        <f t="shared" si="11"/>
        <v>543000</v>
      </c>
      <c r="I28" s="41">
        <f t="shared" si="11"/>
        <v>542725</v>
      </c>
      <c r="J28" s="40">
        <f t="shared" si="11"/>
        <v>1435000</v>
      </c>
      <c r="K28" s="41">
        <f t="shared" si="11"/>
        <v>1434756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1978000</v>
      </c>
      <c r="Q28" s="41">
        <f t="shared" si="11"/>
        <v>1977481</v>
      </c>
      <c r="R28" s="20">
        <f t="shared" si="7"/>
        <v>164.27255985267035</v>
      </c>
      <c r="S28" s="21">
        <f t="shared" si="8"/>
        <v>164.36150905154545</v>
      </c>
      <c r="T28" s="20">
        <f t="shared" si="9"/>
        <v>50.783055198973038</v>
      </c>
      <c r="U28" s="22">
        <f t="shared" si="10"/>
        <v>50.769730423620032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205000</v>
      </c>
      <c r="I31" s="44">
        <v>204625</v>
      </c>
      <c r="J31" s="43">
        <v>560000</v>
      </c>
      <c r="K31" s="44">
        <v>559631</v>
      </c>
      <c r="L31" s="43"/>
      <c r="M31" s="44"/>
      <c r="N31" s="43"/>
      <c r="O31" s="44"/>
      <c r="P31" s="43">
        <f t="shared" si="5"/>
        <v>765000</v>
      </c>
      <c r="Q31" s="44">
        <f t="shared" si="6"/>
        <v>764256</v>
      </c>
      <c r="R31" s="24">
        <f t="shared" si="7"/>
        <v>173.17073170731706</v>
      </c>
      <c r="S31" s="25">
        <f t="shared" si="8"/>
        <v>173.49102015882713</v>
      </c>
      <c r="T31" s="24">
        <f t="shared" si="9"/>
        <v>38.25</v>
      </c>
      <c r="U31" s="26">
        <f t="shared" si="10"/>
        <v>38.212800000000001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1895000</v>
      </c>
      <c r="C33" s="42"/>
      <c r="D33" s="42"/>
      <c r="E33" s="42">
        <f t="shared" si="4"/>
        <v>1895000</v>
      </c>
      <c r="F33" s="43">
        <v>1895000</v>
      </c>
      <c r="G33" s="44">
        <v>1327000</v>
      </c>
      <c r="H33" s="43">
        <v>338000</v>
      </c>
      <c r="I33" s="44">
        <v>338100</v>
      </c>
      <c r="J33" s="43">
        <v>875000</v>
      </c>
      <c r="K33" s="44">
        <v>875125</v>
      </c>
      <c r="L33" s="43"/>
      <c r="M33" s="44"/>
      <c r="N33" s="43"/>
      <c r="O33" s="44"/>
      <c r="P33" s="43">
        <f t="shared" si="5"/>
        <v>1213000</v>
      </c>
      <c r="Q33" s="44">
        <f t="shared" si="6"/>
        <v>1213225</v>
      </c>
      <c r="R33" s="24">
        <f t="shared" si="7"/>
        <v>158.87573964497042</v>
      </c>
      <c r="S33" s="25">
        <f t="shared" si="8"/>
        <v>158.83614315291334</v>
      </c>
      <c r="T33" s="24">
        <f t="shared" si="9"/>
        <v>64.010554089709757</v>
      </c>
      <c r="U33" s="26">
        <f t="shared" si="10"/>
        <v>64.022427440633251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14021000</v>
      </c>
      <c r="C43" s="45">
        <f t="shared" si="20"/>
        <v>0</v>
      </c>
      <c r="D43" s="45">
        <f t="shared" si="20"/>
        <v>0</v>
      </c>
      <c r="E43" s="45">
        <f t="shared" si="20"/>
        <v>14021000</v>
      </c>
      <c r="F43" s="46">
        <f t="shared" si="20"/>
        <v>12748000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14021000</v>
      </c>
      <c r="C44" s="39">
        <f t="shared" si="22"/>
        <v>0</v>
      </c>
      <c r="D44" s="39">
        <f t="shared" si="22"/>
        <v>0</v>
      </c>
      <c r="E44" s="39">
        <f t="shared" si="22"/>
        <v>14021000</v>
      </c>
      <c r="F44" s="40">
        <f t="shared" si="22"/>
        <v>12748000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14021000</v>
      </c>
      <c r="C46" s="42"/>
      <c r="D46" s="42"/>
      <c r="E46" s="42">
        <f t="shared" si="13"/>
        <v>14021000</v>
      </c>
      <c r="F46" s="43">
        <v>12748000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249984000</v>
      </c>
      <c r="C61" s="39">
        <f t="shared" si="26"/>
        <v>0</v>
      </c>
      <c r="D61" s="39">
        <f t="shared" si="26"/>
        <v>0</v>
      </c>
      <c r="E61" s="39">
        <f t="shared" si="26"/>
        <v>249984000</v>
      </c>
      <c r="F61" s="40">
        <f t="shared" si="26"/>
        <v>248711000</v>
      </c>
      <c r="G61" s="41">
        <f t="shared" si="26"/>
        <v>125605000</v>
      </c>
      <c r="H61" s="40">
        <f t="shared" si="26"/>
        <v>19904000</v>
      </c>
      <c r="I61" s="41">
        <f t="shared" si="26"/>
        <v>20981302</v>
      </c>
      <c r="J61" s="40">
        <f t="shared" si="26"/>
        <v>63497000</v>
      </c>
      <c r="K61" s="41">
        <f t="shared" si="26"/>
        <v>66524664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83401000</v>
      </c>
      <c r="Q61" s="41">
        <f t="shared" si="26"/>
        <v>87505966</v>
      </c>
      <c r="R61" s="20">
        <f t="shared" si="16"/>
        <v>219.01627813504825</v>
      </c>
      <c r="S61" s="21">
        <f t="shared" si="17"/>
        <v>217.06642419045301</v>
      </c>
      <c r="T61" s="20">
        <f t="shared" si="18"/>
        <v>33.36253520225295</v>
      </c>
      <c r="U61" s="22">
        <f t="shared" si="19"/>
        <v>35.004626696108545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249984000</v>
      </c>
      <c r="C65" s="48">
        <f t="shared" si="30"/>
        <v>0</v>
      </c>
      <c r="D65" s="48">
        <f t="shared" si="30"/>
        <v>0</v>
      </c>
      <c r="E65" s="48">
        <f t="shared" si="30"/>
        <v>249984000</v>
      </c>
      <c r="F65" s="49">
        <f t="shared" si="30"/>
        <v>248711000</v>
      </c>
      <c r="G65" s="50">
        <f t="shared" si="30"/>
        <v>125605000</v>
      </c>
      <c r="H65" s="49">
        <f t="shared" si="30"/>
        <v>19904000</v>
      </c>
      <c r="I65" s="50">
        <f t="shared" si="30"/>
        <v>20981302</v>
      </c>
      <c r="J65" s="49">
        <f t="shared" si="30"/>
        <v>63497000</v>
      </c>
      <c r="K65" s="50">
        <f t="shared" si="30"/>
        <v>66524664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83401000</v>
      </c>
      <c r="Q65" s="50">
        <f t="shared" si="30"/>
        <v>87505966</v>
      </c>
      <c r="R65" s="34">
        <f t="shared" si="16"/>
        <v>219.01627813504825</v>
      </c>
      <c r="S65" s="35">
        <f t="shared" si="17"/>
        <v>217.06642419045301</v>
      </c>
      <c r="T65" s="34">
        <f t="shared" si="18"/>
        <v>33.36253520225295</v>
      </c>
      <c r="U65" s="35">
        <f t="shared" si="19"/>
        <v>35.004626696108545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309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40200000</v>
      </c>
      <c r="C8" s="36">
        <f t="shared" si="0"/>
        <v>11000000</v>
      </c>
      <c r="D8" s="36">
        <f t="shared" si="0"/>
        <v>0</v>
      </c>
      <c r="E8" s="36">
        <f t="shared" si="0"/>
        <v>51200000</v>
      </c>
      <c r="F8" s="37">
        <f t="shared" si="0"/>
        <v>51200000</v>
      </c>
      <c r="G8" s="38">
        <f t="shared" si="0"/>
        <v>46889000</v>
      </c>
      <c r="H8" s="37">
        <f t="shared" si="0"/>
        <v>19907000</v>
      </c>
      <c r="I8" s="38">
        <f t="shared" si="0"/>
        <v>26958964</v>
      </c>
      <c r="J8" s="37">
        <f t="shared" si="0"/>
        <v>20080000</v>
      </c>
      <c r="K8" s="38">
        <f t="shared" si="0"/>
        <v>17698606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39987000</v>
      </c>
      <c r="Q8" s="38">
        <f t="shared" si="0"/>
        <v>44657570</v>
      </c>
      <c r="R8" s="16">
        <f>IF(($H8       =0),0,((($J8       -$H8       )/$H8       )*100))</f>
        <v>0.86904104083990552</v>
      </c>
      <c r="S8" s="17">
        <f>IF(($I8       =0),0,((($K8       -$I8       )/$I8       )*100))</f>
        <v>-34.349828873246018</v>
      </c>
      <c r="T8" s="16">
        <f>IF(($E8       =0),0,(($P8       /$E8       )*100))</f>
        <v>78.099609375</v>
      </c>
      <c r="U8" s="18">
        <f>IF(($E8       =0),0,(($Q8       /$E8       )*100))</f>
        <v>87.221816406249999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35691000</v>
      </c>
      <c r="C9" s="39">
        <f t="shared" si="2"/>
        <v>0</v>
      </c>
      <c r="D9" s="39">
        <f t="shared" si="2"/>
        <v>0</v>
      </c>
      <c r="E9" s="39">
        <f t="shared" si="2"/>
        <v>35691000</v>
      </c>
      <c r="F9" s="40">
        <f t="shared" si="2"/>
        <v>35691000</v>
      </c>
      <c r="G9" s="41">
        <f t="shared" si="2"/>
        <v>31835000</v>
      </c>
      <c r="H9" s="40">
        <f t="shared" si="2"/>
        <v>18986000</v>
      </c>
      <c r="I9" s="41">
        <f t="shared" si="2"/>
        <v>24953189</v>
      </c>
      <c r="J9" s="40">
        <f t="shared" si="2"/>
        <v>12849000</v>
      </c>
      <c r="K9" s="41">
        <f t="shared" si="2"/>
        <v>12555514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31835000</v>
      </c>
      <c r="Q9" s="41">
        <f t="shared" si="2"/>
        <v>37508703</v>
      </c>
      <c r="R9" s="20">
        <f>IF(($H9       =0),0,((($J9       -$H9       )/$H9       )*100))</f>
        <v>-32.323817549773516</v>
      </c>
      <c r="S9" s="21">
        <f>IF(($I9       =0),0,((($K9       -$I9       )/$I9       )*100))</f>
        <v>-49.683729803032392</v>
      </c>
      <c r="T9" s="20">
        <f>IF(($E9       =0),0,(($P9       /$E9       )*100))</f>
        <v>89.196155893642654</v>
      </c>
      <c r="U9" s="22">
        <f>IF(($E9       =0),0,(($Q9       /$E9       )*100))</f>
        <v>105.09288896360427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35691000</v>
      </c>
      <c r="C10" s="42"/>
      <c r="D10" s="42"/>
      <c r="E10" s="42">
        <f t="shared" ref="E10:E41" si="4">$B10      +$C10      +$D10</f>
        <v>35691000</v>
      </c>
      <c r="F10" s="43">
        <v>35691000</v>
      </c>
      <c r="G10" s="44">
        <v>31835000</v>
      </c>
      <c r="H10" s="43">
        <v>18986000</v>
      </c>
      <c r="I10" s="44">
        <v>24953189</v>
      </c>
      <c r="J10" s="43">
        <v>12849000</v>
      </c>
      <c r="K10" s="44">
        <v>12555514</v>
      </c>
      <c r="L10" s="43"/>
      <c r="M10" s="44"/>
      <c r="N10" s="43"/>
      <c r="O10" s="44"/>
      <c r="P10" s="43">
        <f t="shared" ref="P10:P41" si="5">$H10      +$J10      +$L10      +$N10</f>
        <v>31835000</v>
      </c>
      <c r="Q10" s="44">
        <f t="shared" ref="Q10:Q41" si="6">$I10      +$K10      +$M10      +$O10</f>
        <v>37508703</v>
      </c>
      <c r="R10" s="24">
        <f t="shared" ref="R10:R41" si="7">IF(($H10      =0),0,((($J10      -$H10      )/$H10      )*100))</f>
        <v>-32.323817549773516</v>
      </c>
      <c r="S10" s="25">
        <f t="shared" ref="S10:S41" si="8">IF(($I10      =0),0,((($K10      -$I10      )/$I10      )*100))</f>
        <v>-49.683729803032392</v>
      </c>
      <c r="T10" s="24">
        <f t="shared" ref="T10:T41" si="9">IF(($E10      =0),0,(($P10      /$E10      )*100))</f>
        <v>89.196155893642654</v>
      </c>
      <c r="U10" s="26">
        <f t="shared" ref="U10:U41" si="10">IF(($E10      =0),0,(($Q10      /$E10      )*100))</f>
        <v>105.09288896360427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4509000</v>
      </c>
      <c r="C28" s="39">
        <f t="shared" si="11"/>
        <v>11000000</v>
      </c>
      <c r="D28" s="39">
        <f t="shared" si="11"/>
        <v>0</v>
      </c>
      <c r="E28" s="39">
        <f t="shared" si="11"/>
        <v>15509000</v>
      </c>
      <c r="F28" s="40">
        <f t="shared" si="11"/>
        <v>15509000</v>
      </c>
      <c r="G28" s="41">
        <f t="shared" si="11"/>
        <v>15054000</v>
      </c>
      <c r="H28" s="40">
        <f t="shared" si="11"/>
        <v>921000</v>
      </c>
      <c r="I28" s="41">
        <f t="shared" si="11"/>
        <v>2005775</v>
      </c>
      <c r="J28" s="40">
        <f t="shared" si="11"/>
        <v>7231000</v>
      </c>
      <c r="K28" s="41">
        <f t="shared" si="11"/>
        <v>5143092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8152000</v>
      </c>
      <c r="Q28" s="41">
        <f t="shared" si="11"/>
        <v>7148867</v>
      </c>
      <c r="R28" s="20">
        <f t="shared" si="7"/>
        <v>685.12486427795875</v>
      </c>
      <c r="S28" s="21">
        <f t="shared" si="8"/>
        <v>156.41420398599047</v>
      </c>
      <c r="T28" s="20">
        <f t="shared" si="9"/>
        <v>52.563027919272677</v>
      </c>
      <c r="U28" s="22">
        <f t="shared" si="10"/>
        <v>46.094957766458187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546000</v>
      </c>
      <c r="I31" s="44">
        <v>546388</v>
      </c>
      <c r="J31" s="43">
        <v>606000</v>
      </c>
      <c r="K31" s="44">
        <v>1102111</v>
      </c>
      <c r="L31" s="43"/>
      <c r="M31" s="44"/>
      <c r="N31" s="43"/>
      <c r="O31" s="44"/>
      <c r="P31" s="43">
        <f t="shared" si="5"/>
        <v>1152000</v>
      </c>
      <c r="Q31" s="44">
        <f t="shared" si="6"/>
        <v>1648499</v>
      </c>
      <c r="R31" s="24">
        <f t="shared" si="7"/>
        <v>10.989010989010989</v>
      </c>
      <c r="S31" s="25">
        <f t="shared" si="8"/>
        <v>101.70849286587553</v>
      </c>
      <c r="T31" s="24">
        <f t="shared" si="9"/>
        <v>38.4</v>
      </c>
      <c r="U31" s="26">
        <f t="shared" si="10"/>
        <v>54.949966666666668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1509000</v>
      </c>
      <c r="C33" s="42"/>
      <c r="D33" s="42"/>
      <c r="E33" s="42">
        <f t="shared" si="4"/>
        <v>1509000</v>
      </c>
      <c r="F33" s="43">
        <v>1509000</v>
      </c>
      <c r="G33" s="44">
        <v>1054000</v>
      </c>
      <c r="H33" s="43">
        <v>375000</v>
      </c>
      <c r="I33" s="44">
        <v>409580</v>
      </c>
      <c r="J33" s="43">
        <v>401000</v>
      </c>
      <c r="K33" s="44">
        <v>540795</v>
      </c>
      <c r="L33" s="43"/>
      <c r="M33" s="44"/>
      <c r="N33" s="43"/>
      <c r="O33" s="44"/>
      <c r="P33" s="43">
        <f t="shared" si="5"/>
        <v>776000</v>
      </c>
      <c r="Q33" s="44">
        <f t="shared" si="6"/>
        <v>950375</v>
      </c>
      <c r="R33" s="24">
        <f t="shared" si="7"/>
        <v>6.9333333333333327</v>
      </c>
      <c r="S33" s="25">
        <f t="shared" si="8"/>
        <v>32.036476390448755</v>
      </c>
      <c r="T33" s="24">
        <f t="shared" si="9"/>
        <v>51.424784625579854</v>
      </c>
      <c r="U33" s="26">
        <f t="shared" si="10"/>
        <v>62.980450629555996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>
        <v>11000000</v>
      </c>
      <c r="D37" s="42"/>
      <c r="E37" s="42">
        <f t="shared" si="4"/>
        <v>11000000</v>
      </c>
      <c r="F37" s="43">
        <v>11000000</v>
      </c>
      <c r="G37" s="44">
        <v>11000000</v>
      </c>
      <c r="H37" s="43"/>
      <c r="I37" s="44">
        <v>1049807</v>
      </c>
      <c r="J37" s="43">
        <v>6224000</v>
      </c>
      <c r="K37" s="44">
        <v>3500186</v>
      </c>
      <c r="L37" s="43"/>
      <c r="M37" s="44"/>
      <c r="N37" s="43"/>
      <c r="O37" s="44"/>
      <c r="P37" s="43">
        <f t="shared" si="5"/>
        <v>6224000</v>
      </c>
      <c r="Q37" s="44">
        <f t="shared" si="6"/>
        <v>4549993</v>
      </c>
      <c r="R37" s="24">
        <f t="shared" si="7"/>
        <v>0</v>
      </c>
      <c r="S37" s="25">
        <f t="shared" si="8"/>
        <v>233.41233198102128</v>
      </c>
      <c r="T37" s="24">
        <f t="shared" si="9"/>
        <v>56.581818181818178</v>
      </c>
      <c r="U37" s="26">
        <f t="shared" si="10"/>
        <v>41.363572727272732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2608000</v>
      </c>
      <c r="C43" s="45">
        <f t="shared" si="20"/>
        <v>0</v>
      </c>
      <c r="D43" s="45">
        <f t="shared" si="20"/>
        <v>0</v>
      </c>
      <c r="E43" s="45">
        <f t="shared" si="20"/>
        <v>2608000</v>
      </c>
      <c r="F43" s="46">
        <f t="shared" si="20"/>
        <v>2371000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2608000</v>
      </c>
      <c r="C44" s="39">
        <f t="shared" si="22"/>
        <v>0</v>
      </c>
      <c r="D44" s="39">
        <f t="shared" si="22"/>
        <v>0</v>
      </c>
      <c r="E44" s="39">
        <f t="shared" si="22"/>
        <v>2608000</v>
      </c>
      <c r="F44" s="40">
        <f t="shared" si="22"/>
        <v>2371000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2608000</v>
      </c>
      <c r="C46" s="42"/>
      <c r="D46" s="42"/>
      <c r="E46" s="42">
        <f t="shared" si="13"/>
        <v>2608000</v>
      </c>
      <c r="F46" s="43">
        <v>2371000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42808000</v>
      </c>
      <c r="C61" s="39">
        <f t="shared" si="26"/>
        <v>11000000</v>
      </c>
      <c r="D61" s="39">
        <f t="shared" si="26"/>
        <v>0</v>
      </c>
      <c r="E61" s="39">
        <f t="shared" si="26"/>
        <v>53808000</v>
      </c>
      <c r="F61" s="40">
        <f t="shared" si="26"/>
        <v>53571000</v>
      </c>
      <c r="G61" s="41">
        <f t="shared" si="26"/>
        <v>46889000</v>
      </c>
      <c r="H61" s="40">
        <f t="shared" si="26"/>
        <v>19907000</v>
      </c>
      <c r="I61" s="41">
        <f t="shared" si="26"/>
        <v>26958964</v>
      </c>
      <c r="J61" s="40">
        <f t="shared" si="26"/>
        <v>20080000</v>
      </c>
      <c r="K61" s="41">
        <f t="shared" si="26"/>
        <v>17698606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39987000</v>
      </c>
      <c r="Q61" s="41">
        <f t="shared" si="26"/>
        <v>44657570</v>
      </c>
      <c r="R61" s="20">
        <f t="shared" si="16"/>
        <v>0.86904104083990552</v>
      </c>
      <c r="S61" s="21">
        <f t="shared" si="17"/>
        <v>-34.349828873246018</v>
      </c>
      <c r="T61" s="20">
        <f t="shared" si="18"/>
        <v>74.314228367528983</v>
      </c>
      <c r="U61" s="22">
        <f t="shared" si="19"/>
        <v>82.994294528694624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42808000</v>
      </c>
      <c r="C65" s="48">
        <f t="shared" si="30"/>
        <v>11000000</v>
      </c>
      <c r="D65" s="48">
        <f t="shared" si="30"/>
        <v>0</v>
      </c>
      <c r="E65" s="48">
        <f t="shared" si="30"/>
        <v>53808000</v>
      </c>
      <c r="F65" s="49">
        <f t="shared" si="30"/>
        <v>53571000</v>
      </c>
      <c r="G65" s="50">
        <f t="shared" si="30"/>
        <v>46889000</v>
      </c>
      <c r="H65" s="49">
        <f t="shared" si="30"/>
        <v>19907000</v>
      </c>
      <c r="I65" s="50">
        <f t="shared" si="30"/>
        <v>26958964</v>
      </c>
      <c r="J65" s="49">
        <f t="shared" si="30"/>
        <v>20080000</v>
      </c>
      <c r="K65" s="50">
        <f t="shared" si="30"/>
        <v>17698606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39987000</v>
      </c>
      <c r="Q65" s="50">
        <f t="shared" si="30"/>
        <v>44657570</v>
      </c>
      <c r="R65" s="34">
        <f t="shared" si="16"/>
        <v>0.86904104083990552</v>
      </c>
      <c r="S65" s="35">
        <f t="shared" si="17"/>
        <v>-34.349828873246018</v>
      </c>
      <c r="T65" s="34">
        <f t="shared" si="18"/>
        <v>74.314228367528983</v>
      </c>
      <c r="U65" s="35">
        <f t="shared" si="19"/>
        <v>82.994294528694624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310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39976000</v>
      </c>
      <c r="C8" s="36">
        <f t="shared" si="0"/>
        <v>0</v>
      </c>
      <c r="D8" s="36">
        <f t="shared" si="0"/>
        <v>0</v>
      </c>
      <c r="E8" s="36">
        <f t="shared" si="0"/>
        <v>39976000</v>
      </c>
      <c r="F8" s="37">
        <f t="shared" si="0"/>
        <v>39976000</v>
      </c>
      <c r="G8" s="38">
        <f t="shared" si="0"/>
        <v>31622000</v>
      </c>
      <c r="H8" s="37">
        <f t="shared" si="0"/>
        <v>2440000</v>
      </c>
      <c r="I8" s="38">
        <f t="shared" si="0"/>
        <v>0</v>
      </c>
      <c r="J8" s="37">
        <f t="shared" si="0"/>
        <v>17246000</v>
      </c>
      <c r="K8" s="38">
        <f t="shared" si="0"/>
        <v>8425640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19686000</v>
      </c>
      <c r="Q8" s="38">
        <f t="shared" si="0"/>
        <v>8425640</v>
      </c>
      <c r="R8" s="16">
        <f>IF(($H8       =0),0,((($J8       -$H8       )/$H8       )*100))</f>
        <v>606.80327868852453</v>
      </c>
      <c r="S8" s="17">
        <f>IF(($I8       =0),0,((($K8       -$I8       )/$I8       )*100))</f>
        <v>0</v>
      </c>
      <c r="T8" s="16">
        <f>IF(($E8       =0),0,(($P8       /$E8       )*100))</f>
        <v>49.244546728036823</v>
      </c>
      <c r="U8" s="18">
        <f>IF(($E8       =0),0,(($Q8       /$E8       )*100))</f>
        <v>21.076746047628578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35544000</v>
      </c>
      <c r="C9" s="39">
        <f t="shared" si="2"/>
        <v>0</v>
      </c>
      <c r="D9" s="39">
        <f t="shared" si="2"/>
        <v>0</v>
      </c>
      <c r="E9" s="39">
        <f t="shared" si="2"/>
        <v>35544000</v>
      </c>
      <c r="F9" s="40">
        <f t="shared" si="2"/>
        <v>35544000</v>
      </c>
      <c r="G9" s="41">
        <f t="shared" si="2"/>
        <v>27618000</v>
      </c>
      <c r="H9" s="40">
        <f t="shared" si="2"/>
        <v>1980000</v>
      </c>
      <c r="I9" s="41">
        <f t="shared" si="2"/>
        <v>0</v>
      </c>
      <c r="J9" s="40">
        <f t="shared" si="2"/>
        <v>16635000</v>
      </c>
      <c r="K9" s="41">
        <f t="shared" si="2"/>
        <v>6890610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18615000</v>
      </c>
      <c r="Q9" s="41">
        <f t="shared" si="2"/>
        <v>6890610</v>
      </c>
      <c r="R9" s="20">
        <f>IF(($H9       =0),0,((($J9       -$H9       )/$H9       )*100))</f>
        <v>740.15151515151513</v>
      </c>
      <c r="S9" s="21">
        <f>IF(($I9       =0),0,((($K9       -$I9       )/$I9       )*100))</f>
        <v>0</v>
      </c>
      <c r="T9" s="20">
        <f>IF(($E9       =0),0,(($P9       /$E9       )*100))</f>
        <v>52.371708305199192</v>
      </c>
      <c r="U9" s="22">
        <f>IF(($E9       =0),0,(($Q9       /$E9       )*100))</f>
        <v>19.386141120864281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35544000</v>
      </c>
      <c r="C10" s="42"/>
      <c r="D10" s="42"/>
      <c r="E10" s="42">
        <f t="shared" ref="E10:E41" si="4">$B10      +$C10      +$D10</f>
        <v>35544000</v>
      </c>
      <c r="F10" s="43">
        <v>35544000</v>
      </c>
      <c r="G10" s="44">
        <v>27618000</v>
      </c>
      <c r="H10" s="43">
        <v>1980000</v>
      </c>
      <c r="I10" s="44"/>
      <c r="J10" s="43">
        <v>16635000</v>
      </c>
      <c r="K10" s="44">
        <v>6890610</v>
      </c>
      <c r="L10" s="43"/>
      <c r="M10" s="44"/>
      <c r="N10" s="43"/>
      <c r="O10" s="44"/>
      <c r="P10" s="43">
        <f t="shared" ref="P10:P41" si="5">$H10      +$J10      +$L10      +$N10</f>
        <v>18615000</v>
      </c>
      <c r="Q10" s="44">
        <f t="shared" ref="Q10:Q41" si="6">$I10      +$K10      +$M10      +$O10</f>
        <v>6890610</v>
      </c>
      <c r="R10" s="24">
        <f t="shared" ref="R10:R41" si="7">IF(($H10      =0),0,((($J10      -$H10      )/$H10      )*100))</f>
        <v>740.15151515151513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52.371708305199192</v>
      </c>
      <c r="U10" s="26">
        <f t="shared" ref="U10:U41" si="10">IF(($E10      =0),0,(($Q10      /$E10      )*100))</f>
        <v>19.386141120864281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4432000</v>
      </c>
      <c r="C28" s="39">
        <f t="shared" si="11"/>
        <v>0</v>
      </c>
      <c r="D28" s="39">
        <f t="shared" si="11"/>
        <v>0</v>
      </c>
      <c r="E28" s="39">
        <f t="shared" si="11"/>
        <v>4432000</v>
      </c>
      <c r="F28" s="40">
        <f t="shared" si="11"/>
        <v>4432000</v>
      </c>
      <c r="G28" s="41">
        <f t="shared" si="11"/>
        <v>4004000</v>
      </c>
      <c r="H28" s="40">
        <f t="shared" si="11"/>
        <v>460000</v>
      </c>
      <c r="I28" s="41">
        <f t="shared" si="11"/>
        <v>0</v>
      </c>
      <c r="J28" s="40">
        <f t="shared" si="11"/>
        <v>611000</v>
      </c>
      <c r="K28" s="41">
        <f t="shared" si="11"/>
        <v>1535030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1071000</v>
      </c>
      <c r="Q28" s="41">
        <f t="shared" si="11"/>
        <v>1535030</v>
      </c>
      <c r="R28" s="20">
        <f t="shared" si="7"/>
        <v>32.826086956521735</v>
      </c>
      <c r="S28" s="21">
        <f t="shared" si="8"/>
        <v>0</v>
      </c>
      <c r="T28" s="20">
        <f t="shared" si="9"/>
        <v>24.165162454873645</v>
      </c>
      <c r="U28" s="22">
        <f t="shared" si="10"/>
        <v>34.635153429602887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100000</v>
      </c>
      <c r="I31" s="44"/>
      <c r="J31" s="43">
        <v>100000</v>
      </c>
      <c r="K31" s="44">
        <v>615710</v>
      </c>
      <c r="L31" s="43"/>
      <c r="M31" s="44"/>
      <c r="N31" s="43"/>
      <c r="O31" s="44"/>
      <c r="P31" s="43">
        <f t="shared" si="5"/>
        <v>200000</v>
      </c>
      <c r="Q31" s="44">
        <f t="shared" si="6"/>
        <v>615710</v>
      </c>
      <c r="R31" s="24">
        <f t="shared" si="7"/>
        <v>0</v>
      </c>
      <c r="S31" s="25">
        <f t="shared" si="8"/>
        <v>0</v>
      </c>
      <c r="T31" s="24">
        <f t="shared" si="9"/>
        <v>6.666666666666667</v>
      </c>
      <c r="U31" s="26">
        <f t="shared" si="10"/>
        <v>20.523666666666667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1432000</v>
      </c>
      <c r="C33" s="42"/>
      <c r="D33" s="42"/>
      <c r="E33" s="42">
        <f t="shared" si="4"/>
        <v>1432000</v>
      </c>
      <c r="F33" s="43">
        <v>1432000</v>
      </c>
      <c r="G33" s="44">
        <v>1004000</v>
      </c>
      <c r="H33" s="43">
        <v>360000</v>
      </c>
      <c r="I33" s="44"/>
      <c r="J33" s="43">
        <v>511000</v>
      </c>
      <c r="K33" s="44">
        <v>919320</v>
      </c>
      <c r="L33" s="43"/>
      <c r="M33" s="44"/>
      <c r="N33" s="43"/>
      <c r="O33" s="44"/>
      <c r="P33" s="43">
        <f t="shared" si="5"/>
        <v>871000</v>
      </c>
      <c r="Q33" s="44">
        <f t="shared" si="6"/>
        <v>919320</v>
      </c>
      <c r="R33" s="24">
        <f t="shared" si="7"/>
        <v>41.944444444444443</v>
      </c>
      <c r="S33" s="25">
        <f t="shared" si="8"/>
        <v>0</v>
      </c>
      <c r="T33" s="24">
        <f t="shared" si="9"/>
        <v>60.824022346368714</v>
      </c>
      <c r="U33" s="26">
        <f t="shared" si="10"/>
        <v>64.19832402234637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5279000</v>
      </c>
      <c r="C43" s="45">
        <f t="shared" si="20"/>
        <v>0</v>
      </c>
      <c r="D43" s="45">
        <f t="shared" si="20"/>
        <v>0</v>
      </c>
      <c r="E43" s="45">
        <f t="shared" si="20"/>
        <v>5279000</v>
      </c>
      <c r="F43" s="46">
        <f t="shared" si="20"/>
        <v>4800000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5279000</v>
      </c>
      <c r="C44" s="39">
        <f t="shared" si="22"/>
        <v>0</v>
      </c>
      <c r="D44" s="39">
        <f t="shared" si="22"/>
        <v>0</v>
      </c>
      <c r="E44" s="39">
        <f t="shared" si="22"/>
        <v>5279000</v>
      </c>
      <c r="F44" s="40">
        <f t="shared" si="22"/>
        <v>4800000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5279000</v>
      </c>
      <c r="C46" s="42"/>
      <c r="D46" s="42"/>
      <c r="E46" s="42">
        <f t="shared" si="13"/>
        <v>5279000</v>
      </c>
      <c r="F46" s="43">
        <v>4800000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45255000</v>
      </c>
      <c r="C61" s="39">
        <f t="shared" si="26"/>
        <v>0</v>
      </c>
      <c r="D61" s="39">
        <f t="shared" si="26"/>
        <v>0</v>
      </c>
      <c r="E61" s="39">
        <f t="shared" si="26"/>
        <v>45255000</v>
      </c>
      <c r="F61" s="40">
        <f t="shared" si="26"/>
        <v>44776000</v>
      </c>
      <c r="G61" s="41">
        <f t="shared" si="26"/>
        <v>31622000</v>
      </c>
      <c r="H61" s="40">
        <f t="shared" si="26"/>
        <v>2440000</v>
      </c>
      <c r="I61" s="41">
        <f t="shared" si="26"/>
        <v>0</v>
      </c>
      <c r="J61" s="40">
        <f t="shared" si="26"/>
        <v>17246000</v>
      </c>
      <c r="K61" s="41">
        <f t="shared" si="26"/>
        <v>8425640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19686000</v>
      </c>
      <c r="Q61" s="41">
        <f t="shared" si="26"/>
        <v>8425640</v>
      </c>
      <c r="R61" s="20">
        <f t="shared" si="16"/>
        <v>606.80327868852453</v>
      </c>
      <c r="S61" s="21">
        <f t="shared" si="17"/>
        <v>0</v>
      </c>
      <c r="T61" s="20">
        <f t="shared" si="18"/>
        <v>43.500165727543916</v>
      </c>
      <c r="U61" s="22">
        <f t="shared" si="19"/>
        <v>18.618141641807533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45255000</v>
      </c>
      <c r="C65" s="48">
        <f t="shared" si="30"/>
        <v>0</v>
      </c>
      <c r="D65" s="48">
        <f t="shared" si="30"/>
        <v>0</v>
      </c>
      <c r="E65" s="48">
        <f t="shared" si="30"/>
        <v>45255000</v>
      </c>
      <c r="F65" s="49">
        <f t="shared" si="30"/>
        <v>44776000</v>
      </c>
      <c r="G65" s="50">
        <f t="shared" si="30"/>
        <v>31622000</v>
      </c>
      <c r="H65" s="49">
        <f t="shared" si="30"/>
        <v>2440000</v>
      </c>
      <c r="I65" s="50">
        <f t="shared" si="30"/>
        <v>0</v>
      </c>
      <c r="J65" s="49">
        <f t="shared" si="30"/>
        <v>17246000</v>
      </c>
      <c r="K65" s="50">
        <f t="shared" si="30"/>
        <v>8425640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19686000</v>
      </c>
      <c r="Q65" s="50">
        <f t="shared" si="30"/>
        <v>8425640</v>
      </c>
      <c r="R65" s="34">
        <f t="shared" si="16"/>
        <v>606.80327868852453</v>
      </c>
      <c r="S65" s="35">
        <f t="shared" si="17"/>
        <v>0</v>
      </c>
      <c r="T65" s="34">
        <f t="shared" si="18"/>
        <v>43.500165727543916</v>
      </c>
      <c r="U65" s="35">
        <f t="shared" si="19"/>
        <v>18.618141641807533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311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128874000</v>
      </c>
      <c r="C8" s="36">
        <f t="shared" si="0"/>
        <v>0</v>
      </c>
      <c r="D8" s="36">
        <f t="shared" si="0"/>
        <v>0</v>
      </c>
      <c r="E8" s="36">
        <f t="shared" si="0"/>
        <v>128874000</v>
      </c>
      <c r="F8" s="37">
        <f t="shared" si="0"/>
        <v>128874000</v>
      </c>
      <c r="G8" s="38">
        <f t="shared" si="0"/>
        <v>102826000</v>
      </c>
      <c r="H8" s="37">
        <f t="shared" si="0"/>
        <v>54279000</v>
      </c>
      <c r="I8" s="38">
        <f t="shared" si="0"/>
        <v>-2000000</v>
      </c>
      <c r="J8" s="37">
        <f t="shared" si="0"/>
        <v>24385000</v>
      </c>
      <c r="K8" s="38">
        <f t="shared" si="0"/>
        <v>-6000000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78664000</v>
      </c>
      <c r="Q8" s="38">
        <f t="shared" si="0"/>
        <v>-8000000</v>
      </c>
      <c r="R8" s="16">
        <f>IF(($H8       =0),0,((($J8       -$H8       )/$H8       )*100))</f>
        <v>-55.074706608448942</v>
      </c>
      <c r="S8" s="17">
        <f>IF(($I8       =0),0,((($K8       -$I8       )/$I8       )*100))</f>
        <v>200</v>
      </c>
      <c r="T8" s="16">
        <f>IF(($E8       =0),0,(($P8       /$E8       )*100))</f>
        <v>61.039464903704385</v>
      </c>
      <c r="U8" s="18">
        <f>IF(($E8       =0),0,(($Q8       /$E8       )*100))</f>
        <v>-6.2076136381271629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115951000</v>
      </c>
      <c r="C9" s="39">
        <f t="shared" si="2"/>
        <v>0</v>
      </c>
      <c r="D9" s="39">
        <f t="shared" si="2"/>
        <v>0</v>
      </c>
      <c r="E9" s="39">
        <f t="shared" si="2"/>
        <v>115951000</v>
      </c>
      <c r="F9" s="40">
        <f t="shared" si="2"/>
        <v>115951000</v>
      </c>
      <c r="G9" s="41">
        <f t="shared" si="2"/>
        <v>92481000</v>
      </c>
      <c r="H9" s="40">
        <f t="shared" si="2"/>
        <v>52581000</v>
      </c>
      <c r="I9" s="41">
        <f t="shared" si="2"/>
        <v>-2000000</v>
      </c>
      <c r="J9" s="40">
        <f t="shared" si="2"/>
        <v>20881000</v>
      </c>
      <c r="K9" s="41">
        <f t="shared" si="2"/>
        <v>-6000000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73462000</v>
      </c>
      <c r="Q9" s="41">
        <f t="shared" si="2"/>
        <v>-8000000</v>
      </c>
      <c r="R9" s="20">
        <f>IF(($H9       =0),0,((($J9       -$H9       )/$H9       )*100))</f>
        <v>-60.287936707175596</v>
      </c>
      <c r="S9" s="21">
        <f>IF(($I9       =0),0,((($K9       -$I9       )/$I9       )*100))</f>
        <v>200</v>
      </c>
      <c r="T9" s="20">
        <f>IF(($E9       =0),0,(($P9       /$E9       )*100))</f>
        <v>63.356072823865247</v>
      </c>
      <c r="U9" s="22">
        <f>IF(($E9       =0),0,(($Q9       /$E9       )*100))</f>
        <v>-6.8994661538063493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105851000</v>
      </c>
      <c r="C10" s="42"/>
      <c r="D10" s="42"/>
      <c r="E10" s="42">
        <f t="shared" ref="E10:E41" si="4">$B10      +$C10      +$D10</f>
        <v>105851000</v>
      </c>
      <c r="F10" s="43">
        <v>105851000</v>
      </c>
      <c r="G10" s="44">
        <v>84481000</v>
      </c>
      <c r="H10" s="43">
        <v>46894000</v>
      </c>
      <c r="I10" s="44"/>
      <c r="J10" s="43">
        <v>18568000</v>
      </c>
      <c r="K10" s="44"/>
      <c r="L10" s="43"/>
      <c r="M10" s="44"/>
      <c r="N10" s="43"/>
      <c r="O10" s="44"/>
      <c r="P10" s="43">
        <f t="shared" ref="P10:P41" si="5">$H10      +$J10      +$L10      +$N10</f>
        <v>65462000</v>
      </c>
      <c r="Q10" s="44">
        <f t="shared" ref="Q10:Q41" si="6">$I10      +$K10      +$M10      +$O10</f>
        <v>0</v>
      </c>
      <c r="R10" s="24">
        <f t="shared" ref="R10:R41" si="7">IF(($H10      =0),0,((($J10      -$H10      )/$H10      )*100))</f>
        <v>-60.404316117200494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61.843534780020967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>
        <v>10100000</v>
      </c>
      <c r="C14" s="42"/>
      <c r="D14" s="42"/>
      <c r="E14" s="42">
        <f t="shared" si="4"/>
        <v>10100000</v>
      </c>
      <c r="F14" s="43">
        <v>10100000</v>
      </c>
      <c r="G14" s="44">
        <v>8000000</v>
      </c>
      <c r="H14" s="43">
        <v>5687000</v>
      </c>
      <c r="I14" s="44">
        <v>-2000000</v>
      </c>
      <c r="J14" s="43">
        <v>2313000</v>
      </c>
      <c r="K14" s="44">
        <v>-6000000</v>
      </c>
      <c r="L14" s="43"/>
      <c r="M14" s="44"/>
      <c r="N14" s="43"/>
      <c r="O14" s="44"/>
      <c r="P14" s="43">
        <f t="shared" si="5"/>
        <v>8000000</v>
      </c>
      <c r="Q14" s="44">
        <f t="shared" si="6"/>
        <v>-8000000</v>
      </c>
      <c r="R14" s="24">
        <f t="shared" si="7"/>
        <v>-59.328292597151403</v>
      </c>
      <c r="S14" s="25">
        <f t="shared" si="8"/>
        <v>200</v>
      </c>
      <c r="T14" s="24">
        <f t="shared" si="9"/>
        <v>79.207920792079207</v>
      </c>
      <c r="U14" s="26">
        <f t="shared" si="10"/>
        <v>-79.207920792079207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12923000</v>
      </c>
      <c r="C28" s="39">
        <f t="shared" si="11"/>
        <v>0</v>
      </c>
      <c r="D28" s="39">
        <f t="shared" si="11"/>
        <v>0</v>
      </c>
      <c r="E28" s="39">
        <f t="shared" si="11"/>
        <v>12923000</v>
      </c>
      <c r="F28" s="40">
        <f t="shared" si="11"/>
        <v>12923000</v>
      </c>
      <c r="G28" s="41">
        <f t="shared" si="11"/>
        <v>10345000</v>
      </c>
      <c r="H28" s="40">
        <f t="shared" si="11"/>
        <v>1698000</v>
      </c>
      <c r="I28" s="41">
        <f t="shared" si="11"/>
        <v>0</v>
      </c>
      <c r="J28" s="40">
        <f t="shared" si="11"/>
        <v>3504000</v>
      </c>
      <c r="K28" s="41">
        <f t="shared" si="11"/>
        <v>0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5202000</v>
      </c>
      <c r="Q28" s="41">
        <f t="shared" si="11"/>
        <v>0</v>
      </c>
      <c r="R28" s="20">
        <f t="shared" si="7"/>
        <v>106.36042402826855</v>
      </c>
      <c r="S28" s="21">
        <f t="shared" si="8"/>
        <v>0</v>
      </c>
      <c r="T28" s="20">
        <f t="shared" si="9"/>
        <v>40.253811034589489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783000</v>
      </c>
      <c r="I31" s="44"/>
      <c r="J31" s="43">
        <v>1688000</v>
      </c>
      <c r="K31" s="44"/>
      <c r="L31" s="43"/>
      <c r="M31" s="44"/>
      <c r="N31" s="43"/>
      <c r="O31" s="44"/>
      <c r="P31" s="43">
        <f t="shared" si="5"/>
        <v>2471000</v>
      </c>
      <c r="Q31" s="44">
        <f t="shared" si="6"/>
        <v>0</v>
      </c>
      <c r="R31" s="24">
        <f t="shared" si="7"/>
        <v>115.58109833971903</v>
      </c>
      <c r="S31" s="25">
        <f t="shared" si="8"/>
        <v>0</v>
      </c>
      <c r="T31" s="24">
        <f t="shared" si="9"/>
        <v>82.36666666666666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1923000</v>
      </c>
      <c r="C33" s="42"/>
      <c r="D33" s="42"/>
      <c r="E33" s="42">
        <f t="shared" si="4"/>
        <v>1923000</v>
      </c>
      <c r="F33" s="43">
        <v>1923000</v>
      </c>
      <c r="G33" s="44">
        <v>1345000</v>
      </c>
      <c r="H33" s="43">
        <v>480000</v>
      </c>
      <c r="I33" s="44"/>
      <c r="J33" s="43">
        <v>865000</v>
      </c>
      <c r="K33" s="44"/>
      <c r="L33" s="43"/>
      <c r="M33" s="44"/>
      <c r="N33" s="43"/>
      <c r="O33" s="44"/>
      <c r="P33" s="43">
        <f t="shared" si="5"/>
        <v>1345000</v>
      </c>
      <c r="Q33" s="44">
        <f t="shared" si="6"/>
        <v>0</v>
      </c>
      <c r="R33" s="24">
        <f t="shared" si="7"/>
        <v>80.208333333333343</v>
      </c>
      <c r="S33" s="25">
        <f t="shared" si="8"/>
        <v>0</v>
      </c>
      <c r="T33" s="24">
        <f t="shared" si="9"/>
        <v>69.942797711908483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>
        <v>3000000</v>
      </c>
      <c r="C34" s="42"/>
      <c r="D34" s="42"/>
      <c r="E34" s="42">
        <f t="shared" si="4"/>
        <v>3000000</v>
      </c>
      <c r="F34" s="43">
        <v>3000000</v>
      </c>
      <c r="G34" s="44">
        <v>2000000</v>
      </c>
      <c r="H34" s="43">
        <v>435000</v>
      </c>
      <c r="I34" s="44"/>
      <c r="J34" s="43">
        <v>854000</v>
      </c>
      <c r="K34" s="44"/>
      <c r="L34" s="43"/>
      <c r="M34" s="44"/>
      <c r="N34" s="43"/>
      <c r="O34" s="44"/>
      <c r="P34" s="43">
        <f t="shared" si="5"/>
        <v>1289000</v>
      </c>
      <c r="Q34" s="44">
        <f t="shared" si="6"/>
        <v>0</v>
      </c>
      <c r="R34" s="24">
        <f t="shared" si="7"/>
        <v>96.321839080459768</v>
      </c>
      <c r="S34" s="25">
        <f t="shared" si="8"/>
        <v>0</v>
      </c>
      <c r="T34" s="24">
        <f t="shared" si="9"/>
        <v>42.966666666666661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5000000</v>
      </c>
      <c r="C36" s="42"/>
      <c r="D36" s="42"/>
      <c r="E36" s="42">
        <f t="shared" si="4"/>
        <v>5000000</v>
      </c>
      <c r="F36" s="43">
        <v>5000000</v>
      </c>
      <c r="G36" s="44">
        <v>4000000</v>
      </c>
      <c r="H36" s="43"/>
      <c r="I36" s="44"/>
      <c r="J36" s="43">
        <v>97000</v>
      </c>
      <c r="K36" s="44"/>
      <c r="L36" s="43"/>
      <c r="M36" s="44"/>
      <c r="N36" s="43"/>
      <c r="O36" s="44"/>
      <c r="P36" s="43">
        <f t="shared" si="5"/>
        <v>97000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1.94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25055000</v>
      </c>
      <c r="C43" s="45">
        <f t="shared" si="20"/>
        <v>0</v>
      </c>
      <c r="D43" s="45">
        <f t="shared" si="20"/>
        <v>0</v>
      </c>
      <c r="E43" s="45">
        <f t="shared" si="20"/>
        <v>25055000</v>
      </c>
      <c r="F43" s="46">
        <f t="shared" si="20"/>
        <v>22871000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25055000</v>
      </c>
      <c r="C44" s="39">
        <f t="shared" si="22"/>
        <v>0</v>
      </c>
      <c r="D44" s="39">
        <f t="shared" si="22"/>
        <v>0</v>
      </c>
      <c r="E44" s="39">
        <f t="shared" si="22"/>
        <v>25055000</v>
      </c>
      <c r="F44" s="40">
        <f t="shared" si="22"/>
        <v>22871000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24055000</v>
      </c>
      <c r="C46" s="42"/>
      <c r="D46" s="42"/>
      <c r="E46" s="42">
        <f t="shared" si="13"/>
        <v>24055000</v>
      </c>
      <c r="F46" s="43">
        <v>21871000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1000000</v>
      </c>
      <c r="C47" s="42"/>
      <c r="D47" s="42"/>
      <c r="E47" s="42">
        <f t="shared" si="13"/>
        <v>1000000</v>
      </c>
      <c r="F47" s="43">
        <v>1000000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153929000</v>
      </c>
      <c r="C61" s="39">
        <f t="shared" si="26"/>
        <v>0</v>
      </c>
      <c r="D61" s="39">
        <f t="shared" si="26"/>
        <v>0</v>
      </c>
      <c r="E61" s="39">
        <f t="shared" si="26"/>
        <v>153929000</v>
      </c>
      <c r="F61" s="40">
        <f t="shared" si="26"/>
        <v>151745000</v>
      </c>
      <c r="G61" s="41">
        <f t="shared" si="26"/>
        <v>102826000</v>
      </c>
      <c r="H61" s="40">
        <f t="shared" si="26"/>
        <v>54279000</v>
      </c>
      <c r="I61" s="41">
        <f t="shared" si="26"/>
        <v>-2000000</v>
      </c>
      <c r="J61" s="40">
        <f t="shared" si="26"/>
        <v>24385000</v>
      </c>
      <c r="K61" s="41">
        <f t="shared" si="26"/>
        <v>-6000000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78664000</v>
      </c>
      <c r="Q61" s="41">
        <f t="shared" si="26"/>
        <v>-8000000</v>
      </c>
      <c r="R61" s="20">
        <f t="shared" si="16"/>
        <v>-55.074706608448942</v>
      </c>
      <c r="S61" s="21">
        <f t="shared" si="17"/>
        <v>200</v>
      </c>
      <c r="T61" s="20">
        <f t="shared" si="18"/>
        <v>51.104080452676236</v>
      </c>
      <c r="U61" s="22">
        <f t="shared" si="19"/>
        <v>-5.1972013070961287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153929000</v>
      </c>
      <c r="C65" s="48">
        <f t="shared" si="30"/>
        <v>0</v>
      </c>
      <c r="D65" s="48">
        <f t="shared" si="30"/>
        <v>0</v>
      </c>
      <c r="E65" s="48">
        <f t="shared" si="30"/>
        <v>153929000</v>
      </c>
      <c r="F65" s="49">
        <f t="shared" si="30"/>
        <v>151745000</v>
      </c>
      <c r="G65" s="50">
        <f t="shared" si="30"/>
        <v>102826000</v>
      </c>
      <c r="H65" s="49">
        <f t="shared" si="30"/>
        <v>54279000</v>
      </c>
      <c r="I65" s="50">
        <f t="shared" si="30"/>
        <v>-2000000</v>
      </c>
      <c r="J65" s="49">
        <f t="shared" si="30"/>
        <v>24385000</v>
      </c>
      <c r="K65" s="50">
        <f t="shared" si="30"/>
        <v>-6000000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78664000</v>
      </c>
      <c r="Q65" s="50">
        <f t="shared" si="30"/>
        <v>-8000000</v>
      </c>
      <c r="R65" s="34">
        <f t="shared" si="16"/>
        <v>-55.074706608448942</v>
      </c>
      <c r="S65" s="35">
        <f t="shared" si="17"/>
        <v>200</v>
      </c>
      <c r="T65" s="34">
        <f t="shared" si="18"/>
        <v>51.104080452676236</v>
      </c>
      <c r="U65" s="35">
        <f t="shared" si="19"/>
        <v>-5.1972013070961287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312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49176000</v>
      </c>
      <c r="C8" s="36">
        <f t="shared" si="0"/>
        <v>0</v>
      </c>
      <c r="D8" s="36">
        <f t="shared" si="0"/>
        <v>0</v>
      </c>
      <c r="E8" s="36">
        <f t="shared" si="0"/>
        <v>49176000</v>
      </c>
      <c r="F8" s="37">
        <f t="shared" si="0"/>
        <v>49176000</v>
      </c>
      <c r="G8" s="38">
        <f t="shared" si="0"/>
        <v>36677000</v>
      </c>
      <c r="H8" s="37">
        <f t="shared" si="0"/>
        <v>3995000</v>
      </c>
      <c r="I8" s="38">
        <f t="shared" si="0"/>
        <v>0</v>
      </c>
      <c r="J8" s="37">
        <f t="shared" si="0"/>
        <v>17575000</v>
      </c>
      <c r="K8" s="38">
        <f t="shared" si="0"/>
        <v>0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21570000</v>
      </c>
      <c r="Q8" s="38">
        <f t="shared" si="0"/>
        <v>0</v>
      </c>
      <c r="R8" s="16">
        <f>IF(($H8       =0),0,((($J8       -$H8       )/$H8       )*100))</f>
        <v>339.9249061326658</v>
      </c>
      <c r="S8" s="17">
        <f>IF(($I8       =0),0,((($K8       -$I8       )/$I8       )*100))</f>
        <v>0</v>
      </c>
      <c r="T8" s="16">
        <f>IF(($E8       =0),0,(($P8       /$E8       )*100))</f>
        <v>43.862859931673988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44709000</v>
      </c>
      <c r="C9" s="39">
        <f t="shared" si="2"/>
        <v>0</v>
      </c>
      <c r="D9" s="39">
        <f t="shared" si="2"/>
        <v>0</v>
      </c>
      <c r="E9" s="39">
        <f t="shared" si="2"/>
        <v>44709000</v>
      </c>
      <c r="F9" s="40">
        <f t="shared" si="2"/>
        <v>44709000</v>
      </c>
      <c r="G9" s="41">
        <f t="shared" si="2"/>
        <v>32650000</v>
      </c>
      <c r="H9" s="40">
        <f t="shared" si="2"/>
        <v>3995000</v>
      </c>
      <c r="I9" s="41">
        <f t="shared" si="2"/>
        <v>0</v>
      </c>
      <c r="J9" s="40">
        <f t="shared" si="2"/>
        <v>15741000</v>
      </c>
      <c r="K9" s="41">
        <f t="shared" si="2"/>
        <v>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19736000</v>
      </c>
      <c r="Q9" s="41">
        <f t="shared" si="2"/>
        <v>0</v>
      </c>
      <c r="R9" s="20">
        <f>IF(($H9       =0),0,((($J9       -$H9       )/$H9       )*100))</f>
        <v>294.01752190237795</v>
      </c>
      <c r="S9" s="21">
        <f>IF(($I9       =0),0,((($K9       -$I9       )/$I9       )*100))</f>
        <v>0</v>
      </c>
      <c r="T9" s="20">
        <f>IF(($E9       =0),0,(($P9       /$E9       )*100))</f>
        <v>44.143237379498537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44709000</v>
      </c>
      <c r="C10" s="42"/>
      <c r="D10" s="42"/>
      <c r="E10" s="42">
        <f t="shared" ref="E10:E41" si="4">$B10      +$C10      +$D10</f>
        <v>44709000</v>
      </c>
      <c r="F10" s="43">
        <v>44709000</v>
      </c>
      <c r="G10" s="44">
        <v>32650000</v>
      </c>
      <c r="H10" s="43">
        <v>3995000</v>
      </c>
      <c r="I10" s="44"/>
      <c r="J10" s="43">
        <v>15741000</v>
      </c>
      <c r="K10" s="44"/>
      <c r="L10" s="43"/>
      <c r="M10" s="44"/>
      <c r="N10" s="43"/>
      <c r="O10" s="44"/>
      <c r="P10" s="43">
        <f t="shared" ref="P10:P41" si="5">$H10      +$J10      +$L10      +$N10</f>
        <v>19736000</v>
      </c>
      <c r="Q10" s="44">
        <f t="shared" ref="Q10:Q41" si="6">$I10      +$K10      +$M10      +$O10</f>
        <v>0</v>
      </c>
      <c r="R10" s="24">
        <f t="shared" ref="R10:R41" si="7">IF(($H10      =0),0,((($J10      -$H10      )/$H10      )*100))</f>
        <v>294.01752190237795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44.143237379498537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4467000</v>
      </c>
      <c r="C28" s="39">
        <f t="shared" si="11"/>
        <v>0</v>
      </c>
      <c r="D28" s="39">
        <f t="shared" si="11"/>
        <v>0</v>
      </c>
      <c r="E28" s="39">
        <f t="shared" si="11"/>
        <v>4467000</v>
      </c>
      <c r="F28" s="40">
        <f t="shared" si="11"/>
        <v>4467000</v>
      </c>
      <c r="G28" s="41">
        <f t="shared" si="11"/>
        <v>4027000</v>
      </c>
      <c r="H28" s="40">
        <f t="shared" si="11"/>
        <v>0</v>
      </c>
      <c r="I28" s="41">
        <f t="shared" si="11"/>
        <v>0</v>
      </c>
      <c r="J28" s="40">
        <f t="shared" si="11"/>
        <v>1834000</v>
      </c>
      <c r="K28" s="41">
        <f t="shared" si="11"/>
        <v>0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1834000</v>
      </c>
      <c r="Q28" s="41">
        <f t="shared" si="11"/>
        <v>0</v>
      </c>
      <c r="R28" s="20">
        <f t="shared" si="7"/>
        <v>0</v>
      </c>
      <c r="S28" s="21">
        <f t="shared" si="8"/>
        <v>0</v>
      </c>
      <c r="T28" s="20">
        <f t="shared" si="9"/>
        <v>41.056637564360869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/>
      <c r="I31" s="44"/>
      <c r="J31" s="43">
        <v>1158000</v>
      </c>
      <c r="K31" s="44"/>
      <c r="L31" s="43"/>
      <c r="M31" s="44"/>
      <c r="N31" s="43"/>
      <c r="O31" s="44"/>
      <c r="P31" s="43">
        <f t="shared" si="5"/>
        <v>1158000</v>
      </c>
      <c r="Q31" s="44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38.6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1467000</v>
      </c>
      <c r="C33" s="42"/>
      <c r="D33" s="42"/>
      <c r="E33" s="42">
        <f t="shared" si="4"/>
        <v>1467000</v>
      </c>
      <c r="F33" s="43">
        <v>1467000</v>
      </c>
      <c r="G33" s="44">
        <v>1027000</v>
      </c>
      <c r="H33" s="43"/>
      <c r="I33" s="44"/>
      <c r="J33" s="43">
        <v>676000</v>
      </c>
      <c r="K33" s="44"/>
      <c r="L33" s="43"/>
      <c r="M33" s="44"/>
      <c r="N33" s="43"/>
      <c r="O33" s="44"/>
      <c r="P33" s="43">
        <f t="shared" si="5"/>
        <v>676000</v>
      </c>
      <c r="Q33" s="44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46.080436264485343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7120000</v>
      </c>
      <c r="C43" s="45">
        <f t="shared" si="20"/>
        <v>0</v>
      </c>
      <c r="D43" s="45">
        <f t="shared" si="20"/>
        <v>0</v>
      </c>
      <c r="E43" s="45">
        <f t="shared" si="20"/>
        <v>7120000</v>
      </c>
      <c r="F43" s="46">
        <f t="shared" si="20"/>
        <v>6473000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7120000</v>
      </c>
      <c r="C44" s="39">
        <f t="shared" si="22"/>
        <v>0</v>
      </c>
      <c r="D44" s="39">
        <f t="shared" si="22"/>
        <v>0</v>
      </c>
      <c r="E44" s="39">
        <f t="shared" si="22"/>
        <v>7120000</v>
      </c>
      <c r="F44" s="40">
        <f t="shared" si="22"/>
        <v>6473000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7120000</v>
      </c>
      <c r="C46" s="42"/>
      <c r="D46" s="42"/>
      <c r="E46" s="42">
        <f t="shared" si="13"/>
        <v>7120000</v>
      </c>
      <c r="F46" s="43">
        <v>6473000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56296000</v>
      </c>
      <c r="C61" s="39">
        <f t="shared" si="26"/>
        <v>0</v>
      </c>
      <c r="D61" s="39">
        <f t="shared" si="26"/>
        <v>0</v>
      </c>
      <c r="E61" s="39">
        <f t="shared" si="26"/>
        <v>56296000</v>
      </c>
      <c r="F61" s="40">
        <f t="shared" si="26"/>
        <v>55649000</v>
      </c>
      <c r="G61" s="41">
        <f t="shared" si="26"/>
        <v>36677000</v>
      </c>
      <c r="H61" s="40">
        <f t="shared" si="26"/>
        <v>3995000</v>
      </c>
      <c r="I61" s="41">
        <f t="shared" si="26"/>
        <v>0</v>
      </c>
      <c r="J61" s="40">
        <f t="shared" si="26"/>
        <v>17575000</v>
      </c>
      <c r="K61" s="41">
        <f t="shared" si="26"/>
        <v>0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21570000</v>
      </c>
      <c r="Q61" s="41">
        <f t="shared" si="26"/>
        <v>0</v>
      </c>
      <c r="R61" s="20">
        <f t="shared" si="16"/>
        <v>339.9249061326658</v>
      </c>
      <c r="S61" s="21">
        <f t="shared" si="17"/>
        <v>0</v>
      </c>
      <c r="T61" s="20">
        <f t="shared" si="18"/>
        <v>38.315333238595997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56296000</v>
      </c>
      <c r="C65" s="48">
        <f t="shared" si="30"/>
        <v>0</v>
      </c>
      <c r="D65" s="48">
        <f t="shared" si="30"/>
        <v>0</v>
      </c>
      <c r="E65" s="48">
        <f t="shared" si="30"/>
        <v>56296000</v>
      </c>
      <c r="F65" s="49">
        <f t="shared" si="30"/>
        <v>55649000</v>
      </c>
      <c r="G65" s="50">
        <f t="shared" si="30"/>
        <v>36677000</v>
      </c>
      <c r="H65" s="49">
        <f t="shared" si="30"/>
        <v>3995000</v>
      </c>
      <c r="I65" s="50">
        <f t="shared" si="30"/>
        <v>0</v>
      </c>
      <c r="J65" s="49">
        <f t="shared" si="30"/>
        <v>17575000</v>
      </c>
      <c r="K65" s="50">
        <f t="shared" si="30"/>
        <v>0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21570000</v>
      </c>
      <c r="Q65" s="50">
        <f t="shared" si="30"/>
        <v>0</v>
      </c>
      <c r="R65" s="34">
        <f t="shared" si="16"/>
        <v>339.9249061326658</v>
      </c>
      <c r="S65" s="35">
        <f t="shared" si="17"/>
        <v>0</v>
      </c>
      <c r="T65" s="34">
        <f t="shared" si="18"/>
        <v>38.315333238595997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313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49515000</v>
      </c>
      <c r="C8" s="36">
        <f t="shared" si="0"/>
        <v>0</v>
      </c>
      <c r="D8" s="36">
        <f t="shared" si="0"/>
        <v>0</v>
      </c>
      <c r="E8" s="36">
        <f t="shared" si="0"/>
        <v>49515000</v>
      </c>
      <c r="F8" s="37">
        <f t="shared" si="0"/>
        <v>49515000</v>
      </c>
      <c r="G8" s="38">
        <f t="shared" si="0"/>
        <v>39015000</v>
      </c>
      <c r="H8" s="37">
        <f t="shared" si="0"/>
        <v>7428000</v>
      </c>
      <c r="I8" s="38">
        <f t="shared" si="0"/>
        <v>9632212</v>
      </c>
      <c r="J8" s="37">
        <f t="shared" si="0"/>
        <v>12258000</v>
      </c>
      <c r="K8" s="38">
        <f t="shared" si="0"/>
        <v>11380723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19686000</v>
      </c>
      <c r="Q8" s="38">
        <f t="shared" si="0"/>
        <v>21012935</v>
      </c>
      <c r="R8" s="16">
        <f>IF(($H8       =0),0,((($J8       -$H8       )/$H8       )*100))</f>
        <v>65.024232633279482</v>
      </c>
      <c r="S8" s="17">
        <f>IF(($I8       =0),0,((($K8       -$I8       )/$I8       )*100))</f>
        <v>18.152746222778319</v>
      </c>
      <c r="T8" s="16">
        <f>IF(($E8       =0),0,(($P8       /$E8       )*100))</f>
        <v>39.757649197212963</v>
      </c>
      <c r="U8" s="18">
        <f>IF(($E8       =0),0,(($Q8       /$E8       )*100))</f>
        <v>42.437513884681408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45461000</v>
      </c>
      <c r="C9" s="39">
        <f t="shared" si="2"/>
        <v>0</v>
      </c>
      <c r="D9" s="39">
        <f t="shared" si="2"/>
        <v>0</v>
      </c>
      <c r="E9" s="39">
        <f t="shared" si="2"/>
        <v>45461000</v>
      </c>
      <c r="F9" s="40">
        <f t="shared" si="2"/>
        <v>45461000</v>
      </c>
      <c r="G9" s="41">
        <f t="shared" si="2"/>
        <v>35486000</v>
      </c>
      <c r="H9" s="40">
        <f t="shared" si="2"/>
        <v>6937000</v>
      </c>
      <c r="I9" s="41">
        <f t="shared" si="2"/>
        <v>8153670</v>
      </c>
      <c r="J9" s="40">
        <f t="shared" si="2"/>
        <v>11716000</v>
      </c>
      <c r="K9" s="41">
        <f t="shared" si="2"/>
        <v>9778833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18653000</v>
      </c>
      <c r="Q9" s="41">
        <f t="shared" si="2"/>
        <v>17932503</v>
      </c>
      <c r="R9" s="20">
        <f>IF(($H9       =0),0,((($J9       -$H9       )/$H9       )*100))</f>
        <v>68.89145163615396</v>
      </c>
      <c r="S9" s="21">
        <f>IF(($I9       =0),0,((($K9       -$I9       )/$I9       )*100))</f>
        <v>19.931674939015192</v>
      </c>
      <c r="T9" s="20">
        <f>IF(($E9       =0),0,(($P9       /$E9       )*100))</f>
        <v>41.030773630144516</v>
      </c>
      <c r="U9" s="22">
        <f>IF(($E9       =0),0,(($Q9       /$E9       )*100))</f>
        <v>39.445905281450031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45461000</v>
      </c>
      <c r="C10" s="42"/>
      <c r="D10" s="42"/>
      <c r="E10" s="42">
        <f t="shared" ref="E10:E41" si="4">$B10      +$C10      +$D10</f>
        <v>45461000</v>
      </c>
      <c r="F10" s="43">
        <v>45461000</v>
      </c>
      <c r="G10" s="44">
        <v>35486000</v>
      </c>
      <c r="H10" s="43">
        <v>6937000</v>
      </c>
      <c r="I10" s="44">
        <v>8153670</v>
      </c>
      <c r="J10" s="43">
        <v>11716000</v>
      </c>
      <c r="K10" s="44">
        <v>9778833</v>
      </c>
      <c r="L10" s="43"/>
      <c r="M10" s="44"/>
      <c r="N10" s="43"/>
      <c r="O10" s="44"/>
      <c r="P10" s="43">
        <f t="shared" ref="P10:P41" si="5">$H10      +$J10      +$L10      +$N10</f>
        <v>18653000</v>
      </c>
      <c r="Q10" s="44">
        <f t="shared" ref="Q10:Q41" si="6">$I10      +$K10      +$M10      +$O10</f>
        <v>17932503</v>
      </c>
      <c r="R10" s="24">
        <f t="shared" ref="R10:R41" si="7">IF(($H10      =0),0,((($J10      -$H10      )/$H10      )*100))</f>
        <v>68.89145163615396</v>
      </c>
      <c r="S10" s="25">
        <f t="shared" ref="S10:S41" si="8">IF(($I10      =0),0,((($K10      -$I10      )/$I10      )*100))</f>
        <v>19.931674939015192</v>
      </c>
      <c r="T10" s="24">
        <f t="shared" ref="T10:T41" si="9">IF(($E10      =0),0,(($P10      /$E10      )*100))</f>
        <v>41.030773630144516</v>
      </c>
      <c r="U10" s="26">
        <f t="shared" ref="U10:U41" si="10">IF(($E10      =0),0,(($Q10      /$E10      )*100))</f>
        <v>39.445905281450031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4054000</v>
      </c>
      <c r="C28" s="39">
        <f t="shared" si="11"/>
        <v>0</v>
      </c>
      <c r="D28" s="39">
        <f t="shared" si="11"/>
        <v>0</v>
      </c>
      <c r="E28" s="39">
        <f t="shared" si="11"/>
        <v>4054000</v>
      </c>
      <c r="F28" s="40">
        <f t="shared" si="11"/>
        <v>4054000</v>
      </c>
      <c r="G28" s="41">
        <f t="shared" si="11"/>
        <v>3529000</v>
      </c>
      <c r="H28" s="40">
        <f t="shared" si="11"/>
        <v>491000</v>
      </c>
      <c r="I28" s="41">
        <f t="shared" si="11"/>
        <v>1478542</v>
      </c>
      <c r="J28" s="40">
        <f t="shared" si="11"/>
        <v>542000</v>
      </c>
      <c r="K28" s="41">
        <f t="shared" si="11"/>
        <v>1601890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1033000</v>
      </c>
      <c r="Q28" s="41">
        <f t="shared" si="11"/>
        <v>3080432</v>
      </c>
      <c r="R28" s="20">
        <f t="shared" si="7"/>
        <v>10.386965376782078</v>
      </c>
      <c r="S28" s="21">
        <f t="shared" si="8"/>
        <v>8.3425428564085422</v>
      </c>
      <c r="T28" s="20">
        <f t="shared" si="9"/>
        <v>25.481006413418843</v>
      </c>
      <c r="U28" s="22">
        <f t="shared" si="10"/>
        <v>75.985002466699555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2300000</v>
      </c>
      <c r="C31" s="42"/>
      <c r="D31" s="42"/>
      <c r="E31" s="42">
        <f t="shared" si="4"/>
        <v>2300000</v>
      </c>
      <c r="F31" s="43">
        <v>2300000</v>
      </c>
      <c r="G31" s="44">
        <v>2300000</v>
      </c>
      <c r="H31" s="43">
        <v>51000</v>
      </c>
      <c r="I31" s="44">
        <v>242388</v>
      </c>
      <c r="J31" s="43"/>
      <c r="K31" s="44">
        <v>829267</v>
      </c>
      <c r="L31" s="43"/>
      <c r="M31" s="44"/>
      <c r="N31" s="43"/>
      <c r="O31" s="44"/>
      <c r="P31" s="43">
        <f t="shared" si="5"/>
        <v>51000</v>
      </c>
      <c r="Q31" s="44">
        <f t="shared" si="6"/>
        <v>1071655</v>
      </c>
      <c r="R31" s="24">
        <f t="shared" si="7"/>
        <v>-100</v>
      </c>
      <c r="S31" s="25">
        <f t="shared" si="8"/>
        <v>242.12378500585837</v>
      </c>
      <c r="T31" s="24">
        <f t="shared" si="9"/>
        <v>2.2173913043478257</v>
      </c>
      <c r="U31" s="26">
        <f t="shared" si="10"/>
        <v>46.593695652173913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1754000</v>
      </c>
      <c r="C33" s="42"/>
      <c r="D33" s="42"/>
      <c r="E33" s="42">
        <f t="shared" si="4"/>
        <v>1754000</v>
      </c>
      <c r="F33" s="43">
        <v>1754000</v>
      </c>
      <c r="G33" s="44">
        <v>1229000</v>
      </c>
      <c r="H33" s="43">
        <v>440000</v>
      </c>
      <c r="I33" s="44">
        <v>1236154</v>
      </c>
      <c r="J33" s="43">
        <v>542000</v>
      </c>
      <c r="K33" s="44">
        <v>772623</v>
      </c>
      <c r="L33" s="43"/>
      <c r="M33" s="44"/>
      <c r="N33" s="43"/>
      <c r="O33" s="44"/>
      <c r="P33" s="43">
        <f t="shared" si="5"/>
        <v>982000</v>
      </c>
      <c r="Q33" s="44">
        <f t="shared" si="6"/>
        <v>2008777</v>
      </c>
      <c r="R33" s="24">
        <f t="shared" si="7"/>
        <v>23.18181818181818</v>
      </c>
      <c r="S33" s="25">
        <f t="shared" si="8"/>
        <v>-37.497836030138636</v>
      </c>
      <c r="T33" s="24">
        <f t="shared" si="9"/>
        <v>55.986316989737738</v>
      </c>
      <c r="U33" s="26">
        <f t="shared" si="10"/>
        <v>114.52548460661345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54474000</v>
      </c>
      <c r="C43" s="45">
        <f t="shared" si="20"/>
        <v>0</v>
      </c>
      <c r="D43" s="45">
        <f t="shared" si="20"/>
        <v>0</v>
      </c>
      <c r="E43" s="45">
        <f t="shared" si="20"/>
        <v>54474000</v>
      </c>
      <c r="F43" s="46">
        <f t="shared" si="20"/>
        <v>53705000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54474000</v>
      </c>
      <c r="C44" s="39">
        <f t="shared" si="22"/>
        <v>0</v>
      </c>
      <c r="D44" s="39">
        <f t="shared" si="22"/>
        <v>0</v>
      </c>
      <c r="E44" s="39">
        <f t="shared" si="22"/>
        <v>54474000</v>
      </c>
      <c r="F44" s="40">
        <f t="shared" si="22"/>
        <v>53705000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8474000</v>
      </c>
      <c r="C46" s="42"/>
      <c r="D46" s="42"/>
      <c r="E46" s="42">
        <f t="shared" si="13"/>
        <v>8474000</v>
      </c>
      <c r="F46" s="43">
        <v>7705000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>
        <v>46000000</v>
      </c>
      <c r="C55" s="42"/>
      <c r="D55" s="42"/>
      <c r="E55" s="42">
        <f t="shared" si="13"/>
        <v>46000000</v>
      </c>
      <c r="F55" s="43">
        <v>46000000</v>
      </c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103989000</v>
      </c>
      <c r="C61" s="39">
        <f t="shared" si="26"/>
        <v>0</v>
      </c>
      <c r="D61" s="39">
        <f t="shared" si="26"/>
        <v>0</v>
      </c>
      <c r="E61" s="39">
        <f t="shared" si="26"/>
        <v>103989000</v>
      </c>
      <c r="F61" s="40">
        <f t="shared" si="26"/>
        <v>103220000</v>
      </c>
      <c r="G61" s="41">
        <f t="shared" si="26"/>
        <v>39015000</v>
      </c>
      <c r="H61" s="40">
        <f t="shared" si="26"/>
        <v>7428000</v>
      </c>
      <c r="I61" s="41">
        <f t="shared" si="26"/>
        <v>9632212</v>
      </c>
      <c r="J61" s="40">
        <f t="shared" si="26"/>
        <v>12258000</v>
      </c>
      <c r="K61" s="41">
        <f t="shared" si="26"/>
        <v>11380723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19686000</v>
      </c>
      <c r="Q61" s="41">
        <f t="shared" si="26"/>
        <v>21012935</v>
      </c>
      <c r="R61" s="20">
        <f t="shared" si="16"/>
        <v>65.024232633279482</v>
      </c>
      <c r="S61" s="21">
        <f t="shared" si="17"/>
        <v>18.152746222778319</v>
      </c>
      <c r="T61" s="20">
        <f t="shared" si="18"/>
        <v>18.930848455125059</v>
      </c>
      <c r="U61" s="22">
        <f t="shared" si="19"/>
        <v>20.206882458721594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103989000</v>
      </c>
      <c r="C65" s="48">
        <f t="shared" si="30"/>
        <v>0</v>
      </c>
      <c r="D65" s="48">
        <f t="shared" si="30"/>
        <v>0</v>
      </c>
      <c r="E65" s="48">
        <f t="shared" si="30"/>
        <v>103989000</v>
      </c>
      <c r="F65" s="49">
        <f t="shared" si="30"/>
        <v>103220000</v>
      </c>
      <c r="G65" s="50">
        <f t="shared" si="30"/>
        <v>39015000</v>
      </c>
      <c r="H65" s="49">
        <f t="shared" si="30"/>
        <v>7428000</v>
      </c>
      <c r="I65" s="50">
        <f t="shared" si="30"/>
        <v>9632212</v>
      </c>
      <c r="J65" s="49">
        <f t="shared" si="30"/>
        <v>12258000</v>
      </c>
      <c r="K65" s="50">
        <f t="shared" si="30"/>
        <v>11380723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19686000</v>
      </c>
      <c r="Q65" s="50">
        <f t="shared" si="30"/>
        <v>21012935</v>
      </c>
      <c r="R65" s="34">
        <f t="shared" si="16"/>
        <v>65.024232633279482</v>
      </c>
      <c r="S65" s="35">
        <f t="shared" si="17"/>
        <v>18.152746222778319</v>
      </c>
      <c r="T65" s="34">
        <f t="shared" si="18"/>
        <v>18.930848455125059</v>
      </c>
      <c r="U65" s="35">
        <f t="shared" si="19"/>
        <v>20.206882458721594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314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69083000</v>
      </c>
      <c r="C8" s="36">
        <f t="shared" si="0"/>
        <v>0</v>
      </c>
      <c r="D8" s="36">
        <f t="shared" si="0"/>
        <v>0</v>
      </c>
      <c r="E8" s="36">
        <f t="shared" si="0"/>
        <v>69083000</v>
      </c>
      <c r="F8" s="37">
        <f t="shared" si="0"/>
        <v>69083000</v>
      </c>
      <c r="G8" s="38">
        <f t="shared" si="0"/>
        <v>52910000</v>
      </c>
      <c r="H8" s="37">
        <f t="shared" si="0"/>
        <v>25082000</v>
      </c>
      <c r="I8" s="38">
        <f t="shared" si="0"/>
        <v>43584352</v>
      </c>
      <c r="J8" s="37">
        <f t="shared" si="0"/>
        <v>11485000</v>
      </c>
      <c r="K8" s="38">
        <f t="shared" si="0"/>
        <v>25404602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36567000</v>
      </c>
      <c r="Q8" s="38">
        <f t="shared" si="0"/>
        <v>68988954</v>
      </c>
      <c r="R8" s="16">
        <f>IF(($H8       =0),0,((($J8       -$H8       )/$H8       )*100))</f>
        <v>-54.210190574914286</v>
      </c>
      <c r="S8" s="17">
        <f>IF(($I8       =0),0,((($K8       -$I8       )/$I8       )*100))</f>
        <v>-41.711644582899844</v>
      </c>
      <c r="T8" s="16">
        <f>IF(($E8       =0),0,(($P8       /$E8       )*100))</f>
        <v>52.931980371437263</v>
      </c>
      <c r="U8" s="18">
        <f>IF(($E8       =0),0,(($Q8       /$E8       )*100))</f>
        <v>99.863865205622233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63850000</v>
      </c>
      <c r="C9" s="39">
        <f t="shared" si="2"/>
        <v>0</v>
      </c>
      <c r="D9" s="39">
        <f t="shared" si="2"/>
        <v>0</v>
      </c>
      <c r="E9" s="39">
        <f t="shared" si="2"/>
        <v>63850000</v>
      </c>
      <c r="F9" s="40">
        <f t="shared" si="2"/>
        <v>63850000</v>
      </c>
      <c r="G9" s="41">
        <f t="shared" si="2"/>
        <v>48407000</v>
      </c>
      <c r="H9" s="40">
        <f t="shared" si="2"/>
        <v>24172000</v>
      </c>
      <c r="I9" s="41">
        <f t="shared" si="2"/>
        <v>42401999</v>
      </c>
      <c r="J9" s="40">
        <f t="shared" si="2"/>
        <v>10640000</v>
      </c>
      <c r="K9" s="41">
        <f t="shared" si="2"/>
        <v>24449130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34812000</v>
      </c>
      <c r="Q9" s="41">
        <f t="shared" si="2"/>
        <v>66851129</v>
      </c>
      <c r="R9" s="20">
        <f>IF(($H9       =0),0,((($J9       -$H9       )/$H9       )*100))</f>
        <v>-55.982128082078439</v>
      </c>
      <c r="S9" s="21">
        <f>IF(($I9       =0),0,((($K9       -$I9       )/$I9       )*100))</f>
        <v>-42.339676013859631</v>
      </c>
      <c r="T9" s="20">
        <f>IF(($E9       =0),0,(($P9       /$E9       )*100))</f>
        <v>54.521534847298355</v>
      </c>
      <c r="U9" s="22">
        <f>IF(($E9       =0),0,(($Q9       /$E9       )*100))</f>
        <v>104.70028034455756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30098000</v>
      </c>
      <c r="C10" s="42"/>
      <c r="D10" s="42"/>
      <c r="E10" s="42">
        <f t="shared" ref="E10:E41" si="4">$B10      +$C10      +$D10</f>
        <v>30098000</v>
      </c>
      <c r="F10" s="43">
        <v>30098000</v>
      </c>
      <c r="G10" s="44">
        <v>26469000</v>
      </c>
      <c r="H10" s="43">
        <v>15139000</v>
      </c>
      <c r="I10" s="44">
        <v>21041955</v>
      </c>
      <c r="J10" s="43">
        <v>3211000</v>
      </c>
      <c r="K10" s="44">
        <v>9391331</v>
      </c>
      <c r="L10" s="43"/>
      <c r="M10" s="44"/>
      <c r="N10" s="43"/>
      <c r="O10" s="44"/>
      <c r="P10" s="43">
        <f t="shared" ref="P10:P41" si="5">$H10      +$J10      +$L10      +$N10</f>
        <v>18350000</v>
      </c>
      <c r="Q10" s="44">
        <f t="shared" ref="Q10:Q41" si="6">$I10      +$K10      +$M10      +$O10</f>
        <v>30433286</v>
      </c>
      <c r="R10" s="24">
        <f t="shared" ref="R10:R41" si="7">IF(($H10      =0),0,((($J10      -$H10      )/$H10      )*100))</f>
        <v>-78.789880441244463</v>
      </c>
      <c r="S10" s="25">
        <f t="shared" ref="S10:S41" si="8">IF(($I10      =0),0,((($K10      -$I10      )/$I10      )*100))</f>
        <v>-55.368543464711337</v>
      </c>
      <c r="T10" s="24">
        <f t="shared" ref="T10:T41" si="9">IF(($E10      =0),0,(($P10      /$E10      )*100))</f>
        <v>60.967506146587816</v>
      </c>
      <c r="U10" s="26">
        <f t="shared" ref="U10:U41" si="10">IF(($E10      =0),0,(($Q10      /$E10      )*100))</f>
        <v>101.11398099541498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33752000</v>
      </c>
      <c r="C13" s="42"/>
      <c r="D13" s="42"/>
      <c r="E13" s="42">
        <f t="shared" si="4"/>
        <v>33752000</v>
      </c>
      <c r="F13" s="43">
        <v>33752000</v>
      </c>
      <c r="G13" s="44">
        <v>21938000</v>
      </c>
      <c r="H13" s="43">
        <v>9033000</v>
      </c>
      <c r="I13" s="44">
        <v>21360044</v>
      </c>
      <c r="J13" s="43">
        <v>7429000</v>
      </c>
      <c r="K13" s="44">
        <v>15057799</v>
      </c>
      <c r="L13" s="43"/>
      <c r="M13" s="44"/>
      <c r="N13" s="43"/>
      <c r="O13" s="44"/>
      <c r="P13" s="43">
        <f t="shared" si="5"/>
        <v>16462000</v>
      </c>
      <c r="Q13" s="44">
        <f t="shared" si="6"/>
        <v>36417843</v>
      </c>
      <c r="R13" s="24">
        <f t="shared" si="7"/>
        <v>-17.757112808590723</v>
      </c>
      <c r="S13" s="25">
        <f t="shared" si="8"/>
        <v>-29.504831544354499</v>
      </c>
      <c r="T13" s="24">
        <f t="shared" si="9"/>
        <v>48.773406020383973</v>
      </c>
      <c r="U13" s="26">
        <f t="shared" si="10"/>
        <v>107.89832602512443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5233000</v>
      </c>
      <c r="C28" s="39">
        <f t="shared" si="11"/>
        <v>0</v>
      </c>
      <c r="D28" s="39">
        <f t="shared" si="11"/>
        <v>0</v>
      </c>
      <c r="E28" s="39">
        <f t="shared" si="11"/>
        <v>5233000</v>
      </c>
      <c r="F28" s="40">
        <f t="shared" si="11"/>
        <v>5233000</v>
      </c>
      <c r="G28" s="41">
        <f t="shared" si="11"/>
        <v>4503000</v>
      </c>
      <c r="H28" s="40">
        <f t="shared" si="11"/>
        <v>910000</v>
      </c>
      <c r="I28" s="41">
        <f t="shared" si="11"/>
        <v>1182353</v>
      </c>
      <c r="J28" s="40">
        <f t="shared" si="11"/>
        <v>845000</v>
      </c>
      <c r="K28" s="41">
        <f t="shared" si="11"/>
        <v>955472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1755000</v>
      </c>
      <c r="Q28" s="41">
        <f t="shared" si="11"/>
        <v>2137825</v>
      </c>
      <c r="R28" s="20">
        <f t="shared" si="7"/>
        <v>-7.1428571428571423</v>
      </c>
      <c r="S28" s="21">
        <f t="shared" si="8"/>
        <v>-19.188939343833862</v>
      </c>
      <c r="T28" s="20">
        <f t="shared" si="9"/>
        <v>33.537167972482322</v>
      </c>
      <c r="U28" s="22">
        <f t="shared" si="10"/>
        <v>40.852761322377226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2800000</v>
      </c>
      <c r="C31" s="42"/>
      <c r="D31" s="42"/>
      <c r="E31" s="42">
        <f t="shared" si="4"/>
        <v>2800000</v>
      </c>
      <c r="F31" s="43">
        <v>2800000</v>
      </c>
      <c r="G31" s="44">
        <v>2800000</v>
      </c>
      <c r="H31" s="43">
        <v>302000</v>
      </c>
      <c r="I31" s="44">
        <v>460353</v>
      </c>
      <c r="J31" s="43">
        <v>845000</v>
      </c>
      <c r="K31" s="44">
        <v>955472</v>
      </c>
      <c r="L31" s="43"/>
      <c r="M31" s="44"/>
      <c r="N31" s="43"/>
      <c r="O31" s="44"/>
      <c r="P31" s="43">
        <f t="shared" si="5"/>
        <v>1147000</v>
      </c>
      <c r="Q31" s="44">
        <f t="shared" si="6"/>
        <v>1415825</v>
      </c>
      <c r="R31" s="24">
        <f t="shared" si="7"/>
        <v>179.80132450331126</v>
      </c>
      <c r="S31" s="25">
        <f t="shared" si="8"/>
        <v>107.55203072424857</v>
      </c>
      <c r="T31" s="24">
        <f t="shared" si="9"/>
        <v>40.964285714285715</v>
      </c>
      <c r="U31" s="26">
        <f t="shared" si="10"/>
        <v>50.565178571428568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2433000</v>
      </c>
      <c r="C33" s="42"/>
      <c r="D33" s="42"/>
      <c r="E33" s="42">
        <f t="shared" si="4"/>
        <v>2433000</v>
      </c>
      <c r="F33" s="43">
        <v>2433000</v>
      </c>
      <c r="G33" s="44">
        <v>1703000</v>
      </c>
      <c r="H33" s="43">
        <v>608000</v>
      </c>
      <c r="I33" s="44">
        <v>722000</v>
      </c>
      <c r="J33" s="43"/>
      <c r="K33" s="44"/>
      <c r="L33" s="43"/>
      <c r="M33" s="44"/>
      <c r="N33" s="43"/>
      <c r="O33" s="44"/>
      <c r="P33" s="43">
        <f t="shared" si="5"/>
        <v>608000</v>
      </c>
      <c r="Q33" s="44">
        <f t="shared" si="6"/>
        <v>722000</v>
      </c>
      <c r="R33" s="24">
        <f t="shared" si="7"/>
        <v>-100</v>
      </c>
      <c r="S33" s="25">
        <f t="shared" si="8"/>
        <v>-100</v>
      </c>
      <c r="T33" s="24">
        <f t="shared" si="9"/>
        <v>24.989724619810932</v>
      </c>
      <c r="U33" s="26">
        <f t="shared" si="10"/>
        <v>29.675297986025484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448000</v>
      </c>
      <c r="C43" s="45">
        <f t="shared" si="20"/>
        <v>0</v>
      </c>
      <c r="D43" s="45">
        <f t="shared" si="20"/>
        <v>0</v>
      </c>
      <c r="E43" s="45">
        <f t="shared" si="20"/>
        <v>448000</v>
      </c>
      <c r="F43" s="46">
        <f t="shared" si="20"/>
        <v>407000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448000</v>
      </c>
      <c r="C44" s="39">
        <f t="shared" si="22"/>
        <v>0</v>
      </c>
      <c r="D44" s="39">
        <f t="shared" si="22"/>
        <v>0</v>
      </c>
      <c r="E44" s="39">
        <f t="shared" si="22"/>
        <v>448000</v>
      </c>
      <c r="F44" s="40">
        <f t="shared" si="22"/>
        <v>407000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448000</v>
      </c>
      <c r="C46" s="42"/>
      <c r="D46" s="42"/>
      <c r="E46" s="42">
        <f t="shared" si="13"/>
        <v>448000</v>
      </c>
      <c r="F46" s="43">
        <v>407000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69531000</v>
      </c>
      <c r="C61" s="39">
        <f t="shared" si="26"/>
        <v>0</v>
      </c>
      <c r="D61" s="39">
        <f t="shared" si="26"/>
        <v>0</v>
      </c>
      <c r="E61" s="39">
        <f t="shared" si="26"/>
        <v>69531000</v>
      </c>
      <c r="F61" s="40">
        <f t="shared" si="26"/>
        <v>69490000</v>
      </c>
      <c r="G61" s="41">
        <f t="shared" si="26"/>
        <v>52910000</v>
      </c>
      <c r="H61" s="40">
        <f t="shared" si="26"/>
        <v>25082000</v>
      </c>
      <c r="I61" s="41">
        <f t="shared" si="26"/>
        <v>43584352</v>
      </c>
      <c r="J61" s="40">
        <f t="shared" si="26"/>
        <v>11485000</v>
      </c>
      <c r="K61" s="41">
        <f t="shared" si="26"/>
        <v>25404602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36567000</v>
      </c>
      <c r="Q61" s="41">
        <f t="shared" si="26"/>
        <v>68988954</v>
      </c>
      <c r="R61" s="20">
        <f t="shared" si="16"/>
        <v>-54.210190574914286</v>
      </c>
      <c r="S61" s="21">
        <f t="shared" si="17"/>
        <v>-41.711644582899844</v>
      </c>
      <c r="T61" s="20">
        <f t="shared" si="18"/>
        <v>52.590930664020362</v>
      </c>
      <c r="U61" s="22">
        <f t="shared" si="19"/>
        <v>99.220425421754328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69531000</v>
      </c>
      <c r="C65" s="48">
        <f t="shared" si="30"/>
        <v>0</v>
      </c>
      <c r="D65" s="48">
        <f t="shared" si="30"/>
        <v>0</v>
      </c>
      <c r="E65" s="48">
        <f t="shared" si="30"/>
        <v>69531000</v>
      </c>
      <c r="F65" s="49">
        <f t="shared" si="30"/>
        <v>69490000</v>
      </c>
      <c r="G65" s="50">
        <f t="shared" si="30"/>
        <v>52910000</v>
      </c>
      <c r="H65" s="49">
        <f t="shared" si="30"/>
        <v>25082000</v>
      </c>
      <c r="I65" s="50">
        <f t="shared" si="30"/>
        <v>43584352</v>
      </c>
      <c r="J65" s="49">
        <f t="shared" si="30"/>
        <v>11485000</v>
      </c>
      <c r="K65" s="50">
        <f t="shared" si="30"/>
        <v>25404602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36567000</v>
      </c>
      <c r="Q65" s="50">
        <f t="shared" si="30"/>
        <v>68988954</v>
      </c>
      <c r="R65" s="34">
        <f t="shared" si="16"/>
        <v>-54.210190574914286</v>
      </c>
      <c r="S65" s="35">
        <f t="shared" si="17"/>
        <v>-41.711644582899844</v>
      </c>
      <c r="T65" s="34">
        <f t="shared" si="18"/>
        <v>52.590930664020362</v>
      </c>
      <c r="U65" s="35">
        <f t="shared" si="19"/>
        <v>99.220425421754328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315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27070000</v>
      </c>
      <c r="C8" s="36">
        <f t="shared" si="0"/>
        <v>0</v>
      </c>
      <c r="D8" s="36">
        <f t="shared" si="0"/>
        <v>0</v>
      </c>
      <c r="E8" s="36">
        <f t="shared" si="0"/>
        <v>27070000</v>
      </c>
      <c r="F8" s="37">
        <f t="shared" si="0"/>
        <v>27070000</v>
      </c>
      <c r="G8" s="38">
        <f t="shared" si="0"/>
        <v>18650000</v>
      </c>
      <c r="H8" s="37">
        <f t="shared" si="0"/>
        <v>2244000</v>
      </c>
      <c r="I8" s="38">
        <f t="shared" si="0"/>
        <v>0</v>
      </c>
      <c r="J8" s="37">
        <f t="shared" si="0"/>
        <v>13192000</v>
      </c>
      <c r="K8" s="38">
        <f t="shared" si="0"/>
        <v>2909463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15436000</v>
      </c>
      <c r="Q8" s="38">
        <f t="shared" si="0"/>
        <v>2909463</v>
      </c>
      <c r="R8" s="16">
        <f>IF(($H8       =0),0,((($J8       -$H8       )/$H8       )*100))</f>
        <v>487.87878787878788</v>
      </c>
      <c r="S8" s="17">
        <f>IF(($I8       =0),0,((($K8       -$I8       )/$I8       )*100))</f>
        <v>0</v>
      </c>
      <c r="T8" s="16">
        <f>IF(($E8       =0),0,(($P8       /$E8       )*100))</f>
        <v>57.022534170668635</v>
      </c>
      <c r="U8" s="18">
        <f>IF(($E8       =0),0,(($Q8       /$E8       )*100))</f>
        <v>10.747923900997414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22598000</v>
      </c>
      <c r="C9" s="39">
        <f t="shared" si="2"/>
        <v>0</v>
      </c>
      <c r="D9" s="39">
        <f t="shared" si="2"/>
        <v>0</v>
      </c>
      <c r="E9" s="39">
        <f t="shared" si="2"/>
        <v>22598000</v>
      </c>
      <c r="F9" s="40">
        <f t="shared" si="2"/>
        <v>22598000</v>
      </c>
      <c r="G9" s="41">
        <f t="shared" si="2"/>
        <v>14620000</v>
      </c>
      <c r="H9" s="40">
        <f t="shared" si="2"/>
        <v>1600000</v>
      </c>
      <c r="I9" s="41">
        <f t="shared" si="2"/>
        <v>0</v>
      </c>
      <c r="J9" s="40">
        <f t="shared" si="2"/>
        <v>11685000</v>
      </c>
      <c r="K9" s="41">
        <f t="shared" si="2"/>
        <v>2554169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13285000</v>
      </c>
      <c r="Q9" s="41">
        <f t="shared" si="2"/>
        <v>2554169</v>
      </c>
      <c r="R9" s="20">
        <f>IF(($H9       =0),0,((($J9       -$H9       )/$H9       )*100))</f>
        <v>630.3125</v>
      </c>
      <c r="S9" s="21">
        <f>IF(($I9       =0),0,((($K9       -$I9       )/$I9       )*100))</f>
        <v>0</v>
      </c>
      <c r="T9" s="20">
        <f>IF(($E9       =0),0,(($P9       /$E9       )*100))</f>
        <v>58.788388352951593</v>
      </c>
      <c r="U9" s="22">
        <f>IF(($E9       =0),0,(($Q9       /$E9       )*100))</f>
        <v>11.302632976369591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18473000</v>
      </c>
      <c r="C10" s="42"/>
      <c r="D10" s="42"/>
      <c r="E10" s="42">
        <f t="shared" ref="E10:E41" si="4">$B10      +$C10      +$D10</f>
        <v>18473000</v>
      </c>
      <c r="F10" s="43">
        <v>18473000</v>
      </c>
      <c r="G10" s="44">
        <v>10495000</v>
      </c>
      <c r="H10" s="43"/>
      <c r="I10" s="44"/>
      <c r="J10" s="43">
        <v>9165000</v>
      </c>
      <c r="K10" s="44">
        <v>2141669</v>
      </c>
      <c r="L10" s="43"/>
      <c r="M10" s="44"/>
      <c r="N10" s="43"/>
      <c r="O10" s="44"/>
      <c r="P10" s="43">
        <f t="shared" ref="P10:P41" si="5">$H10      +$J10      +$L10      +$N10</f>
        <v>9165000</v>
      </c>
      <c r="Q10" s="44">
        <f t="shared" ref="Q10:Q41" si="6">$I10      +$K10      +$M10      +$O10</f>
        <v>2141669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49.612948627726958</v>
      </c>
      <c r="U10" s="26">
        <f t="shared" ref="U10:U41" si="10">IF(($E10      =0),0,(($Q10      /$E10      )*100))</f>
        <v>11.593509446218805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4125000</v>
      </c>
      <c r="C13" s="42"/>
      <c r="D13" s="42"/>
      <c r="E13" s="42">
        <f t="shared" si="4"/>
        <v>4125000</v>
      </c>
      <c r="F13" s="43">
        <v>4125000</v>
      </c>
      <c r="G13" s="44">
        <v>4125000</v>
      </c>
      <c r="H13" s="43">
        <v>1600000</v>
      </c>
      <c r="I13" s="44"/>
      <c r="J13" s="43">
        <v>2520000</v>
      </c>
      <c r="K13" s="44">
        <v>412500</v>
      </c>
      <c r="L13" s="43"/>
      <c r="M13" s="44"/>
      <c r="N13" s="43"/>
      <c r="O13" s="44"/>
      <c r="P13" s="43">
        <f t="shared" si="5"/>
        <v>4120000</v>
      </c>
      <c r="Q13" s="44">
        <f t="shared" si="6"/>
        <v>412500</v>
      </c>
      <c r="R13" s="24">
        <f t="shared" si="7"/>
        <v>57.499999999999993</v>
      </c>
      <c r="S13" s="25">
        <f t="shared" si="8"/>
        <v>0</v>
      </c>
      <c r="T13" s="24">
        <f t="shared" si="9"/>
        <v>99.878787878787875</v>
      </c>
      <c r="U13" s="26">
        <f t="shared" si="10"/>
        <v>10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4472000</v>
      </c>
      <c r="C28" s="39">
        <f t="shared" si="11"/>
        <v>0</v>
      </c>
      <c r="D28" s="39">
        <f t="shared" si="11"/>
        <v>0</v>
      </c>
      <c r="E28" s="39">
        <f t="shared" si="11"/>
        <v>4472000</v>
      </c>
      <c r="F28" s="40">
        <f t="shared" si="11"/>
        <v>4472000</v>
      </c>
      <c r="G28" s="41">
        <f t="shared" si="11"/>
        <v>4030000</v>
      </c>
      <c r="H28" s="40">
        <f t="shared" si="11"/>
        <v>644000</v>
      </c>
      <c r="I28" s="41">
        <f t="shared" si="11"/>
        <v>0</v>
      </c>
      <c r="J28" s="40">
        <f t="shared" si="11"/>
        <v>1507000</v>
      </c>
      <c r="K28" s="41">
        <f t="shared" si="11"/>
        <v>355294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2151000</v>
      </c>
      <c r="Q28" s="41">
        <f t="shared" si="11"/>
        <v>355294</v>
      </c>
      <c r="R28" s="20">
        <f t="shared" si="7"/>
        <v>134.00621118012421</v>
      </c>
      <c r="S28" s="21">
        <f t="shared" si="8"/>
        <v>0</v>
      </c>
      <c r="T28" s="20">
        <f t="shared" si="9"/>
        <v>48.09928443649374</v>
      </c>
      <c r="U28" s="22">
        <f t="shared" si="10"/>
        <v>7.9448568872987471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276000</v>
      </c>
      <c r="I31" s="44"/>
      <c r="J31" s="43">
        <v>845000</v>
      </c>
      <c r="K31" s="44">
        <v>251643</v>
      </c>
      <c r="L31" s="43"/>
      <c r="M31" s="44"/>
      <c r="N31" s="43"/>
      <c r="O31" s="44"/>
      <c r="P31" s="43">
        <f t="shared" si="5"/>
        <v>1121000</v>
      </c>
      <c r="Q31" s="44">
        <f t="shared" si="6"/>
        <v>251643</v>
      </c>
      <c r="R31" s="24">
        <f t="shared" si="7"/>
        <v>206.15942028985506</v>
      </c>
      <c r="S31" s="25">
        <f t="shared" si="8"/>
        <v>0</v>
      </c>
      <c r="T31" s="24">
        <f t="shared" si="9"/>
        <v>37.366666666666667</v>
      </c>
      <c r="U31" s="26">
        <f t="shared" si="10"/>
        <v>8.3880999999999997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1472000</v>
      </c>
      <c r="C33" s="42"/>
      <c r="D33" s="42"/>
      <c r="E33" s="42">
        <f t="shared" si="4"/>
        <v>1472000</v>
      </c>
      <c r="F33" s="43">
        <v>1472000</v>
      </c>
      <c r="G33" s="44">
        <v>1030000</v>
      </c>
      <c r="H33" s="43">
        <v>368000</v>
      </c>
      <c r="I33" s="44"/>
      <c r="J33" s="43">
        <v>662000</v>
      </c>
      <c r="K33" s="44">
        <v>103651</v>
      </c>
      <c r="L33" s="43"/>
      <c r="M33" s="44"/>
      <c r="N33" s="43"/>
      <c r="O33" s="44"/>
      <c r="P33" s="43">
        <f t="shared" si="5"/>
        <v>1030000</v>
      </c>
      <c r="Q33" s="44">
        <f t="shared" si="6"/>
        <v>103651</v>
      </c>
      <c r="R33" s="24">
        <f t="shared" si="7"/>
        <v>79.891304347826093</v>
      </c>
      <c r="S33" s="25">
        <f t="shared" si="8"/>
        <v>0</v>
      </c>
      <c r="T33" s="24">
        <f t="shared" si="9"/>
        <v>69.972826086956516</v>
      </c>
      <c r="U33" s="26">
        <f t="shared" si="10"/>
        <v>7.0415081521739129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435000</v>
      </c>
      <c r="C43" s="45">
        <f t="shared" si="20"/>
        <v>0</v>
      </c>
      <c r="D43" s="45">
        <f t="shared" si="20"/>
        <v>0</v>
      </c>
      <c r="E43" s="45">
        <f t="shared" si="20"/>
        <v>435000</v>
      </c>
      <c r="F43" s="46">
        <f t="shared" si="20"/>
        <v>396000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435000</v>
      </c>
      <c r="C44" s="39">
        <f t="shared" si="22"/>
        <v>0</v>
      </c>
      <c r="D44" s="39">
        <f t="shared" si="22"/>
        <v>0</v>
      </c>
      <c r="E44" s="39">
        <f t="shared" si="22"/>
        <v>435000</v>
      </c>
      <c r="F44" s="40">
        <f t="shared" si="22"/>
        <v>396000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435000</v>
      </c>
      <c r="C46" s="42"/>
      <c r="D46" s="42"/>
      <c r="E46" s="42">
        <f t="shared" si="13"/>
        <v>435000</v>
      </c>
      <c r="F46" s="43">
        <v>396000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27505000</v>
      </c>
      <c r="C61" s="39">
        <f t="shared" si="26"/>
        <v>0</v>
      </c>
      <c r="D61" s="39">
        <f t="shared" si="26"/>
        <v>0</v>
      </c>
      <c r="E61" s="39">
        <f t="shared" si="26"/>
        <v>27505000</v>
      </c>
      <c r="F61" s="40">
        <f t="shared" si="26"/>
        <v>27466000</v>
      </c>
      <c r="G61" s="41">
        <f t="shared" si="26"/>
        <v>18650000</v>
      </c>
      <c r="H61" s="40">
        <f t="shared" si="26"/>
        <v>2244000</v>
      </c>
      <c r="I61" s="41">
        <f t="shared" si="26"/>
        <v>0</v>
      </c>
      <c r="J61" s="40">
        <f t="shared" si="26"/>
        <v>13192000</v>
      </c>
      <c r="K61" s="41">
        <f t="shared" si="26"/>
        <v>2909463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15436000</v>
      </c>
      <c r="Q61" s="41">
        <f t="shared" si="26"/>
        <v>2909463</v>
      </c>
      <c r="R61" s="20">
        <f t="shared" si="16"/>
        <v>487.87878787878788</v>
      </c>
      <c r="S61" s="21">
        <f t="shared" si="17"/>
        <v>0</v>
      </c>
      <c r="T61" s="20">
        <f t="shared" si="18"/>
        <v>56.120705326304311</v>
      </c>
      <c r="U61" s="22">
        <f t="shared" si="19"/>
        <v>10.577942192328669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27505000</v>
      </c>
      <c r="C65" s="48">
        <f t="shared" si="30"/>
        <v>0</v>
      </c>
      <c r="D65" s="48">
        <f t="shared" si="30"/>
        <v>0</v>
      </c>
      <c r="E65" s="48">
        <f t="shared" si="30"/>
        <v>27505000</v>
      </c>
      <c r="F65" s="49">
        <f t="shared" si="30"/>
        <v>27466000</v>
      </c>
      <c r="G65" s="50">
        <f t="shared" si="30"/>
        <v>18650000</v>
      </c>
      <c r="H65" s="49">
        <f t="shared" si="30"/>
        <v>2244000</v>
      </c>
      <c r="I65" s="50">
        <f t="shared" si="30"/>
        <v>0</v>
      </c>
      <c r="J65" s="49">
        <f t="shared" si="30"/>
        <v>13192000</v>
      </c>
      <c r="K65" s="50">
        <f t="shared" si="30"/>
        <v>2909463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15436000</v>
      </c>
      <c r="Q65" s="50">
        <f t="shared" si="30"/>
        <v>2909463</v>
      </c>
      <c r="R65" s="34">
        <f t="shared" si="16"/>
        <v>487.87878787878788</v>
      </c>
      <c r="S65" s="35">
        <f t="shared" si="17"/>
        <v>0</v>
      </c>
      <c r="T65" s="34">
        <f t="shared" si="18"/>
        <v>56.120705326304311</v>
      </c>
      <c r="U65" s="35">
        <f t="shared" si="19"/>
        <v>10.577942192328669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316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68438000</v>
      </c>
      <c r="C8" s="36">
        <f t="shared" si="0"/>
        <v>0</v>
      </c>
      <c r="D8" s="36">
        <f t="shared" si="0"/>
        <v>0</v>
      </c>
      <c r="E8" s="36">
        <f t="shared" si="0"/>
        <v>68438000</v>
      </c>
      <c r="F8" s="37">
        <f t="shared" si="0"/>
        <v>68438000</v>
      </c>
      <c r="G8" s="38">
        <f t="shared" si="0"/>
        <v>61071000</v>
      </c>
      <c r="H8" s="37">
        <f t="shared" si="0"/>
        <v>27512000</v>
      </c>
      <c r="I8" s="38">
        <f t="shared" si="0"/>
        <v>30109811</v>
      </c>
      <c r="J8" s="37">
        <f t="shared" si="0"/>
        <v>27282000</v>
      </c>
      <c r="K8" s="38">
        <f t="shared" si="0"/>
        <v>33191066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54794000</v>
      </c>
      <c r="Q8" s="38">
        <f t="shared" si="0"/>
        <v>63300877</v>
      </c>
      <c r="R8" s="16">
        <f>IF(($H8       =0),0,((($J8       -$H8       )/$H8       )*100))</f>
        <v>-0.83599883687118337</v>
      </c>
      <c r="S8" s="17">
        <f>IF(($I8       =0),0,((($K8       -$I8       )/$I8       )*100))</f>
        <v>10.233392032915784</v>
      </c>
      <c r="T8" s="16">
        <f>IF(($E8       =0),0,(($P8       /$E8       )*100))</f>
        <v>80.063707297115641</v>
      </c>
      <c r="U8" s="18">
        <f>IF(($E8       =0),0,(($Q8       /$E8       )*100))</f>
        <v>92.49375639264737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63596000</v>
      </c>
      <c r="C9" s="39">
        <f t="shared" si="2"/>
        <v>0</v>
      </c>
      <c r="D9" s="39">
        <f t="shared" si="2"/>
        <v>0</v>
      </c>
      <c r="E9" s="39">
        <f t="shared" si="2"/>
        <v>63596000</v>
      </c>
      <c r="F9" s="40">
        <f t="shared" si="2"/>
        <v>63596000</v>
      </c>
      <c r="G9" s="41">
        <f t="shared" si="2"/>
        <v>56782000</v>
      </c>
      <c r="H9" s="40">
        <f t="shared" si="2"/>
        <v>26576000</v>
      </c>
      <c r="I9" s="41">
        <f t="shared" si="2"/>
        <v>29063413</v>
      </c>
      <c r="J9" s="40">
        <f t="shared" si="2"/>
        <v>26345000</v>
      </c>
      <c r="K9" s="41">
        <f t="shared" si="2"/>
        <v>32178448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52921000</v>
      </c>
      <c r="Q9" s="41">
        <f t="shared" si="2"/>
        <v>61241861</v>
      </c>
      <c r="R9" s="20">
        <f>IF(($H9       =0),0,((($J9       -$H9       )/$H9       )*100))</f>
        <v>-0.86920529801324498</v>
      </c>
      <c r="S9" s="21">
        <f>IF(($I9       =0),0,((($K9       -$I9       )/$I9       )*100))</f>
        <v>10.718063291465459</v>
      </c>
      <c r="T9" s="20">
        <f>IF(($E9       =0),0,(($P9       /$E9       )*100))</f>
        <v>83.214353103968804</v>
      </c>
      <c r="U9" s="22">
        <f>IF(($E9       =0),0,(($Q9       /$E9       )*100))</f>
        <v>96.298290773004595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63596000</v>
      </c>
      <c r="C10" s="42"/>
      <c r="D10" s="42"/>
      <c r="E10" s="42">
        <f t="shared" ref="E10:E41" si="4">$B10      +$C10      +$D10</f>
        <v>63596000</v>
      </c>
      <c r="F10" s="43">
        <v>63596000</v>
      </c>
      <c r="G10" s="44">
        <v>56782000</v>
      </c>
      <c r="H10" s="43">
        <v>26576000</v>
      </c>
      <c r="I10" s="44">
        <v>29063413</v>
      </c>
      <c r="J10" s="43">
        <v>26345000</v>
      </c>
      <c r="K10" s="44">
        <v>32178448</v>
      </c>
      <c r="L10" s="43"/>
      <c r="M10" s="44"/>
      <c r="N10" s="43"/>
      <c r="O10" s="44"/>
      <c r="P10" s="43">
        <f t="shared" ref="P10:P41" si="5">$H10      +$J10      +$L10      +$N10</f>
        <v>52921000</v>
      </c>
      <c r="Q10" s="44">
        <f t="shared" ref="Q10:Q41" si="6">$I10      +$K10      +$M10      +$O10</f>
        <v>61241861</v>
      </c>
      <c r="R10" s="24">
        <f t="shared" ref="R10:R41" si="7">IF(($H10      =0),0,((($J10      -$H10      )/$H10      )*100))</f>
        <v>-0.86920529801324498</v>
      </c>
      <c r="S10" s="25">
        <f t="shared" ref="S10:S41" si="8">IF(($I10      =0),0,((($K10      -$I10      )/$I10      )*100))</f>
        <v>10.718063291465459</v>
      </c>
      <c r="T10" s="24">
        <f t="shared" ref="T10:T41" si="9">IF(($E10      =0),0,(($P10      /$E10      )*100))</f>
        <v>83.214353103968804</v>
      </c>
      <c r="U10" s="26">
        <f t="shared" ref="U10:U41" si="10">IF(($E10      =0),0,(($Q10      /$E10      )*100))</f>
        <v>96.298290773004595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4842000</v>
      </c>
      <c r="C28" s="39">
        <f t="shared" si="11"/>
        <v>0</v>
      </c>
      <c r="D28" s="39">
        <f t="shared" si="11"/>
        <v>0</v>
      </c>
      <c r="E28" s="39">
        <f t="shared" si="11"/>
        <v>4842000</v>
      </c>
      <c r="F28" s="40">
        <f t="shared" si="11"/>
        <v>4842000</v>
      </c>
      <c r="G28" s="41">
        <f t="shared" si="11"/>
        <v>4289000</v>
      </c>
      <c r="H28" s="40">
        <f t="shared" si="11"/>
        <v>936000</v>
      </c>
      <c r="I28" s="41">
        <f t="shared" si="11"/>
        <v>1046398</v>
      </c>
      <c r="J28" s="40">
        <f t="shared" si="11"/>
        <v>937000</v>
      </c>
      <c r="K28" s="41">
        <f t="shared" si="11"/>
        <v>1012618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1873000</v>
      </c>
      <c r="Q28" s="41">
        <f t="shared" si="11"/>
        <v>2059016</v>
      </c>
      <c r="R28" s="20">
        <f t="shared" si="7"/>
        <v>0.10683760683760685</v>
      </c>
      <c r="S28" s="21">
        <f t="shared" si="8"/>
        <v>-3.2282171793141807</v>
      </c>
      <c r="T28" s="20">
        <f t="shared" si="9"/>
        <v>38.682362660057827</v>
      </c>
      <c r="U28" s="22">
        <f t="shared" si="10"/>
        <v>42.524080958281701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476000</v>
      </c>
      <c r="I31" s="44">
        <v>476298</v>
      </c>
      <c r="J31" s="43">
        <v>424000</v>
      </c>
      <c r="K31" s="44">
        <v>429458</v>
      </c>
      <c r="L31" s="43"/>
      <c r="M31" s="44"/>
      <c r="N31" s="43"/>
      <c r="O31" s="44"/>
      <c r="P31" s="43">
        <f t="shared" si="5"/>
        <v>900000</v>
      </c>
      <c r="Q31" s="44">
        <f t="shared" si="6"/>
        <v>905756</v>
      </c>
      <c r="R31" s="24">
        <f t="shared" si="7"/>
        <v>-10.92436974789916</v>
      </c>
      <c r="S31" s="25">
        <f t="shared" si="8"/>
        <v>-9.8341794422819326</v>
      </c>
      <c r="T31" s="24">
        <f t="shared" si="9"/>
        <v>30</v>
      </c>
      <c r="U31" s="26">
        <f t="shared" si="10"/>
        <v>30.191866666666666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1842000</v>
      </c>
      <c r="C33" s="42"/>
      <c r="D33" s="42"/>
      <c r="E33" s="42">
        <f t="shared" si="4"/>
        <v>1842000</v>
      </c>
      <c r="F33" s="43">
        <v>1842000</v>
      </c>
      <c r="G33" s="44">
        <v>1289000</v>
      </c>
      <c r="H33" s="43">
        <v>460000</v>
      </c>
      <c r="I33" s="44">
        <v>570100</v>
      </c>
      <c r="J33" s="43">
        <v>513000</v>
      </c>
      <c r="K33" s="44">
        <v>583160</v>
      </c>
      <c r="L33" s="43"/>
      <c r="M33" s="44"/>
      <c r="N33" s="43"/>
      <c r="O33" s="44"/>
      <c r="P33" s="43">
        <f t="shared" si="5"/>
        <v>973000</v>
      </c>
      <c r="Q33" s="44">
        <f t="shared" si="6"/>
        <v>1153260</v>
      </c>
      <c r="R33" s="24">
        <f t="shared" si="7"/>
        <v>11.521739130434783</v>
      </c>
      <c r="S33" s="25">
        <f t="shared" si="8"/>
        <v>2.2908261708472195</v>
      </c>
      <c r="T33" s="24">
        <f t="shared" si="9"/>
        <v>52.823018458197609</v>
      </c>
      <c r="U33" s="26">
        <f t="shared" si="10"/>
        <v>62.609120521172635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66022000</v>
      </c>
      <c r="C43" s="45">
        <f t="shared" si="20"/>
        <v>0</v>
      </c>
      <c r="D43" s="45">
        <f t="shared" si="20"/>
        <v>0</v>
      </c>
      <c r="E43" s="45">
        <f t="shared" si="20"/>
        <v>66022000</v>
      </c>
      <c r="F43" s="46">
        <f t="shared" si="20"/>
        <v>60028000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66022000</v>
      </c>
      <c r="C44" s="39">
        <f t="shared" si="22"/>
        <v>0</v>
      </c>
      <c r="D44" s="39">
        <f t="shared" si="22"/>
        <v>0</v>
      </c>
      <c r="E44" s="39">
        <f t="shared" si="22"/>
        <v>66022000</v>
      </c>
      <c r="F44" s="40">
        <f t="shared" si="22"/>
        <v>60028000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66022000</v>
      </c>
      <c r="C46" s="42"/>
      <c r="D46" s="42"/>
      <c r="E46" s="42">
        <f t="shared" si="13"/>
        <v>66022000</v>
      </c>
      <c r="F46" s="43">
        <v>60028000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134460000</v>
      </c>
      <c r="C61" s="39">
        <f t="shared" si="26"/>
        <v>0</v>
      </c>
      <c r="D61" s="39">
        <f t="shared" si="26"/>
        <v>0</v>
      </c>
      <c r="E61" s="39">
        <f t="shared" si="26"/>
        <v>134460000</v>
      </c>
      <c r="F61" s="40">
        <f t="shared" si="26"/>
        <v>128466000</v>
      </c>
      <c r="G61" s="41">
        <f t="shared" si="26"/>
        <v>61071000</v>
      </c>
      <c r="H61" s="40">
        <f t="shared" si="26"/>
        <v>27512000</v>
      </c>
      <c r="I61" s="41">
        <f t="shared" si="26"/>
        <v>30109811</v>
      </c>
      <c r="J61" s="40">
        <f t="shared" si="26"/>
        <v>27282000</v>
      </c>
      <c r="K61" s="41">
        <f t="shared" si="26"/>
        <v>33191066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54794000</v>
      </c>
      <c r="Q61" s="41">
        <f t="shared" si="26"/>
        <v>63300877</v>
      </c>
      <c r="R61" s="20">
        <f t="shared" si="16"/>
        <v>-0.83599883687118337</v>
      </c>
      <c r="S61" s="21">
        <f t="shared" si="17"/>
        <v>10.233392032915784</v>
      </c>
      <c r="T61" s="20">
        <f t="shared" si="18"/>
        <v>40.75115275918489</v>
      </c>
      <c r="U61" s="22">
        <f t="shared" si="19"/>
        <v>47.077849918191284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134460000</v>
      </c>
      <c r="C65" s="48">
        <f t="shared" si="30"/>
        <v>0</v>
      </c>
      <c r="D65" s="48">
        <f t="shared" si="30"/>
        <v>0</v>
      </c>
      <c r="E65" s="48">
        <f t="shared" si="30"/>
        <v>134460000</v>
      </c>
      <c r="F65" s="49">
        <f t="shared" si="30"/>
        <v>128466000</v>
      </c>
      <c r="G65" s="50">
        <f t="shared" si="30"/>
        <v>61071000</v>
      </c>
      <c r="H65" s="49">
        <f t="shared" si="30"/>
        <v>27512000</v>
      </c>
      <c r="I65" s="50">
        <f t="shared" si="30"/>
        <v>30109811</v>
      </c>
      <c r="J65" s="49">
        <f t="shared" si="30"/>
        <v>27282000</v>
      </c>
      <c r="K65" s="50">
        <f t="shared" si="30"/>
        <v>33191066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54794000</v>
      </c>
      <c r="Q65" s="50">
        <f t="shared" si="30"/>
        <v>63300877</v>
      </c>
      <c r="R65" s="34">
        <f t="shared" si="16"/>
        <v>-0.83599883687118337</v>
      </c>
      <c r="S65" s="35">
        <f t="shared" si="17"/>
        <v>10.233392032915784</v>
      </c>
      <c r="T65" s="34">
        <f t="shared" si="18"/>
        <v>40.75115275918489</v>
      </c>
      <c r="U65" s="35">
        <f t="shared" si="19"/>
        <v>47.077849918191284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317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25701000</v>
      </c>
      <c r="C8" s="36">
        <f t="shared" si="0"/>
        <v>0</v>
      </c>
      <c r="D8" s="36">
        <f t="shared" si="0"/>
        <v>0</v>
      </c>
      <c r="E8" s="36">
        <f t="shared" si="0"/>
        <v>25701000</v>
      </c>
      <c r="F8" s="37">
        <f t="shared" si="0"/>
        <v>25701000</v>
      </c>
      <c r="G8" s="38">
        <f t="shared" si="0"/>
        <v>19940000</v>
      </c>
      <c r="H8" s="37">
        <f t="shared" si="0"/>
        <v>6890000</v>
      </c>
      <c r="I8" s="38">
        <f t="shared" si="0"/>
        <v>6384843</v>
      </c>
      <c r="J8" s="37">
        <f t="shared" si="0"/>
        <v>10897000</v>
      </c>
      <c r="K8" s="38">
        <f t="shared" si="0"/>
        <v>10795241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17787000</v>
      </c>
      <c r="Q8" s="38">
        <f t="shared" si="0"/>
        <v>17180084</v>
      </c>
      <c r="R8" s="16">
        <f>IF(($H8       =0),0,((($J8       -$H8       )/$H8       )*100))</f>
        <v>58.156748911465897</v>
      </c>
      <c r="S8" s="17">
        <f>IF(($I8       =0),0,((($K8       -$I8       )/$I8       )*100))</f>
        <v>69.076060288404889</v>
      </c>
      <c r="T8" s="16">
        <f>IF(($E8       =0),0,(($P8       /$E8       )*100))</f>
        <v>69.207423835648413</v>
      </c>
      <c r="U8" s="18">
        <f>IF(($E8       =0),0,(($Q8       /$E8       )*100))</f>
        <v>66.845974864791259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17346000</v>
      </c>
      <c r="C9" s="39">
        <f t="shared" si="2"/>
        <v>0</v>
      </c>
      <c r="D9" s="39">
        <f t="shared" si="2"/>
        <v>0</v>
      </c>
      <c r="E9" s="39">
        <f t="shared" si="2"/>
        <v>17346000</v>
      </c>
      <c r="F9" s="40">
        <f t="shared" si="2"/>
        <v>17346000</v>
      </c>
      <c r="G9" s="41">
        <f t="shared" si="2"/>
        <v>13990000</v>
      </c>
      <c r="H9" s="40">
        <f t="shared" si="2"/>
        <v>4870000</v>
      </c>
      <c r="I9" s="41">
        <f t="shared" si="2"/>
        <v>4700616</v>
      </c>
      <c r="J9" s="40">
        <f t="shared" si="2"/>
        <v>9120000</v>
      </c>
      <c r="K9" s="41">
        <f t="shared" si="2"/>
        <v>9634711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13990000</v>
      </c>
      <c r="Q9" s="41">
        <f t="shared" si="2"/>
        <v>14335327</v>
      </c>
      <c r="R9" s="20">
        <f>IF(($H9       =0),0,((($J9       -$H9       )/$H9       )*100))</f>
        <v>87.26899383983573</v>
      </c>
      <c r="S9" s="21">
        <f>IF(($I9       =0),0,((($K9       -$I9       )/$I9       )*100))</f>
        <v>104.96698730549359</v>
      </c>
      <c r="T9" s="20">
        <f>IF(($E9       =0),0,(($P9       /$E9       )*100))</f>
        <v>80.652600023060074</v>
      </c>
      <c r="U9" s="22">
        <f>IF(($E9       =0),0,(($Q9       /$E9       )*100))</f>
        <v>82.64341634959068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17346000</v>
      </c>
      <c r="C10" s="42"/>
      <c r="D10" s="42"/>
      <c r="E10" s="42">
        <f t="shared" ref="E10:E41" si="4">$B10      +$C10      +$D10</f>
        <v>17346000</v>
      </c>
      <c r="F10" s="43">
        <v>17346000</v>
      </c>
      <c r="G10" s="44">
        <v>13990000</v>
      </c>
      <c r="H10" s="43">
        <v>4870000</v>
      </c>
      <c r="I10" s="44">
        <v>4700616</v>
      </c>
      <c r="J10" s="43">
        <v>9120000</v>
      </c>
      <c r="K10" s="44">
        <v>9634711</v>
      </c>
      <c r="L10" s="43"/>
      <c r="M10" s="44"/>
      <c r="N10" s="43"/>
      <c r="O10" s="44"/>
      <c r="P10" s="43">
        <f t="shared" ref="P10:P41" si="5">$H10      +$J10      +$L10      +$N10</f>
        <v>13990000</v>
      </c>
      <c r="Q10" s="44">
        <f t="shared" ref="Q10:Q41" si="6">$I10      +$K10      +$M10      +$O10</f>
        <v>14335327</v>
      </c>
      <c r="R10" s="24">
        <f t="shared" ref="R10:R41" si="7">IF(($H10      =0),0,((($J10      -$H10      )/$H10      )*100))</f>
        <v>87.26899383983573</v>
      </c>
      <c r="S10" s="25">
        <f t="shared" ref="S10:S41" si="8">IF(($I10      =0),0,((($K10      -$I10      )/$I10      )*100))</f>
        <v>104.96698730549359</v>
      </c>
      <c r="T10" s="24">
        <f t="shared" ref="T10:T41" si="9">IF(($E10      =0),0,(($P10      /$E10      )*100))</f>
        <v>80.652600023060074</v>
      </c>
      <c r="U10" s="26">
        <f t="shared" ref="U10:U41" si="10">IF(($E10      =0),0,(($Q10      /$E10      )*100))</f>
        <v>82.64341634959068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8355000</v>
      </c>
      <c r="C28" s="39">
        <f t="shared" si="11"/>
        <v>0</v>
      </c>
      <c r="D28" s="39">
        <f t="shared" si="11"/>
        <v>0</v>
      </c>
      <c r="E28" s="39">
        <f t="shared" si="11"/>
        <v>8355000</v>
      </c>
      <c r="F28" s="40">
        <f t="shared" si="11"/>
        <v>8355000</v>
      </c>
      <c r="G28" s="41">
        <f t="shared" si="11"/>
        <v>5950000</v>
      </c>
      <c r="H28" s="40">
        <f t="shared" si="11"/>
        <v>2020000</v>
      </c>
      <c r="I28" s="41">
        <f t="shared" si="11"/>
        <v>1684227</v>
      </c>
      <c r="J28" s="40">
        <f t="shared" si="11"/>
        <v>1777000</v>
      </c>
      <c r="K28" s="41">
        <f t="shared" si="11"/>
        <v>1160530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3797000</v>
      </c>
      <c r="Q28" s="41">
        <f t="shared" si="11"/>
        <v>2844757</v>
      </c>
      <c r="R28" s="20">
        <f t="shared" si="7"/>
        <v>-12.029702970297029</v>
      </c>
      <c r="S28" s="21">
        <f t="shared" si="8"/>
        <v>-31.094205234805045</v>
      </c>
      <c r="T28" s="20">
        <f t="shared" si="9"/>
        <v>45.445840813883905</v>
      </c>
      <c r="U28" s="22">
        <f t="shared" si="10"/>
        <v>34.048557749850389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1718000</v>
      </c>
      <c r="I31" s="44">
        <v>1718615</v>
      </c>
      <c r="J31" s="43"/>
      <c r="K31" s="44">
        <v>92572</v>
      </c>
      <c r="L31" s="43"/>
      <c r="M31" s="44"/>
      <c r="N31" s="43"/>
      <c r="O31" s="44"/>
      <c r="P31" s="43">
        <f t="shared" si="5"/>
        <v>1718000</v>
      </c>
      <c r="Q31" s="44">
        <f t="shared" si="6"/>
        <v>1811187</v>
      </c>
      <c r="R31" s="24">
        <f t="shared" si="7"/>
        <v>-100</v>
      </c>
      <c r="S31" s="25">
        <f t="shared" si="8"/>
        <v>-94.613569647652326</v>
      </c>
      <c r="T31" s="24">
        <f t="shared" si="9"/>
        <v>57.266666666666666</v>
      </c>
      <c r="U31" s="26">
        <f t="shared" si="10"/>
        <v>60.372899999999994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1355000</v>
      </c>
      <c r="C33" s="42"/>
      <c r="D33" s="42"/>
      <c r="E33" s="42">
        <f t="shared" si="4"/>
        <v>1355000</v>
      </c>
      <c r="F33" s="43">
        <v>1355000</v>
      </c>
      <c r="G33" s="44">
        <v>950000</v>
      </c>
      <c r="H33" s="43">
        <v>302000</v>
      </c>
      <c r="I33" s="44">
        <v>-34388</v>
      </c>
      <c r="J33" s="43">
        <v>298000</v>
      </c>
      <c r="K33" s="44">
        <v>-411362</v>
      </c>
      <c r="L33" s="43"/>
      <c r="M33" s="44"/>
      <c r="N33" s="43"/>
      <c r="O33" s="44"/>
      <c r="P33" s="43">
        <f t="shared" si="5"/>
        <v>600000</v>
      </c>
      <c r="Q33" s="44">
        <f t="shared" si="6"/>
        <v>-445750</v>
      </c>
      <c r="R33" s="24">
        <f t="shared" si="7"/>
        <v>-1.3245033112582782</v>
      </c>
      <c r="S33" s="25">
        <f t="shared" si="8"/>
        <v>1096.2370594393394</v>
      </c>
      <c r="T33" s="24">
        <f t="shared" si="9"/>
        <v>44.280442804428041</v>
      </c>
      <c r="U33" s="26">
        <f t="shared" si="10"/>
        <v>-32.896678966789665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2000000</v>
      </c>
      <c r="H36" s="43"/>
      <c r="I36" s="44"/>
      <c r="J36" s="43">
        <v>1479000</v>
      </c>
      <c r="K36" s="44">
        <v>1479320</v>
      </c>
      <c r="L36" s="43"/>
      <c r="M36" s="44"/>
      <c r="N36" s="43"/>
      <c r="O36" s="44"/>
      <c r="P36" s="43">
        <f t="shared" si="5"/>
        <v>1479000</v>
      </c>
      <c r="Q36" s="44">
        <f t="shared" si="6"/>
        <v>1479320</v>
      </c>
      <c r="R36" s="24">
        <f t="shared" si="7"/>
        <v>0</v>
      </c>
      <c r="S36" s="25">
        <f t="shared" si="8"/>
        <v>0</v>
      </c>
      <c r="T36" s="24">
        <f t="shared" si="9"/>
        <v>36.975000000000001</v>
      </c>
      <c r="U36" s="26">
        <f t="shared" si="10"/>
        <v>36.982999999999997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13521000</v>
      </c>
      <c r="C43" s="45">
        <f t="shared" si="20"/>
        <v>0</v>
      </c>
      <c r="D43" s="45">
        <f t="shared" si="20"/>
        <v>0</v>
      </c>
      <c r="E43" s="45">
        <f t="shared" si="20"/>
        <v>13521000</v>
      </c>
      <c r="F43" s="46">
        <f t="shared" si="20"/>
        <v>12294000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13521000</v>
      </c>
      <c r="C44" s="39">
        <f t="shared" si="22"/>
        <v>0</v>
      </c>
      <c r="D44" s="39">
        <f t="shared" si="22"/>
        <v>0</v>
      </c>
      <c r="E44" s="39">
        <f t="shared" si="22"/>
        <v>13521000</v>
      </c>
      <c r="F44" s="40">
        <f t="shared" si="22"/>
        <v>12294000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13521000</v>
      </c>
      <c r="C46" s="42"/>
      <c r="D46" s="42"/>
      <c r="E46" s="42">
        <f t="shared" si="13"/>
        <v>13521000</v>
      </c>
      <c r="F46" s="43">
        <v>12294000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39222000</v>
      </c>
      <c r="C61" s="39">
        <f t="shared" si="26"/>
        <v>0</v>
      </c>
      <c r="D61" s="39">
        <f t="shared" si="26"/>
        <v>0</v>
      </c>
      <c r="E61" s="39">
        <f t="shared" si="26"/>
        <v>39222000</v>
      </c>
      <c r="F61" s="40">
        <f t="shared" si="26"/>
        <v>37995000</v>
      </c>
      <c r="G61" s="41">
        <f t="shared" si="26"/>
        <v>19940000</v>
      </c>
      <c r="H61" s="40">
        <f t="shared" si="26"/>
        <v>6890000</v>
      </c>
      <c r="I61" s="41">
        <f t="shared" si="26"/>
        <v>6384843</v>
      </c>
      <c r="J61" s="40">
        <f t="shared" si="26"/>
        <v>10897000</v>
      </c>
      <c r="K61" s="41">
        <f t="shared" si="26"/>
        <v>10795241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17787000</v>
      </c>
      <c r="Q61" s="41">
        <f t="shared" si="26"/>
        <v>17180084</v>
      </c>
      <c r="R61" s="20">
        <f t="shared" si="16"/>
        <v>58.156748911465897</v>
      </c>
      <c r="S61" s="21">
        <f t="shared" si="17"/>
        <v>69.076060288404889</v>
      </c>
      <c r="T61" s="20">
        <f t="shared" si="18"/>
        <v>45.349548722655655</v>
      </c>
      <c r="U61" s="22">
        <f t="shared" si="19"/>
        <v>43.80216205190964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39222000</v>
      </c>
      <c r="C65" s="48">
        <f t="shared" si="30"/>
        <v>0</v>
      </c>
      <c r="D65" s="48">
        <f t="shared" si="30"/>
        <v>0</v>
      </c>
      <c r="E65" s="48">
        <f t="shared" si="30"/>
        <v>39222000</v>
      </c>
      <c r="F65" s="49">
        <f t="shared" si="30"/>
        <v>37995000</v>
      </c>
      <c r="G65" s="50">
        <f t="shared" si="30"/>
        <v>19940000</v>
      </c>
      <c r="H65" s="49">
        <f t="shared" si="30"/>
        <v>6890000</v>
      </c>
      <c r="I65" s="50">
        <f t="shared" si="30"/>
        <v>6384843</v>
      </c>
      <c r="J65" s="49">
        <f t="shared" si="30"/>
        <v>10897000</v>
      </c>
      <c r="K65" s="50">
        <f t="shared" si="30"/>
        <v>10795241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17787000</v>
      </c>
      <c r="Q65" s="50">
        <f t="shared" si="30"/>
        <v>17180084</v>
      </c>
      <c r="R65" s="34">
        <f t="shared" si="16"/>
        <v>58.156748911465897</v>
      </c>
      <c r="S65" s="35">
        <f t="shared" si="17"/>
        <v>69.076060288404889</v>
      </c>
      <c r="T65" s="34">
        <f t="shared" si="18"/>
        <v>45.349548722655655</v>
      </c>
      <c r="U65" s="35">
        <f t="shared" si="19"/>
        <v>43.80216205190964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111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336503000</v>
      </c>
      <c r="C8" s="36">
        <f t="shared" si="0"/>
        <v>0</v>
      </c>
      <c r="D8" s="36">
        <f t="shared" si="0"/>
        <v>0</v>
      </c>
      <c r="E8" s="36">
        <f t="shared" si="0"/>
        <v>336503000</v>
      </c>
      <c r="F8" s="37">
        <f t="shared" si="0"/>
        <v>336503000</v>
      </c>
      <c r="G8" s="38">
        <f t="shared" si="0"/>
        <v>244199000</v>
      </c>
      <c r="H8" s="37">
        <f t="shared" si="0"/>
        <v>62258000</v>
      </c>
      <c r="I8" s="38">
        <f t="shared" si="0"/>
        <v>64421641</v>
      </c>
      <c r="J8" s="37">
        <f t="shared" si="0"/>
        <v>58696000</v>
      </c>
      <c r="K8" s="38">
        <f t="shared" si="0"/>
        <v>120100570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120954000</v>
      </c>
      <c r="Q8" s="38">
        <f t="shared" si="0"/>
        <v>184522211</v>
      </c>
      <c r="R8" s="16">
        <f>IF(($H8       =0),0,((($J8       -$H8       )/$H8       )*100))</f>
        <v>-5.7213530791223617</v>
      </c>
      <c r="S8" s="17">
        <f>IF(($I8       =0),0,((($K8       -$I8       )/$I8       )*100))</f>
        <v>86.428920678999773</v>
      </c>
      <c r="T8" s="16">
        <f>IF(($E8       =0),0,(($P8       /$E8       )*100))</f>
        <v>35.94440465612491</v>
      </c>
      <c r="U8" s="18">
        <f>IF(($E8       =0),0,(($Q8       /$E8       )*100))</f>
        <v>54.835235049910402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332210000</v>
      </c>
      <c r="C9" s="39">
        <f t="shared" si="2"/>
        <v>0</v>
      </c>
      <c r="D9" s="39">
        <f t="shared" si="2"/>
        <v>0</v>
      </c>
      <c r="E9" s="39">
        <f t="shared" si="2"/>
        <v>332210000</v>
      </c>
      <c r="F9" s="40">
        <f t="shared" si="2"/>
        <v>332210000</v>
      </c>
      <c r="G9" s="41">
        <f t="shared" si="2"/>
        <v>240864000</v>
      </c>
      <c r="H9" s="40">
        <f t="shared" si="2"/>
        <v>61420000</v>
      </c>
      <c r="I9" s="41">
        <f t="shared" si="2"/>
        <v>62676881</v>
      </c>
      <c r="J9" s="40">
        <f t="shared" si="2"/>
        <v>58194000</v>
      </c>
      <c r="K9" s="41">
        <f t="shared" si="2"/>
        <v>119208982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119614000</v>
      </c>
      <c r="Q9" s="41">
        <f t="shared" si="2"/>
        <v>181885863</v>
      </c>
      <c r="R9" s="20">
        <f>IF(($H9       =0),0,((($J9       -$H9       )/$H9       )*100))</f>
        <v>-5.2523607945294692</v>
      </c>
      <c r="S9" s="21">
        <f>IF(($I9       =0),0,((($K9       -$I9       )/$I9       )*100))</f>
        <v>90.196097983880207</v>
      </c>
      <c r="T9" s="20">
        <f>IF(($E9       =0),0,(($P9       /$E9       )*100))</f>
        <v>36.005538665302069</v>
      </c>
      <c r="U9" s="22">
        <f>IF(($E9       =0),0,(($Q9       /$E9       )*100))</f>
        <v>54.750267300803714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229547000</v>
      </c>
      <c r="C10" s="42"/>
      <c r="D10" s="42"/>
      <c r="E10" s="42">
        <f t="shared" ref="E10:E41" si="4">$B10      +$C10      +$D10</f>
        <v>229547000</v>
      </c>
      <c r="F10" s="43">
        <v>229547000</v>
      </c>
      <c r="G10" s="44">
        <v>169000000</v>
      </c>
      <c r="H10" s="43">
        <v>50043000</v>
      </c>
      <c r="I10" s="44">
        <v>49677577</v>
      </c>
      <c r="J10" s="43">
        <v>50957000</v>
      </c>
      <c r="K10" s="44">
        <v>91023752</v>
      </c>
      <c r="L10" s="43"/>
      <c r="M10" s="44"/>
      <c r="N10" s="43"/>
      <c r="O10" s="44"/>
      <c r="P10" s="43">
        <f t="shared" ref="P10:P41" si="5">$H10      +$J10      +$L10      +$N10</f>
        <v>101000000</v>
      </c>
      <c r="Q10" s="44">
        <f t="shared" ref="Q10:Q41" si="6">$I10      +$K10      +$M10      +$O10</f>
        <v>140701329</v>
      </c>
      <c r="R10" s="24">
        <f t="shared" ref="R10:R41" si="7">IF(($H10      =0),0,((($J10      -$H10      )/$H10      )*100))</f>
        <v>1.8264292708270888</v>
      </c>
      <c r="S10" s="25">
        <f t="shared" ref="S10:S41" si="8">IF(($I10      =0),0,((($K10      -$I10      )/$I10      )*100))</f>
        <v>83.229049194569214</v>
      </c>
      <c r="T10" s="24">
        <f t="shared" ref="T10:T41" si="9">IF(($E10      =0),0,(($P10      /$E10      )*100))</f>
        <v>43.999703764370693</v>
      </c>
      <c r="U10" s="26">
        <f t="shared" ref="U10:U41" si="10">IF(($E10      =0),0,(($Q10      /$E10      )*100))</f>
        <v>61.295215794586731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2663000</v>
      </c>
      <c r="C16" s="42"/>
      <c r="D16" s="42"/>
      <c r="E16" s="42">
        <f t="shared" si="4"/>
        <v>2663000</v>
      </c>
      <c r="F16" s="43">
        <v>2663000</v>
      </c>
      <c r="G16" s="44">
        <v>1864000</v>
      </c>
      <c r="H16" s="43">
        <v>257000</v>
      </c>
      <c r="I16" s="44">
        <v>570137</v>
      </c>
      <c r="J16" s="43">
        <v>1184000</v>
      </c>
      <c r="K16" s="44">
        <v>871422</v>
      </c>
      <c r="L16" s="43"/>
      <c r="M16" s="44"/>
      <c r="N16" s="43"/>
      <c r="O16" s="44"/>
      <c r="P16" s="43">
        <f t="shared" si="5"/>
        <v>1441000</v>
      </c>
      <c r="Q16" s="44">
        <f t="shared" si="6"/>
        <v>1441559</v>
      </c>
      <c r="R16" s="24">
        <f t="shared" si="7"/>
        <v>360.70038910505838</v>
      </c>
      <c r="S16" s="25">
        <f t="shared" si="8"/>
        <v>52.844316366066401</v>
      </c>
      <c r="T16" s="24">
        <f t="shared" si="9"/>
        <v>54.111903867818242</v>
      </c>
      <c r="U16" s="26">
        <f t="shared" si="10"/>
        <v>54.132895230942545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100000000</v>
      </c>
      <c r="C23" s="42"/>
      <c r="D23" s="42"/>
      <c r="E23" s="42">
        <f t="shared" si="4"/>
        <v>100000000</v>
      </c>
      <c r="F23" s="43">
        <v>100000000</v>
      </c>
      <c r="G23" s="44">
        <v>70000000</v>
      </c>
      <c r="H23" s="43">
        <v>11120000</v>
      </c>
      <c r="I23" s="44">
        <v>12429167</v>
      </c>
      <c r="J23" s="43">
        <v>6053000</v>
      </c>
      <c r="K23" s="44">
        <v>27313808</v>
      </c>
      <c r="L23" s="43"/>
      <c r="M23" s="44"/>
      <c r="N23" s="43"/>
      <c r="O23" s="44"/>
      <c r="P23" s="43">
        <f t="shared" si="5"/>
        <v>17173000</v>
      </c>
      <c r="Q23" s="44">
        <f t="shared" si="6"/>
        <v>39742975</v>
      </c>
      <c r="R23" s="24">
        <f t="shared" si="7"/>
        <v>-45.56654676258993</v>
      </c>
      <c r="S23" s="25">
        <f t="shared" si="8"/>
        <v>119.75574067031202</v>
      </c>
      <c r="T23" s="24">
        <f t="shared" si="9"/>
        <v>17.172999999999998</v>
      </c>
      <c r="U23" s="26">
        <f t="shared" si="10"/>
        <v>39.742975000000001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4293000</v>
      </c>
      <c r="C28" s="39">
        <f t="shared" si="11"/>
        <v>0</v>
      </c>
      <c r="D28" s="39">
        <f t="shared" si="11"/>
        <v>0</v>
      </c>
      <c r="E28" s="39">
        <f t="shared" si="11"/>
        <v>4293000</v>
      </c>
      <c r="F28" s="40">
        <f t="shared" si="11"/>
        <v>4293000</v>
      </c>
      <c r="G28" s="41">
        <f t="shared" si="11"/>
        <v>3335000</v>
      </c>
      <c r="H28" s="40">
        <f t="shared" si="11"/>
        <v>838000</v>
      </c>
      <c r="I28" s="41">
        <f t="shared" si="11"/>
        <v>1744760</v>
      </c>
      <c r="J28" s="40">
        <f t="shared" si="11"/>
        <v>502000</v>
      </c>
      <c r="K28" s="41">
        <f t="shared" si="11"/>
        <v>891588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1340000</v>
      </c>
      <c r="Q28" s="41">
        <f t="shared" si="11"/>
        <v>2636348</v>
      </c>
      <c r="R28" s="20">
        <f t="shared" si="7"/>
        <v>-40.095465393794747</v>
      </c>
      <c r="S28" s="21">
        <f t="shared" si="8"/>
        <v>-48.899103601641485</v>
      </c>
      <c r="T28" s="20">
        <f t="shared" si="9"/>
        <v>31.213603540647565</v>
      </c>
      <c r="U28" s="22">
        <f t="shared" si="10"/>
        <v>61.410389005357558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1100000</v>
      </c>
      <c r="C31" s="42"/>
      <c r="D31" s="42"/>
      <c r="E31" s="42">
        <f t="shared" si="4"/>
        <v>1100000</v>
      </c>
      <c r="F31" s="43">
        <v>1100000</v>
      </c>
      <c r="G31" s="44">
        <v>1100000</v>
      </c>
      <c r="H31" s="43">
        <v>40000</v>
      </c>
      <c r="I31" s="44">
        <v>69229</v>
      </c>
      <c r="J31" s="43">
        <v>174000</v>
      </c>
      <c r="K31" s="44">
        <v>134837</v>
      </c>
      <c r="L31" s="43"/>
      <c r="M31" s="44"/>
      <c r="N31" s="43"/>
      <c r="O31" s="44"/>
      <c r="P31" s="43">
        <f t="shared" si="5"/>
        <v>214000</v>
      </c>
      <c r="Q31" s="44">
        <f t="shared" si="6"/>
        <v>204066</v>
      </c>
      <c r="R31" s="24">
        <f t="shared" si="7"/>
        <v>335</v>
      </c>
      <c r="S31" s="25">
        <f t="shared" si="8"/>
        <v>94.769532999176647</v>
      </c>
      <c r="T31" s="24">
        <f t="shared" si="9"/>
        <v>19.454545454545453</v>
      </c>
      <c r="U31" s="26">
        <f t="shared" si="10"/>
        <v>18.551454545454547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3193000</v>
      </c>
      <c r="C33" s="42"/>
      <c r="D33" s="42"/>
      <c r="E33" s="42">
        <f t="shared" si="4"/>
        <v>3193000</v>
      </c>
      <c r="F33" s="43">
        <v>3193000</v>
      </c>
      <c r="G33" s="44">
        <v>2235000</v>
      </c>
      <c r="H33" s="43">
        <v>798000</v>
      </c>
      <c r="I33" s="44">
        <v>1675531</v>
      </c>
      <c r="J33" s="43">
        <v>328000</v>
      </c>
      <c r="K33" s="44">
        <v>756751</v>
      </c>
      <c r="L33" s="43"/>
      <c r="M33" s="44"/>
      <c r="N33" s="43"/>
      <c r="O33" s="44"/>
      <c r="P33" s="43">
        <f t="shared" si="5"/>
        <v>1126000</v>
      </c>
      <c r="Q33" s="44">
        <f t="shared" si="6"/>
        <v>2432282</v>
      </c>
      <c r="R33" s="24">
        <f t="shared" si="7"/>
        <v>-58.897243107769427</v>
      </c>
      <c r="S33" s="25">
        <f t="shared" si="8"/>
        <v>-54.835153751258559</v>
      </c>
      <c r="T33" s="24">
        <f t="shared" si="9"/>
        <v>35.264641403069213</v>
      </c>
      <c r="U33" s="26">
        <f t="shared" si="10"/>
        <v>76.17544628875666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336503000</v>
      </c>
      <c r="C61" s="39">
        <f t="shared" si="26"/>
        <v>0</v>
      </c>
      <c r="D61" s="39">
        <f t="shared" si="26"/>
        <v>0</v>
      </c>
      <c r="E61" s="39">
        <f t="shared" si="26"/>
        <v>336503000</v>
      </c>
      <c r="F61" s="40">
        <f t="shared" si="26"/>
        <v>336503000</v>
      </c>
      <c r="G61" s="41">
        <f t="shared" si="26"/>
        <v>244199000</v>
      </c>
      <c r="H61" s="40">
        <f t="shared" si="26"/>
        <v>62258000</v>
      </c>
      <c r="I61" s="41">
        <f t="shared" si="26"/>
        <v>64421641</v>
      </c>
      <c r="J61" s="40">
        <f t="shared" si="26"/>
        <v>58696000</v>
      </c>
      <c r="K61" s="41">
        <f t="shared" si="26"/>
        <v>120100570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120954000</v>
      </c>
      <c r="Q61" s="41">
        <f t="shared" si="26"/>
        <v>184522211</v>
      </c>
      <c r="R61" s="20">
        <f t="shared" si="16"/>
        <v>-5.7213530791223617</v>
      </c>
      <c r="S61" s="21">
        <f t="shared" si="17"/>
        <v>86.428920678999773</v>
      </c>
      <c r="T61" s="20">
        <f t="shared" si="18"/>
        <v>35.94440465612491</v>
      </c>
      <c r="U61" s="22">
        <f t="shared" si="19"/>
        <v>54.835235049910402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336503000</v>
      </c>
      <c r="C65" s="48">
        <f t="shared" si="30"/>
        <v>0</v>
      </c>
      <c r="D65" s="48">
        <f t="shared" si="30"/>
        <v>0</v>
      </c>
      <c r="E65" s="48">
        <f t="shared" si="30"/>
        <v>336503000</v>
      </c>
      <c r="F65" s="49">
        <f t="shared" si="30"/>
        <v>336503000</v>
      </c>
      <c r="G65" s="50">
        <f t="shared" si="30"/>
        <v>244199000</v>
      </c>
      <c r="H65" s="49">
        <f t="shared" si="30"/>
        <v>62258000</v>
      </c>
      <c r="I65" s="50">
        <f t="shared" si="30"/>
        <v>64421641</v>
      </c>
      <c r="J65" s="49">
        <f t="shared" si="30"/>
        <v>58696000</v>
      </c>
      <c r="K65" s="50">
        <f t="shared" si="30"/>
        <v>120100570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120954000</v>
      </c>
      <c r="Q65" s="50">
        <f t="shared" si="30"/>
        <v>184522211</v>
      </c>
      <c r="R65" s="34">
        <f t="shared" si="16"/>
        <v>-5.7213530791223617</v>
      </c>
      <c r="S65" s="35">
        <f t="shared" si="17"/>
        <v>86.428920678999773</v>
      </c>
      <c r="T65" s="34">
        <f t="shared" si="18"/>
        <v>35.94440465612491</v>
      </c>
      <c r="U65" s="35">
        <f t="shared" si="19"/>
        <v>54.835235049910402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318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44772000</v>
      </c>
      <c r="C8" s="36">
        <f t="shared" si="0"/>
        <v>0</v>
      </c>
      <c r="D8" s="36">
        <f t="shared" si="0"/>
        <v>0</v>
      </c>
      <c r="E8" s="36">
        <f t="shared" si="0"/>
        <v>44772000</v>
      </c>
      <c r="F8" s="37">
        <f t="shared" si="0"/>
        <v>44772000</v>
      </c>
      <c r="G8" s="38">
        <f t="shared" si="0"/>
        <v>25662000</v>
      </c>
      <c r="H8" s="37">
        <f t="shared" si="0"/>
        <v>3493000</v>
      </c>
      <c r="I8" s="38">
        <f t="shared" si="0"/>
        <v>-560000</v>
      </c>
      <c r="J8" s="37">
        <f t="shared" si="0"/>
        <v>20199000</v>
      </c>
      <c r="K8" s="38">
        <f t="shared" si="0"/>
        <v>4656326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23692000</v>
      </c>
      <c r="Q8" s="38">
        <f t="shared" si="0"/>
        <v>4096326</v>
      </c>
      <c r="R8" s="16">
        <f>IF(($H8       =0),0,((($J8       -$H8       )/$H8       )*100))</f>
        <v>478.27082736902378</v>
      </c>
      <c r="S8" s="17">
        <f>IF(($I8       =0),0,((($K8       -$I8       )/$I8       )*100))</f>
        <v>-931.48678571428582</v>
      </c>
      <c r="T8" s="16">
        <f>IF(($E8       =0),0,(($P8       /$E8       )*100))</f>
        <v>52.917001697489511</v>
      </c>
      <c r="U8" s="18">
        <f>IF(($E8       =0),0,(($Q8       /$E8       )*100))</f>
        <v>9.149303135888502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36531000</v>
      </c>
      <c r="C9" s="39">
        <f t="shared" si="2"/>
        <v>0</v>
      </c>
      <c r="D9" s="39">
        <f t="shared" si="2"/>
        <v>0</v>
      </c>
      <c r="E9" s="39">
        <f t="shared" si="2"/>
        <v>36531000</v>
      </c>
      <c r="F9" s="40">
        <f t="shared" si="2"/>
        <v>36531000</v>
      </c>
      <c r="G9" s="41">
        <f t="shared" si="2"/>
        <v>20102000</v>
      </c>
      <c r="H9" s="40">
        <f t="shared" si="2"/>
        <v>3493000</v>
      </c>
      <c r="I9" s="41">
        <f t="shared" si="2"/>
        <v>0</v>
      </c>
      <c r="J9" s="40">
        <f t="shared" si="2"/>
        <v>16609000</v>
      </c>
      <c r="K9" s="41">
        <f t="shared" si="2"/>
        <v>3015000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20102000</v>
      </c>
      <c r="Q9" s="41">
        <f t="shared" si="2"/>
        <v>3015000</v>
      </c>
      <c r="R9" s="20">
        <f>IF(($H9       =0),0,((($J9       -$H9       )/$H9       )*100))</f>
        <v>375.4938448325222</v>
      </c>
      <c r="S9" s="21">
        <f>IF(($I9       =0),0,((($K9       -$I9       )/$I9       )*100))</f>
        <v>0</v>
      </c>
      <c r="T9" s="20">
        <f>IF(($E9       =0),0,(($P9       /$E9       )*100))</f>
        <v>55.027237141058279</v>
      </c>
      <c r="U9" s="22">
        <f>IF(($E9       =0),0,(($Q9       /$E9       )*100))</f>
        <v>8.2532643508253258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36531000</v>
      </c>
      <c r="C10" s="42"/>
      <c r="D10" s="42"/>
      <c r="E10" s="42">
        <f t="shared" ref="E10:E41" si="4">$B10      +$C10      +$D10</f>
        <v>36531000</v>
      </c>
      <c r="F10" s="43">
        <v>36531000</v>
      </c>
      <c r="G10" s="44">
        <v>20102000</v>
      </c>
      <c r="H10" s="43">
        <v>3493000</v>
      </c>
      <c r="I10" s="44"/>
      <c r="J10" s="43">
        <v>16609000</v>
      </c>
      <c r="K10" s="44">
        <v>3015000</v>
      </c>
      <c r="L10" s="43"/>
      <c r="M10" s="44"/>
      <c r="N10" s="43"/>
      <c r="O10" s="44"/>
      <c r="P10" s="43">
        <f t="shared" ref="P10:P41" si="5">$H10      +$J10      +$L10      +$N10</f>
        <v>20102000</v>
      </c>
      <c r="Q10" s="44">
        <f t="shared" ref="Q10:Q41" si="6">$I10      +$K10      +$M10      +$O10</f>
        <v>3015000</v>
      </c>
      <c r="R10" s="24">
        <f t="shared" ref="R10:R41" si="7">IF(($H10      =0),0,((($J10      -$H10      )/$H10      )*100))</f>
        <v>375.4938448325222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55.027237141058279</v>
      </c>
      <c r="U10" s="26">
        <f t="shared" ref="U10:U41" si="10">IF(($E10      =0),0,(($Q10      /$E10      )*100))</f>
        <v>8.2532643508253258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8241000</v>
      </c>
      <c r="C28" s="39">
        <f t="shared" si="11"/>
        <v>0</v>
      </c>
      <c r="D28" s="39">
        <f t="shared" si="11"/>
        <v>0</v>
      </c>
      <c r="E28" s="39">
        <f t="shared" si="11"/>
        <v>8241000</v>
      </c>
      <c r="F28" s="40">
        <f t="shared" si="11"/>
        <v>8241000</v>
      </c>
      <c r="G28" s="41">
        <f t="shared" si="11"/>
        <v>5560000</v>
      </c>
      <c r="H28" s="40">
        <f t="shared" si="11"/>
        <v>0</v>
      </c>
      <c r="I28" s="41">
        <f t="shared" si="11"/>
        <v>-560000</v>
      </c>
      <c r="J28" s="40">
        <f t="shared" si="11"/>
        <v>3590000</v>
      </c>
      <c r="K28" s="41">
        <f t="shared" si="11"/>
        <v>1641326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3590000</v>
      </c>
      <c r="Q28" s="41">
        <f t="shared" si="11"/>
        <v>1081326</v>
      </c>
      <c r="R28" s="20">
        <f t="shared" si="7"/>
        <v>0</v>
      </c>
      <c r="S28" s="21">
        <f t="shared" si="8"/>
        <v>-393.09392857142853</v>
      </c>
      <c r="T28" s="20">
        <f t="shared" si="9"/>
        <v>43.562674432714473</v>
      </c>
      <c r="U28" s="22">
        <f t="shared" si="10"/>
        <v>13.121295959228249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/>
      <c r="I31" s="44"/>
      <c r="J31" s="43">
        <v>1590000</v>
      </c>
      <c r="K31" s="44">
        <v>1641326</v>
      </c>
      <c r="L31" s="43"/>
      <c r="M31" s="44"/>
      <c r="N31" s="43"/>
      <c r="O31" s="44"/>
      <c r="P31" s="43">
        <f t="shared" si="5"/>
        <v>1590000</v>
      </c>
      <c r="Q31" s="44">
        <f t="shared" si="6"/>
        <v>1641326</v>
      </c>
      <c r="R31" s="24">
        <f t="shared" si="7"/>
        <v>0</v>
      </c>
      <c r="S31" s="25">
        <f t="shared" si="8"/>
        <v>0</v>
      </c>
      <c r="T31" s="24">
        <f t="shared" si="9"/>
        <v>53</v>
      </c>
      <c r="U31" s="26">
        <f t="shared" si="10"/>
        <v>54.710866666666668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2241000</v>
      </c>
      <c r="C33" s="42"/>
      <c r="D33" s="42"/>
      <c r="E33" s="42">
        <f t="shared" si="4"/>
        <v>2241000</v>
      </c>
      <c r="F33" s="43">
        <v>2241000</v>
      </c>
      <c r="G33" s="44">
        <v>560000</v>
      </c>
      <c r="H33" s="43"/>
      <c r="I33" s="44">
        <v>-560000</v>
      </c>
      <c r="J33" s="43"/>
      <c r="K33" s="44"/>
      <c r="L33" s="43"/>
      <c r="M33" s="44"/>
      <c r="N33" s="43"/>
      <c r="O33" s="44"/>
      <c r="P33" s="43">
        <f t="shared" si="5"/>
        <v>0</v>
      </c>
      <c r="Q33" s="44">
        <f t="shared" si="6"/>
        <v>-560000</v>
      </c>
      <c r="R33" s="24">
        <f t="shared" si="7"/>
        <v>0</v>
      </c>
      <c r="S33" s="25">
        <f t="shared" si="8"/>
        <v>-100</v>
      </c>
      <c r="T33" s="24">
        <f t="shared" si="9"/>
        <v>0</v>
      </c>
      <c r="U33" s="26">
        <f t="shared" si="10"/>
        <v>-24.9888442659527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3000000</v>
      </c>
      <c r="C36" s="42"/>
      <c r="D36" s="42"/>
      <c r="E36" s="42">
        <f t="shared" si="4"/>
        <v>3000000</v>
      </c>
      <c r="F36" s="43">
        <v>3000000</v>
      </c>
      <c r="G36" s="44">
        <v>2000000</v>
      </c>
      <c r="H36" s="43"/>
      <c r="I36" s="44"/>
      <c r="J36" s="43">
        <v>2000000</v>
      </c>
      <c r="K36" s="44"/>
      <c r="L36" s="43"/>
      <c r="M36" s="44"/>
      <c r="N36" s="43"/>
      <c r="O36" s="44"/>
      <c r="P36" s="43">
        <f t="shared" si="5"/>
        <v>2000000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66.666666666666657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12755000</v>
      </c>
      <c r="C43" s="45">
        <f t="shared" si="20"/>
        <v>0</v>
      </c>
      <c r="D43" s="45">
        <f t="shared" si="20"/>
        <v>0</v>
      </c>
      <c r="E43" s="45">
        <f t="shared" si="20"/>
        <v>12755000</v>
      </c>
      <c r="F43" s="46">
        <f t="shared" si="20"/>
        <v>11597000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12755000</v>
      </c>
      <c r="C44" s="39">
        <f t="shared" si="22"/>
        <v>0</v>
      </c>
      <c r="D44" s="39">
        <f t="shared" si="22"/>
        <v>0</v>
      </c>
      <c r="E44" s="39">
        <f t="shared" si="22"/>
        <v>12755000</v>
      </c>
      <c r="F44" s="40">
        <f t="shared" si="22"/>
        <v>11597000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12755000</v>
      </c>
      <c r="C46" s="42"/>
      <c r="D46" s="42"/>
      <c r="E46" s="42">
        <f t="shared" si="13"/>
        <v>12755000</v>
      </c>
      <c r="F46" s="43">
        <v>11597000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57527000</v>
      </c>
      <c r="C61" s="39">
        <f t="shared" si="26"/>
        <v>0</v>
      </c>
      <c r="D61" s="39">
        <f t="shared" si="26"/>
        <v>0</v>
      </c>
      <c r="E61" s="39">
        <f t="shared" si="26"/>
        <v>57527000</v>
      </c>
      <c r="F61" s="40">
        <f t="shared" si="26"/>
        <v>56369000</v>
      </c>
      <c r="G61" s="41">
        <f t="shared" si="26"/>
        <v>25662000</v>
      </c>
      <c r="H61" s="40">
        <f t="shared" si="26"/>
        <v>3493000</v>
      </c>
      <c r="I61" s="41">
        <f t="shared" si="26"/>
        <v>-560000</v>
      </c>
      <c r="J61" s="40">
        <f t="shared" si="26"/>
        <v>20199000</v>
      </c>
      <c r="K61" s="41">
        <f t="shared" si="26"/>
        <v>4656326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23692000</v>
      </c>
      <c r="Q61" s="41">
        <f t="shared" si="26"/>
        <v>4096326</v>
      </c>
      <c r="R61" s="20">
        <f t="shared" si="16"/>
        <v>478.27082736902378</v>
      </c>
      <c r="S61" s="21">
        <f t="shared" si="17"/>
        <v>-931.48678571428582</v>
      </c>
      <c r="T61" s="20">
        <f t="shared" si="18"/>
        <v>41.184139621395168</v>
      </c>
      <c r="U61" s="22">
        <f t="shared" si="19"/>
        <v>7.1207015836042205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57527000</v>
      </c>
      <c r="C65" s="48">
        <f t="shared" si="30"/>
        <v>0</v>
      </c>
      <c r="D65" s="48">
        <f t="shared" si="30"/>
        <v>0</v>
      </c>
      <c r="E65" s="48">
        <f t="shared" si="30"/>
        <v>57527000</v>
      </c>
      <c r="F65" s="49">
        <f t="shared" si="30"/>
        <v>56369000</v>
      </c>
      <c r="G65" s="50">
        <f t="shared" si="30"/>
        <v>25662000</v>
      </c>
      <c r="H65" s="49">
        <f t="shared" si="30"/>
        <v>3493000</v>
      </c>
      <c r="I65" s="50">
        <f t="shared" si="30"/>
        <v>-560000</v>
      </c>
      <c r="J65" s="49">
        <f t="shared" si="30"/>
        <v>20199000</v>
      </c>
      <c r="K65" s="50">
        <f t="shared" si="30"/>
        <v>4656326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23692000</v>
      </c>
      <c r="Q65" s="50">
        <f t="shared" si="30"/>
        <v>4096326</v>
      </c>
      <c r="R65" s="34">
        <f t="shared" si="16"/>
        <v>478.27082736902378</v>
      </c>
      <c r="S65" s="35">
        <f t="shared" si="17"/>
        <v>-931.48678571428582</v>
      </c>
      <c r="T65" s="34">
        <f t="shared" si="18"/>
        <v>41.184139621395168</v>
      </c>
      <c r="U65" s="35">
        <f t="shared" si="19"/>
        <v>7.1207015836042205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319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234005000</v>
      </c>
      <c r="C8" s="36">
        <f t="shared" si="0"/>
        <v>0</v>
      </c>
      <c r="D8" s="36">
        <f t="shared" si="0"/>
        <v>0</v>
      </c>
      <c r="E8" s="36">
        <f t="shared" si="0"/>
        <v>234005000</v>
      </c>
      <c r="F8" s="37">
        <f t="shared" si="0"/>
        <v>234005000</v>
      </c>
      <c r="G8" s="38">
        <f t="shared" si="0"/>
        <v>123369000</v>
      </c>
      <c r="H8" s="37">
        <f t="shared" si="0"/>
        <v>6339000</v>
      </c>
      <c r="I8" s="38">
        <f t="shared" si="0"/>
        <v>2975822</v>
      </c>
      <c r="J8" s="37">
        <f t="shared" si="0"/>
        <v>48187000</v>
      </c>
      <c r="K8" s="38">
        <f t="shared" si="0"/>
        <v>17133813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54526000</v>
      </c>
      <c r="Q8" s="38">
        <f t="shared" si="0"/>
        <v>20109635</v>
      </c>
      <c r="R8" s="16">
        <f>IF(($H8       =0),0,((($J8       -$H8       )/$H8       )*100))</f>
        <v>660.16721880422779</v>
      </c>
      <c r="S8" s="17">
        <f>IF(($I8       =0),0,((($K8       -$I8       )/$I8       )*100))</f>
        <v>475.76740141043376</v>
      </c>
      <c r="T8" s="16">
        <f>IF(($E8       =0),0,(($P8       /$E8       )*100))</f>
        <v>23.301211512574518</v>
      </c>
      <c r="U8" s="18">
        <f>IF(($E8       =0),0,(($Q8       /$E8       )*100))</f>
        <v>8.5936774855238145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223399000</v>
      </c>
      <c r="C9" s="39">
        <f t="shared" si="2"/>
        <v>0</v>
      </c>
      <c r="D9" s="39">
        <f t="shared" si="2"/>
        <v>0</v>
      </c>
      <c r="E9" s="39">
        <f t="shared" si="2"/>
        <v>223399000</v>
      </c>
      <c r="F9" s="40">
        <f t="shared" si="2"/>
        <v>223399000</v>
      </c>
      <c r="G9" s="41">
        <f t="shared" si="2"/>
        <v>115544000</v>
      </c>
      <c r="H9" s="40">
        <f t="shared" si="2"/>
        <v>5905000</v>
      </c>
      <c r="I9" s="41">
        <f t="shared" si="2"/>
        <v>2744551</v>
      </c>
      <c r="J9" s="40">
        <f t="shared" si="2"/>
        <v>45976000</v>
      </c>
      <c r="K9" s="41">
        <f t="shared" si="2"/>
        <v>13246747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51881000</v>
      </c>
      <c r="Q9" s="41">
        <f t="shared" si="2"/>
        <v>15991298</v>
      </c>
      <c r="R9" s="20">
        <f>IF(($H9       =0),0,((($J9       -$H9       )/$H9       )*100))</f>
        <v>678.59441151566466</v>
      </c>
      <c r="S9" s="21">
        <f>IF(($I9       =0),0,((($K9       -$I9       )/$I9       )*100))</f>
        <v>382.65625233417052</v>
      </c>
      <c r="T9" s="20">
        <f>IF(($E9       =0),0,(($P9       /$E9       )*100))</f>
        <v>23.223470114011253</v>
      </c>
      <c r="U9" s="22">
        <f>IF(($E9       =0),0,(($Q9       /$E9       )*100))</f>
        <v>7.1581779685674514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108271000</v>
      </c>
      <c r="C10" s="42"/>
      <c r="D10" s="42"/>
      <c r="E10" s="42">
        <f t="shared" ref="E10:E41" si="4">$B10      +$C10      +$D10</f>
        <v>108271000</v>
      </c>
      <c r="F10" s="43">
        <v>108271000</v>
      </c>
      <c r="G10" s="44">
        <v>59414000</v>
      </c>
      <c r="H10" s="43"/>
      <c r="I10" s="44"/>
      <c r="J10" s="43">
        <v>31539000</v>
      </c>
      <c r="K10" s="44">
        <v>8211704</v>
      </c>
      <c r="L10" s="43"/>
      <c r="M10" s="44"/>
      <c r="N10" s="43"/>
      <c r="O10" s="44"/>
      <c r="P10" s="43">
        <f t="shared" ref="P10:P41" si="5">$H10      +$J10      +$L10      +$N10</f>
        <v>31539000</v>
      </c>
      <c r="Q10" s="44">
        <f t="shared" ref="Q10:Q41" si="6">$I10      +$K10      +$M10      +$O10</f>
        <v>8211704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29.129683848860726</v>
      </c>
      <c r="U10" s="26">
        <f t="shared" ref="U10:U41" si="10">IF(($E10      =0),0,(($Q10      /$E10      )*100))</f>
        <v>7.5843984076991982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24733000</v>
      </c>
      <c r="C13" s="42"/>
      <c r="D13" s="42"/>
      <c r="E13" s="42">
        <f t="shared" si="4"/>
        <v>24733000</v>
      </c>
      <c r="F13" s="43">
        <v>24733000</v>
      </c>
      <c r="G13" s="44">
        <v>11130000</v>
      </c>
      <c r="H13" s="43"/>
      <c r="I13" s="44"/>
      <c r="J13" s="43">
        <v>8754000</v>
      </c>
      <c r="K13" s="44"/>
      <c r="L13" s="43"/>
      <c r="M13" s="44"/>
      <c r="N13" s="43"/>
      <c r="O13" s="44"/>
      <c r="P13" s="43">
        <f t="shared" si="5"/>
        <v>8754000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35.394008005498726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>
        <v>20395000</v>
      </c>
      <c r="C14" s="42"/>
      <c r="D14" s="42"/>
      <c r="E14" s="42">
        <f t="shared" si="4"/>
        <v>20395000</v>
      </c>
      <c r="F14" s="43">
        <v>20395000</v>
      </c>
      <c r="G14" s="44">
        <v>5000000</v>
      </c>
      <c r="H14" s="43"/>
      <c r="I14" s="44"/>
      <c r="J14" s="43">
        <v>395000</v>
      </c>
      <c r="K14" s="44"/>
      <c r="L14" s="43"/>
      <c r="M14" s="44"/>
      <c r="N14" s="43"/>
      <c r="O14" s="44"/>
      <c r="P14" s="43">
        <f t="shared" si="5"/>
        <v>395000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1.9367492032360873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70000000</v>
      </c>
      <c r="C23" s="42"/>
      <c r="D23" s="42"/>
      <c r="E23" s="42">
        <f t="shared" si="4"/>
        <v>70000000</v>
      </c>
      <c r="F23" s="43">
        <v>70000000</v>
      </c>
      <c r="G23" s="44">
        <v>40000000</v>
      </c>
      <c r="H23" s="43">
        <v>5905000</v>
      </c>
      <c r="I23" s="44">
        <v>2744551</v>
      </c>
      <c r="J23" s="43">
        <v>5288000</v>
      </c>
      <c r="K23" s="44">
        <v>5035043</v>
      </c>
      <c r="L23" s="43"/>
      <c r="M23" s="44"/>
      <c r="N23" s="43"/>
      <c r="O23" s="44"/>
      <c r="P23" s="43">
        <f t="shared" si="5"/>
        <v>11193000</v>
      </c>
      <c r="Q23" s="44">
        <f t="shared" si="6"/>
        <v>7779594</v>
      </c>
      <c r="R23" s="24">
        <f t="shared" si="7"/>
        <v>-10.448772226926334</v>
      </c>
      <c r="S23" s="25">
        <f t="shared" si="8"/>
        <v>83.455982417524766</v>
      </c>
      <c r="T23" s="24">
        <f t="shared" si="9"/>
        <v>15.989999999999998</v>
      </c>
      <c r="U23" s="26">
        <f t="shared" si="10"/>
        <v>11.113705714285715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10606000</v>
      </c>
      <c r="C28" s="39">
        <f t="shared" si="11"/>
        <v>0</v>
      </c>
      <c r="D28" s="39">
        <f t="shared" si="11"/>
        <v>0</v>
      </c>
      <c r="E28" s="39">
        <f t="shared" si="11"/>
        <v>10606000</v>
      </c>
      <c r="F28" s="40">
        <f t="shared" si="11"/>
        <v>10606000</v>
      </c>
      <c r="G28" s="41">
        <f t="shared" si="11"/>
        <v>7825000</v>
      </c>
      <c r="H28" s="40">
        <f t="shared" si="11"/>
        <v>434000</v>
      </c>
      <c r="I28" s="41">
        <f t="shared" si="11"/>
        <v>231271</v>
      </c>
      <c r="J28" s="40">
        <f t="shared" si="11"/>
        <v>2211000</v>
      </c>
      <c r="K28" s="41">
        <f t="shared" si="11"/>
        <v>3887066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2645000</v>
      </c>
      <c r="Q28" s="41">
        <f t="shared" si="11"/>
        <v>4118337</v>
      </c>
      <c r="R28" s="20">
        <f t="shared" si="7"/>
        <v>409.44700460829495</v>
      </c>
      <c r="S28" s="21">
        <f t="shared" si="8"/>
        <v>1580.7407759727764</v>
      </c>
      <c r="T28" s="20">
        <f t="shared" si="9"/>
        <v>24.938713935508204</v>
      </c>
      <c r="U28" s="22">
        <f t="shared" si="10"/>
        <v>38.830256458608339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74000</v>
      </c>
      <c r="I31" s="44">
        <v>49058</v>
      </c>
      <c r="J31" s="43">
        <v>231000</v>
      </c>
      <c r="K31" s="44">
        <v>279974</v>
      </c>
      <c r="L31" s="43"/>
      <c r="M31" s="44"/>
      <c r="N31" s="43"/>
      <c r="O31" s="44"/>
      <c r="P31" s="43">
        <f t="shared" si="5"/>
        <v>305000</v>
      </c>
      <c r="Q31" s="44">
        <f t="shared" si="6"/>
        <v>329032</v>
      </c>
      <c r="R31" s="24">
        <f t="shared" si="7"/>
        <v>212.16216216216216</v>
      </c>
      <c r="S31" s="25">
        <f t="shared" si="8"/>
        <v>470.69998776957885</v>
      </c>
      <c r="T31" s="24">
        <f t="shared" si="9"/>
        <v>10.166666666666666</v>
      </c>
      <c r="U31" s="26">
        <f t="shared" si="10"/>
        <v>10.967733333333333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2606000</v>
      </c>
      <c r="C33" s="42"/>
      <c r="D33" s="42"/>
      <c r="E33" s="42">
        <f t="shared" si="4"/>
        <v>2606000</v>
      </c>
      <c r="F33" s="43">
        <v>2606000</v>
      </c>
      <c r="G33" s="44">
        <v>1825000</v>
      </c>
      <c r="H33" s="43">
        <v>360000</v>
      </c>
      <c r="I33" s="44">
        <v>182213</v>
      </c>
      <c r="J33" s="43">
        <v>521000</v>
      </c>
      <c r="K33" s="44">
        <v>748747</v>
      </c>
      <c r="L33" s="43"/>
      <c r="M33" s="44"/>
      <c r="N33" s="43"/>
      <c r="O33" s="44"/>
      <c r="P33" s="43">
        <f t="shared" si="5"/>
        <v>881000</v>
      </c>
      <c r="Q33" s="44">
        <f t="shared" si="6"/>
        <v>930960</v>
      </c>
      <c r="R33" s="24">
        <f t="shared" si="7"/>
        <v>44.722222222222221</v>
      </c>
      <c r="S33" s="25">
        <f t="shared" si="8"/>
        <v>310.91854038954409</v>
      </c>
      <c r="T33" s="24">
        <f t="shared" si="9"/>
        <v>33.806600153491942</v>
      </c>
      <c r="U33" s="26">
        <f t="shared" si="10"/>
        <v>35.723714504988493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5000000</v>
      </c>
      <c r="C36" s="42"/>
      <c r="D36" s="42"/>
      <c r="E36" s="42">
        <f t="shared" si="4"/>
        <v>5000000</v>
      </c>
      <c r="F36" s="43">
        <v>5000000</v>
      </c>
      <c r="G36" s="44">
        <v>3000000</v>
      </c>
      <c r="H36" s="43"/>
      <c r="I36" s="44"/>
      <c r="J36" s="43">
        <v>1459000</v>
      </c>
      <c r="K36" s="44">
        <v>2858345</v>
      </c>
      <c r="L36" s="43"/>
      <c r="M36" s="44"/>
      <c r="N36" s="43"/>
      <c r="O36" s="44"/>
      <c r="P36" s="43">
        <f t="shared" si="5"/>
        <v>1459000</v>
      </c>
      <c r="Q36" s="44">
        <f t="shared" si="6"/>
        <v>2858345</v>
      </c>
      <c r="R36" s="24">
        <f t="shared" si="7"/>
        <v>0</v>
      </c>
      <c r="S36" s="25">
        <f t="shared" si="8"/>
        <v>0</v>
      </c>
      <c r="T36" s="24">
        <f t="shared" si="9"/>
        <v>29.18</v>
      </c>
      <c r="U36" s="26">
        <f t="shared" si="10"/>
        <v>57.166899999999998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27736000</v>
      </c>
      <c r="C43" s="45">
        <f t="shared" si="20"/>
        <v>0</v>
      </c>
      <c r="D43" s="45">
        <f t="shared" si="20"/>
        <v>0</v>
      </c>
      <c r="E43" s="45">
        <f t="shared" si="20"/>
        <v>27736000</v>
      </c>
      <c r="F43" s="46">
        <f t="shared" si="20"/>
        <v>25399000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27736000</v>
      </c>
      <c r="C44" s="39">
        <f t="shared" si="22"/>
        <v>0</v>
      </c>
      <c r="D44" s="39">
        <f t="shared" si="22"/>
        <v>0</v>
      </c>
      <c r="E44" s="39">
        <f t="shared" si="22"/>
        <v>27736000</v>
      </c>
      <c r="F44" s="40">
        <f t="shared" si="22"/>
        <v>25399000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25736000</v>
      </c>
      <c r="C46" s="42"/>
      <c r="D46" s="42"/>
      <c r="E46" s="42">
        <f t="shared" si="13"/>
        <v>25736000</v>
      </c>
      <c r="F46" s="43">
        <v>23399000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2000000</v>
      </c>
      <c r="C47" s="42"/>
      <c r="D47" s="42"/>
      <c r="E47" s="42">
        <f t="shared" si="13"/>
        <v>2000000</v>
      </c>
      <c r="F47" s="43">
        <v>2000000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261741000</v>
      </c>
      <c r="C61" s="39">
        <f t="shared" si="26"/>
        <v>0</v>
      </c>
      <c r="D61" s="39">
        <f t="shared" si="26"/>
        <v>0</v>
      </c>
      <c r="E61" s="39">
        <f t="shared" si="26"/>
        <v>261741000</v>
      </c>
      <c r="F61" s="40">
        <f t="shared" si="26"/>
        <v>259404000</v>
      </c>
      <c r="G61" s="41">
        <f t="shared" si="26"/>
        <v>123369000</v>
      </c>
      <c r="H61" s="40">
        <f t="shared" si="26"/>
        <v>6339000</v>
      </c>
      <c r="I61" s="41">
        <f t="shared" si="26"/>
        <v>2975822</v>
      </c>
      <c r="J61" s="40">
        <f t="shared" si="26"/>
        <v>48187000</v>
      </c>
      <c r="K61" s="41">
        <f t="shared" si="26"/>
        <v>17133813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54526000</v>
      </c>
      <c r="Q61" s="41">
        <f t="shared" si="26"/>
        <v>20109635</v>
      </c>
      <c r="R61" s="20">
        <f t="shared" si="16"/>
        <v>660.16721880422779</v>
      </c>
      <c r="S61" s="21">
        <f t="shared" si="17"/>
        <v>475.76740141043376</v>
      </c>
      <c r="T61" s="20">
        <f t="shared" si="18"/>
        <v>20.832043890716395</v>
      </c>
      <c r="U61" s="22">
        <f t="shared" si="19"/>
        <v>7.683028260761593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261741000</v>
      </c>
      <c r="C65" s="48">
        <f t="shared" si="30"/>
        <v>0</v>
      </c>
      <c r="D65" s="48">
        <f t="shared" si="30"/>
        <v>0</v>
      </c>
      <c r="E65" s="48">
        <f t="shared" si="30"/>
        <v>261741000</v>
      </c>
      <c r="F65" s="49">
        <f t="shared" si="30"/>
        <v>259404000</v>
      </c>
      <c r="G65" s="50">
        <f t="shared" si="30"/>
        <v>123369000</v>
      </c>
      <c r="H65" s="49">
        <f t="shared" si="30"/>
        <v>6339000</v>
      </c>
      <c r="I65" s="50">
        <f t="shared" si="30"/>
        <v>2975822</v>
      </c>
      <c r="J65" s="49">
        <f t="shared" si="30"/>
        <v>48187000</v>
      </c>
      <c r="K65" s="50">
        <f t="shared" si="30"/>
        <v>17133813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54526000</v>
      </c>
      <c r="Q65" s="50">
        <f t="shared" si="30"/>
        <v>20109635</v>
      </c>
      <c r="R65" s="34">
        <f t="shared" si="16"/>
        <v>660.16721880422779</v>
      </c>
      <c r="S65" s="35">
        <f t="shared" si="17"/>
        <v>475.76740141043376</v>
      </c>
      <c r="T65" s="34">
        <f t="shared" si="18"/>
        <v>20.832043890716395</v>
      </c>
      <c r="U65" s="35">
        <f t="shared" si="19"/>
        <v>7.683028260761593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320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108991000</v>
      </c>
      <c r="C8" s="36">
        <f t="shared" si="0"/>
        <v>0</v>
      </c>
      <c r="D8" s="36">
        <f t="shared" si="0"/>
        <v>0</v>
      </c>
      <c r="E8" s="36">
        <f t="shared" si="0"/>
        <v>108991000</v>
      </c>
      <c r="F8" s="37">
        <f t="shared" si="0"/>
        <v>108991000</v>
      </c>
      <c r="G8" s="38">
        <f t="shared" si="0"/>
        <v>87953000</v>
      </c>
      <c r="H8" s="37">
        <f t="shared" si="0"/>
        <v>23245000</v>
      </c>
      <c r="I8" s="38">
        <f t="shared" si="0"/>
        <v>0</v>
      </c>
      <c r="J8" s="37">
        <f t="shared" si="0"/>
        <v>23171000</v>
      </c>
      <c r="K8" s="38">
        <f t="shared" si="0"/>
        <v>0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46416000</v>
      </c>
      <c r="Q8" s="38">
        <f t="shared" si="0"/>
        <v>0</v>
      </c>
      <c r="R8" s="16">
        <f>IF(($H8       =0),0,((($J8       -$H8       )/$H8       )*100))</f>
        <v>-0.3183480318348032</v>
      </c>
      <c r="S8" s="17">
        <f>IF(($I8       =0),0,((($K8       -$I8       )/$I8       )*100))</f>
        <v>0</v>
      </c>
      <c r="T8" s="16">
        <f>IF(($E8       =0),0,(($P8       /$E8       )*100))</f>
        <v>42.587002596544671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103772000</v>
      </c>
      <c r="C9" s="39">
        <f t="shared" si="2"/>
        <v>0</v>
      </c>
      <c r="D9" s="39">
        <f t="shared" si="2"/>
        <v>0</v>
      </c>
      <c r="E9" s="39">
        <f t="shared" si="2"/>
        <v>103772000</v>
      </c>
      <c r="F9" s="40">
        <f t="shared" si="2"/>
        <v>103772000</v>
      </c>
      <c r="G9" s="41">
        <f t="shared" si="2"/>
        <v>83159000</v>
      </c>
      <c r="H9" s="40">
        <f t="shared" si="2"/>
        <v>23003000</v>
      </c>
      <c r="I9" s="41">
        <f t="shared" si="2"/>
        <v>0</v>
      </c>
      <c r="J9" s="40">
        <f t="shared" si="2"/>
        <v>20161000</v>
      </c>
      <c r="K9" s="41">
        <f t="shared" si="2"/>
        <v>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43164000</v>
      </c>
      <c r="Q9" s="41">
        <f t="shared" si="2"/>
        <v>0</v>
      </c>
      <c r="R9" s="20">
        <f>IF(($H9       =0),0,((($J9       -$H9       )/$H9       )*100))</f>
        <v>-12.354910229100552</v>
      </c>
      <c r="S9" s="21">
        <f>IF(($I9       =0),0,((($K9       -$I9       )/$I9       )*100))</f>
        <v>0</v>
      </c>
      <c r="T9" s="20">
        <f>IF(($E9       =0),0,(($P9       /$E9       )*100))</f>
        <v>41.59503526962957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33772000</v>
      </c>
      <c r="C10" s="42"/>
      <c r="D10" s="42"/>
      <c r="E10" s="42">
        <f t="shared" ref="E10:E41" si="4">$B10      +$C10      +$D10</f>
        <v>33772000</v>
      </c>
      <c r="F10" s="43">
        <v>33772000</v>
      </c>
      <c r="G10" s="44">
        <v>28159000</v>
      </c>
      <c r="H10" s="43">
        <v>5000000</v>
      </c>
      <c r="I10" s="44"/>
      <c r="J10" s="43">
        <v>20161000</v>
      </c>
      <c r="K10" s="44"/>
      <c r="L10" s="43"/>
      <c r="M10" s="44"/>
      <c r="N10" s="43"/>
      <c r="O10" s="44"/>
      <c r="P10" s="43">
        <f t="shared" ref="P10:P41" si="5">$H10      +$J10      +$L10      +$N10</f>
        <v>25161000</v>
      </c>
      <c r="Q10" s="44">
        <f t="shared" ref="Q10:Q41" si="6">$I10      +$K10      +$M10      +$O10</f>
        <v>0</v>
      </c>
      <c r="R10" s="24">
        <f t="shared" ref="R10:R41" si="7">IF(($H10      =0),0,((($J10      -$H10      )/$H10      )*100))</f>
        <v>303.22000000000003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74.502546488215089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70000000</v>
      </c>
      <c r="C23" s="42"/>
      <c r="D23" s="42"/>
      <c r="E23" s="42">
        <f t="shared" si="4"/>
        <v>70000000</v>
      </c>
      <c r="F23" s="43">
        <v>70000000</v>
      </c>
      <c r="G23" s="44">
        <v>55000000</v>
      </c>
      <c r="H23" s="43">
        <v>18003000</v>
      </c>
      <c r="I23" s="44"/>
      <c r="J23" s="43"/>
      <c r="K23" s="44"/>
      <c r="L23" s="43"/>
      <c r="M23" s="44"/>
      <c r="N23" s="43"/>
      <c r="O23" s="44"/>
      <c r="P23" s="43">
        <f t="shared" si="5"/>
        <v>18003000</v>
      </c>
      <c r="Q23" s="44">
        <f t="shared" si="6"/>
        <v>0</v>
      </c>
      <c r="R23" s="24">
        <f t="shared" si="7"/>
        <v>-100</v>
      </c>
      <c r="S23" s="25">
        <f t="shared" si="8"/>
        <v>0</v>
      </c>
      <c r="T23" s="24">
        <f t="shared" si="9"/>
        <v>25.71857142857143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5219000</v>
      </c>
      <c r="C28" s="39">
        <f t="shared" si="11"/>
        <v>0</v>
      </c>
      <c r="D28" s="39">
        <f t="shared" si="11"/>
        <v>0</v>
      </c>
      <c r="E28" s="39">
        <f t="shared" si="11"/>
        <v>5219000</v>
      </c>
      <c r="F28" s="40">
        <f t="shared" si="11"/>
        <v>5219000</v>
      </c>
      <c r="G28" s="41">
        <f t="shared" si="11"/>
        <v>4794000</v>
      </c>
      <c r="H28" s="40">
        <f t="shared" si="11"/>
        <v>242000</v>
      </c>
      <c r="I28" s="41">
        <f t="shared" si="11"/>
        <v>0</v>
      </c>
      <c r="J28" s="40">
        <f t="shared" si="11"/>
        <v>3010000</v>
      </c>
      <c r="K28" s="41">
        <f t="shared" si="11"/>
        <v>0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3252000</v>
      </c>
      <c r="Q28" s="41">
        <f t="shared" si="11"/>
        <v>0</v>
      </c>
      <c r="R28" s="20">
        <f t="shared" si="7"/>
        <v>1143.8016528925618</v>
      </c>
      <c r="S28" s="21">
        <f t="shared" si="8"/>
        <v>0</v>
      </c>
      <c r="T28" s="20">
        <f t="shared" si="9"/>
        <v>62.310787507185282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3800000</v>
      </c>
      <c r="C31" s="42"/>
      <c r="D31" s="42"/>
      <c r="E31" s="42">
        <f t="shared" si="4"/>
        <v>3800000</v>
      </c>
      <c r="F31" s="43">
        <v>3800000</v>
      </c>
      <c r="G31" s="44">
        <v>3800000</v>
      </c>
      <c r="H31" s="43"/>
      <c r="I31" s="44"/>
      <c r="J31" s="43">
        <v>2656000</v>
      </c>
      <c r="K31" s="44"/>
      <c r="L31" s="43"/>
      <c r="M31" s="44"/>
      <c r="N31" s="43"/>
      <c r="O31" s="44"/>
      <c r="P31" s="43">
        <f t="shared" si="5"/>
        <v>2656000</v>
      </c>
      <c r="Q31" s="44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69.89473684210526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1419000</v>
      </c>
      <c r="C33" s="42"/>
      <c r="D33" s="42"/>
      <c r="E33" s="42">
        <f t="shared" si="4"/>
        <v>1419000</v>
      </c>
      <c r="F33" s="43">
        <v>1419000</v>
      </c>
      <c r="G33" s="44">
        <v>994000</v>
      </c>
      <c r="H33" s="43">
        <v>242000</v>
      </c>
      <c r="I33" s="44"/>
      <c r="J33" s="43">
        <v>354000</v>
      </c>
      <c r="K33" s="44"/>
      <c r="L33" s="43"/>
      <c r="M33" s="44"/>
      <c r="N33" s="43"/>
      <c r="O33" s="44"/>
      <c r="P33" s="43">
        <f t="shared" si="5"/>
        <v>596000</v>
      </c>
      <c r="Q33" s="44">
        <f t="shared" si="6"/>
        <v>0</v>
      </c>
      <c r="R33" s="24">
        <f t="shared" si="7"/>
        <v>46.280991735537192</v>
      </c>
      <c r="S33" s="25">
        <f t="shared" si="8"/>
        <v>0</v>
      </c>
      <c r="T33" s="24">
        <f t="shared" si="9"/>
        <v>42.001409443269907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212000</v>
      </c>
      <c r="C43" s="45">
        <f t="shared" si="20"/>
        <v>0</v>
      </c>
      <c r="D43" s="45">
        <f t="shared" si="20"/>
        <v>0</v>
      </c>
      <c r="E43" s="45">
        <f t="shared" si="20"/>
        <v>212000</v>
      </c>
      <c r="F43" s="46">
        <f t="shared" si="20"/>
        <v>193000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212000</v>
      </c>
      <c r="C44" s="39">
        <f t="shared" si="22"/>
        <v>0</v>
      </c>
      <c r="D44" s="39">
        <f t="shared" si="22"/>
        <v>0</v>
      </c>
      <c r="E44" s="39">
        <f t="shared" si="22"/>
        <v>212000</v>
      </c>
      <c r="F44" s="40">
        <f t="shared" si="22"/>
        <v>193000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212000</v>
      </c>
      <c r="C46" s="42"/>
      <c r="D46" s="42"/>
      <c r="E46" s="42">
        <f t="shared" si="13"/>
        <v>212000</v>
      </c>
      <c r="F46" s="43">
        <v>193000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109203000</v>
      </c>
      <c r="C61" s="39">
        <f t="shared" si="26"/>
        <v>0</v>
      </c>
      <c r="D61" s="39">
        <f t="shared" si="26"/>
        <v>0</v>
      </c>
      <c r="E61" s="39">
        <f t="shared" si="26"/>
        <v>109203000</v>
      </c>
      <c r="F61" s="40">
        <f t="shared" si="26"/>
        <v>109184000</v>
      </c>
      <c r="G61" s="41">
        <f t="shared" si="26"/>
        <v>87953000</v>
      </c>
      <c r="H61" s="40">
        <f t="shared" si="26"/>
        <v>23245000</v>
      </c>
      <c r="I61" s="41">
        <f t="shared" si="26"/>
        <v>0</v>
      </c>
      <c r="J61" s="40">
        <f t="shared" si="26"/>
        <v>23171000</v>
      </c>
      <c r="K61" s="41">
        <f t="shared" si="26"/>
        <v>0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46416000</v>
      </c>
      <c r="Q61" s="41">
        <f t="shared" si="26"/>
        <v>0</v>
      </c>
      <c r="R61" s="20">
        <f t="shared" si="16"/>
        <v>-0.3183480318348032</v>
      </c>
      <c r="S61" s="21">
        <f t="shared" si="17"/>
        <v>0</v>
      </c>
      <c r="T61" s="20">
        <f t="shared" si="18"/>
        <v>42.504326804208674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109203000</v>
      </c>
      <c r="C65" s="48">
        <f t="shared" si="30"/>
        <v>0</v>
      </c>
      <c r="D65" s="48">
        <f t="shared" si="30"/>
        <v>0</v>
      </c>
      <c r="E65" s="48">
        <f t="shared" si="30"/>
        <v>109203000</v>
      </c>
      <c r="F65" s="49">
        <f t="shared" si="30"/>
        <v>109184000</v>
      </c>
      <c r="G65" s="50">
        <f t="shared" si="30"/>
        <v>87953000</v>
      </c>
      <c r="H65" s="49">
        <f t="shared" si="30"/>
        <v>23245000</v>
      </c>
      <c r="I65" s="50">
        <f t="shared" si="30"/>
        <v>0</v>
      </c>
      <c r="J65" s="49">
        <f t="shared" si="30"/>
        <v>23171000</v>
      </c>
      <c r="K65" s="50">
        <f t="shared" si="30"/>
        <v>0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46416000</v>
      </c>
      <c r="Q65" s="50">
        <f t="shared" si="30"/>
        <v>0</v>
      </c>
      <c r="R65" s="34">
        <f t="shared" si="16"/>
        <v>-0.3183480318348032</v>
      </c>
      <c r="S65" s="35">
        <f t="shared" si="17"/>
        <v>0</v>
      </c>
      <c r="T65" s="34">
        <f t="shared" si="18"/>
        <v>42.504326804208674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321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173983000</v>
      </c>
      <c r="C8" s="36">
        <f t="shared" si="0"/>
        <v>16000000</v>
      </c>
      <c r="D8" s="36">
        <f t="shared" si="0"/>
        <v>0</v>
      </c>
      <c r="E8" s="36">
        <f t="shared" si="0"/>
        <v>189983000</v>
      </c>
      <c r="F8" s="37">
        <f t="shared" si="0"/>
        <v>189983000</v>
      </c>
      <c r="G8" s="38">
        <f t="shared" si="0"/>
        <v>124174000</v>
      </c>
      <c r="H8" s="37">
        <f t="shared" si="0"/>
        <v>16289000</v>
      </c>
      <c r="I8" s="38">
        <f t="shared" si="0"/>
        <v>0</v>
      </c>
      <c r="J8" s="37">
        <f t="shared" si="0"/>
        <v>39916000</v>
      </c>
      <c r="K8" s="38">
        <f t="shared" si="0"/>
        <v>57466452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56205000</v>
      </c>
      <c r="Q8" s="38">
        <f t="shared" si="0"/>
        <v>57466452</v>
      </c>
      <c r="R8" s="16">
        <f>IF(($H8       =0),0,((($J8       -$H8       )/$H8       )*100))</f>
        <v>145.04880594266069</v>
      </c>
      <c r="S8" s="17">
        <f>IF(($I8       =0),0,((($K8       -$I8       )/$I8       )*100))</f>
        <v>0</v>
      </c>
      <c r="T8" s="16">
        <f>IF(($E8       =0),0,(($P8       /$E8       )*100))</f>
        <v>29.584225957059317</v>
      </c>
      <c r="U8" s="18">
        <f>IF(($E8       =0),0,(($Q8       /$E8       )*100))</f>
        <v>30.248207471194792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168364000</v>
      </c>
      <c r="C9" s="39">
        <f t="shared" si="2"/>
        <v>0</v>
      </c>
      <c r="D9" s="39">
        <f t="shared" si="2"/>
        <v>0</v>
      </c>
      <c r="E9" s="39">
        <f t="shared" si="2"/>
        <v>168364000</v>
      </c>
      <c r="F9" s="40">
        <f t="shared" si="2"/>
        <v>168364000</v>
      </c>
      <c r="G9" s="41">
        <f t="shared" si="2"/>
        <v>103340000</v>
      </c>
      <c r="H9" s="40">
        <f t="shared" si="2"/>
        <v>15831000</v>
      </c>
      <c r="I9" s="41">
        <f t="shared" si="2"/>
        <v>0</v>
      </c>
      <c r="J9" s="40">
        <f t="shared" si="2"/>
        <v>35109000</v>
      </c>
      <c r="K9" s="41">
        <f t="shared" si="2"/>
        <v>54259814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50940000</v>
      </c>
      <c r="Q9" s="41">
        <f t="shared" si="2"/>
        <v>54259814</v>
      </c>
      <c r="R9" s="20">
        <f>IF(($H9       =0),0,((($J9       -$H9       )/$H9       )*100))</f>
        <v>121.77373507674815</v>
      </c>
      <c r="S9" s="21">
        <f>IF(($I9       =0),0,((($K9       -$I9       )/$I9       )*100))</f>
        <v>0</v>
      </c>
      <c r="T9" s="20">
        <f>IF(($E9       =0),0,(($P9       /$E9       )*100))</f>
        <v>30.255874177377585</v>
      </c>
      <c r="U9" s="22">
        <f>IF(($E9       =0),0,(($Q9       /$E9       )*100))</f>
        <v>32.22768168967238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97509000</v>
      </c>
      <c r="C10" s="42"/>
      <c r="D10" s="42"/>
      <c r="E10" s="42">
        <f t="shared" ref="E10:E41" si="4">$B10      +$C10      +$D10</f>
        <v>97509000</v>
      </c>
      <c r="F10" s="43">
        <v>97509000</v>
      </c>
      <c r="G10" s="44">
        <v>43540000</v>
      </c>
      <c r="H10" s="43">
        <v>11847000</v>
      </c>
      <c r="I10" s="44"/>
      <c r="J10" s="43">
        <v>10188000</v>
      </c>
      <c r="K10" s="44">
        <v>15782058</v>
      </c>
      <c r="L10" s="43"/>
      <c r="M10" s="44"/>
      <c r="N10" s="43"/>
      <c r="O10" s="44"/>
      <c r="P10" s="43">
        <f t="shared" ref="P10:P41" si="5">$H10      +$J10      +$L10      +$N10</f>
        <v>22035000</v>
      </c>
      <c r="Q10" s="44">
        <f t="shared" ref="Q10:Q41" si="6">$I10      +$K10      +$M10      +$O10</f>
        <v>15782058</v>
      </c>
      <c r="R10" s="24">
        <f t="shared" ref="R10:R41" si="7">IF(($H10      =0),0,((($J10      -$H10      )/$H10      )*100))</f>
        <v>-14.003545201316788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22.597914038704118</v>
      </c>
      <c r="U10" s="26">
        <f t="shared" ref="U10:U41" si="10">IF(($E10      =0),0,(($Q10      /$E10      )*100))</f>
        <v>16.185232132418545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>
        <v>10000000</v>
      </c>
      <c r="C14" s="42"/>
      <c r="D14" s="42"/>
      <c r="E14" s="42">
        <f t="shared" si="4"/>
        <v>10000000</v>
      </c>
      <c r="F14" s="43">
        <v>10000000</v>
      </c>
      <c r="G14" s="44">
        <v>9800000</v>
      </c>
      <c r="H14" s="43">
        <v>3984000</v>
      </c>
      <c r="I14" s="44"/>
      <c r="J14" s="43">
        <v>260000</v>
      </c>
      <c r="K14" s="44">
        <v>13702024</v>
      </c>
      <c r="L14" s="43"/>
      <c r="M14" s="44"/>
      <c r="N14" s="43"/>
      <c r="O14" s="44"/>
      <c r="P14" s="43">
        <f t="shared" si="5"/>
        <v>4244000</v>
      </c>
      <c r="Q14" s="44">
        <f t="shared" si="6"/>
        <v>13702024</v>
      </c>
      <c r="R14" s="24">
        <f t="shared" si="7"/>
        <v>-93.47389558232932</v>
      </c>
      <c r="S14" s="25">
        <f t="shared" si="8"/>
        <v>0</v>
      </c>
      <c r="T14" s="24">
        <f t="shared" si="9"/>
        <v>42.44</v>
      </c>
      <c r="U14" s="26">
        <f t="shared" si="10"/>
        <v>137.02024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60855000</v>
      </c>
      <c r="C23" s="42"/>
      <c r="D23" s="42"/>
      <c r="E23" s="42">
        <f t="shared" si="4"/>
        <v>60855000</v>
      </c>
      <c r="F23" s="43">
        <v>60855000</v>
      </c>
      <c r="G23" s="44">
        <v>50000000</v>
      </c>
      <c r="H23" s="43"/>
      <c r="I23" s="44"/>
      <c r="J23" s="43">
        <v>24661000</v>
      </c>
      <c r="K23" s="44">
        <v>24775732</v>
      </c>
      <c r="L23" s="43"/>
      <c r="M23" s="44"/>
      <c r="N23" s="43"/>
      <c r="O23" s="44"/>
      <c r="P23" s="43">
        <f t="shared" si="5"/>
        <v>24661000</v>
      </c>
      <c r="Q23" s="44">
        <f t="shared" si="6"/>
        <v>24775732</v>
      </c>
      <c r="R23" s="24">
        <f t="shared" si="7"/>
        <v>0</v>
      </c>
      <c r="S23" s="25">
        <f t="shared" si="8"/>
        <v>0</v>
      </c>
      <c r="T23" s="24">
        <f t="shared" si="9"/>
        <v>40.524196861391829</v>
      </c>
      <c r="U23" s="26">
        <f t="shared" si="10"/>
        <v>40.712730260455182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5619000</v>
      </c>
      <c r="C28" s="39">
        <f t="shared" si="11"/>
        <v>16000000</v>
      </c>
      <c r="D28" s="39">
        <f t="shared" si="11"/>
        <v>0</v>
      </c>
      <c r="E28" s="39">
        <f t="shared" si="11"/>
        <v>21619000</v>
      </c>
      <c r="F28" s="40">
        <f t="shared" si="11"/>
        <v>21619000</v>
      </c>
      <c r="G28" s="41">
        <f t="shared" si="11"/>
        <v>20834000</v>
      </c>
      <c r="H28" s="40">
        <f t="shared" si="11"/>
        <v>458000</v>
      </c>
      <c r="I28" s="41">
        <f t="shared" si="11"/>
        <v>0</v>
      </c>
      <c r="J28" s="40">
        <f t="shared" si="11"/>
        <v>4807000</v>
      </c>
      <c r="K28" s="41">
        <f t="shared" si="11"/>
        <v>3206638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5265000</v>
      </c>
      <c r="Q28" s="41">
        <f t="shared" si="11"/>
        <v>3206638</v>
      </c>
      <c r="R28" s="20">
        <f t="shared" si="7"/>
        <v>949.56331877729258</v>
      </c>
      <c r="S28" s="21">
        <f t="shared" si="8"/>
        <v>0</v>
      </c>
      <c r="T28" s="20">
        <f t="shared" si="9"/>
        <v>24.353577871316897</v>
      </c>
      <c r="U28" s="22">
        <f t="shared" si="10"/>
        <v>14.832499190526852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269000</v>
      </c>
      <c r="I31" s="44"/>
      <c r="J31" s="43">
        <v>571000</v>
      </c>
      <c r="K31" s="44">
        <v>777491</v>
      </c>
      <c r="L31" s="43"/>
      <c r="M31" s="44"/>
      <c r="N31" s="43"/>
      <c r="O31" s="44"/>
      <c r="P31" s="43">
        <f t="shared" si="5"/>
        <v>840000</v>
      </c>
      <c r="Q31" s="44">
        <f t="shared" si="6"/>
        <v>777491</v>
      </c>
      <c r="R31" s="24">
        <f t="shared" si="7"/>
        <v>112.26765799256506</v>
      </c>
      <c r="S31" s="25">
        <f t="shared" si="8"/>
        <v>0</v>
      </c>
      <c r="T31" s="24">
        <f t="shared" si="9"/>
        <v>28.000000000000004</v>
      </c>
      <c r="U31" s="26">
        <f t="shared" si="10"/>
        <v>25.916366666666669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2619000</v>
      </c>
      <c r="C33" s="42"/>
      <c r="D33" s="42"/>
      <c r="E33" s="42">
        <f t="shared" si="4"/>
        <v>2619000</v>
      </c>
      <c r="F33" s="43">
        <v>2619000</v>
      </c>
      <c r="G33" s="44">
        <v>1834000</v>
      </c>
      <c r="H33" s="43">
        <v>189000</v>
      </c>
      <c r="I33" s="44"/>
      <c r="J33" s="43">
        <v>464000</v>
      </c>
      <c r="K33" s="44">
        <v>2429147</v>
      </c>
      <c r="L33" s="43"/>
      <c r="M33" s="44"/>
      <c r="N33" s="43"/>
      <c r="O33" s="44"/>
      <c r="P33" s="43">
        <f t="shared" si="5"/>
        <v>653000</v>
      </c>
      <c r="Q33" s="44">
        <f t="shared" si="6"/>
        <v>2429147</v>
      </c>
      <c r="R33" s="24">
        <f t="shared" si="7"/>
        <v>145.50264550264552</v>
      </c>
      <c r="S33" s="25">
        <f t="shared" si="8"/>
        <v>0</v>
      </c>
      <c r="T33" s="24">
        <f t="shared" si="9"/>
        <v>24.933180603283699</v>
      </c>
      <c r="U33" s="26">
        <f t="shared" si="10"/>
        <v>92.75093547155403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>
        <v>16000000</v>
      </c>
      <c r="D37" s="42"/>
      <c r="E37" s="42">
        <f t="shared" si="4"/>
        <v>16000000</v>
      </c>
      <c r="F37" s="43">
        <v>16000000</v>
      </c>
      <c r="G37" s="44">
        <v>16000000</v>
      </c>
      <c r="H37" s="43"/>
      <c r="I37" s="44"/>
      <c r="J37" s="43">
        <v>3772000</v>
      </c>
      <c r="K37" s="44"/>
      <c r="L37" s="43"/>
      <c r="M37" s="44"/>
      <c r="N37" s="43"/>
      <c r="O37" s="44"/>
      <c r="P37" s="43">
        <f t="shared" si="5"/>
        <v>3772000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23.574999999999999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43665000</v>
      </c>
      <c r="C43" s="45">
        <f t="shared" si="20"/>
        <v>0</v>
      </c>
      <c r="D43" s="45">
        <f t="shared" si="20"/>
        <v>0</v>
      </c>
      <c r="E43" s="45">
        <f t="shared" si="20"/>
        <v>43665000</v>
      </c>
      <c r="F43" s="46">
        <f t="shared" si="20"/>
        <v>43605000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43665000</v>
      </c>
      <c r="C44" s="39">
        <f t="shared" si="22"/>
        <v>0</v>
      </c>
      <c r="D44" s="39">
        <f t="shared" si="22"/>
        <v>0</v>
      </c>
      <c r="E44" s="39">
        <f t="shared" si="22"/>
        <v>43665000</v>
      </c>
      <c r="F44" s="40">
        <f t="shared" si="22"/>
        <v>43605000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42000000</v>
      </c>
      <c r="C45" s="42"/>
      <c r="D45" s="42"/>
      <c r="E45" s="42">
        <f t="shared" si="13"/>
        <v>42000000</v>
      </c>
      <c r="F45" s="43">
        <v>42000000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665000</v>
      </c>
      <c r="C46" s="42"/>
      <c r="D46" s="42"/>
      <c r="E46" s="42">
        <f t="shared" si="13"/>
        <v>665000</v>
      </c>
      <c r="F46" s="43">
        <v>605000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1000000</v>
      </c>
      <c r="C47" s="42"/>
      <c r="D47" s="42"/>
      <c r="E47" s="42">
        <f t="shared" si="13"/>
        <v>1000000</v>
      </c>
      <c r="F47" s="43">
        <v>1000000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217648000</v>
      </c>
      <c r="C61" s="39">
        <f t="shared" si="26"/>
        <v>16000000</v>
      </c>
      <c r="D61" s="39">
        <f t="shared" si="26"/>
        <v>0</v>
      </c>
      <c r="E61" s="39">
        <f t="shared" si="26"/>
        <v>233648000</v>
      </c>
      <c r="F61" s="40">
        <f t="shared" si="26"/>
        <v>233588000</v>
      </c>
      <c r="G61" s="41">
        <f t="shared" si="26"/>
        <v>124174000</v>
      </c>
      <c r="H61" s="40">
        <f t="shared" si="26"/>
        <v>16289000</v>
      </c>
      <c r="I61" s="41">
        <f t="shared" si="26"/>
        <v>0</v>
      </c>
      <c r="J61" s="40">
        <f t="shared" si="26"/>
        <v>39916000</v>
      </c>
      <c r="K61" s="41">
        <f t="shared" si="26"/>
        <v>57466452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56205000</v>
      </c>
      <c r="Q61" s="41">
        <f t="shared" si="26"/>
        <v>57466452</v>
      </c>
      <c r="R61" s="20">
        <f t="shared" si="16"/>
        <v>145.04880594266069</v>
      </c>
      <c r="S61" s="21">
        <f t="shared" si="17"/>
        <v>0</v>
      </c>
      <c r="T61" s="20">
        <f t="shared" si="18"/>
        <v>24.055416695199618</v>
      </c>
      <c r="U61" s="22">
        <f t="shared" si="19"/>
        <v>24.595310895021573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217648000</v>
      </c>
      <c r="C65" s="48">
        <f t="shared" si="30"/>
        <v>16000000</v>
      </c>
      <c r="D65" s="48">
        <f t="shared" si="30"/>
        <v>0</v>
      </c>
      <c r="E65" s="48">
        <f t="shared" si="30"/>
        <v>233648000</v>
      </c>
      <c r="F65" s="49">
        <f t="shared" si="30"/>
        <v>233588000</v>
      </c>
      <c r="G65" s="50">
        <f t="shared" si="30"/>
        <v>124174000</v>
      </c>
      <c r="H65" s="49">
        <f t="shared" si="30"/>
        <v>16289000</v>
      </c>
      <c r="I65" s="50">
        <f t="shared" si="30"/>
        <v>0</v>
      </c>
      <c r="J65" s="49">
        <f t="shared" si="30"/>
        <v>39916000</v>
      </c>
      <c r="K65" s="50">
        <f t="shared" si="30"/>
        <v>57466452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56205000</v>
      </c>
      <c r="Q65" s="50">
        <f t="shared" si="30"/>
        <v>57466452</v>
      </c>
      <c r="R65" s="34">
        <f t="shared" si="16"/>
        <v>145.04880594266069</v>
      </c>
      <c r="S65" s="35">
        <f t="shared" si="17"/>
        <v>0</v>
      </c>
      <c r="T65" s="34">
        <f t="shared" si="18"/>
        <v>24.055416695199618</v>
      </c>
      <c r="U65" s="35">
        <f t="shared" si="19"/>
        <v>24.595310895021573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322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1529367000</v>
      </c>
      <c r="C8" s="36">
        <f t="shared" si="0"/>
        <v>0</v>
      </c>
      <c r="D8" s="36">
        <f t="shared" si="0"/>
        <v>0</v>
      </c>
      <c r="E8" s="36">
        <f t="shared" si="0"/>
        <v>1529367000</v>
      </c>
      <c r="F8" s="37">
        <f t="shared" si="0"/>
        <v>1377499000</v>
      </c>
      <c r="G8" s="38">
        <f t="shared" si="0"/>
        <v>916963000</v>
      </c>
      <c r="H8" s="37">
        <f t="shared" si="0"/>
        <v>206629000</v>
      </c>
      <c r="I8" s="38">
        <f t="shared" si="0"/>
        <v>282938110</v>
      </c>
      <c r="J8" s="37">
        <f t="shared" si="0"/>
        <v>272437000</v>
      </c>
      <c r="K8" s="38">
        <f t="shared" si="0"/>
        <v>837339228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479066000</v>
      </c>
      <c r="Q8" s="38">
        <f t="shared" si="0"/>
        <v>1120277338</v>
      </c>
      <c r="R8" s="16">
        <f>IF(($H8       =0),0,((($J8       -$H8       )/$H8       )*100))</f>
        <v>31.848385270218603</v>
      </c>
      <c r="S8" s="17">
        <f>IF(($I8       =0),0,((($K8       -$I8       )/$I8       )*100))</f>
        <v>195.94430668954425</v>
      </c>
      <c r="T8" s="16">
        <f>IF(($E8       =0),0,(($P8       /$E8       )*100))</f>
        <v>31.324462996782326</v>
      </c>
      <c r="U8" s="18">
        <f>IF(($E8       =0),0,(($Q8       /$E8       )*100))</f>
        <v>73.251046871025721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1518059000</v>
      </c>
      <c r="C9" s="39">
        <f t="shared" si="2"/>
        <v>0</v>
      </c>
      <c r="D9" s="39">
        <f t="shared" si="2"/>
        <v>0</v>
      </c>
      <c r="E9" s="39">
        <f t="shared" si="2"/>
        <v>1518059000</v>
      </c>
      <c r="F9" s="40">
        <f t="shared" si="2"/>
        <v>1366191000</v>
      </c>
      <c r="G9" s="41">
        <f t="shared" si="2"/>
        <v>908447000</v>
      </c>
      <c r="H9" s="40">
        <f t="shared" si="2"/>
        <v>203865000</v>
      </c>
      <c r="I9" s="41">
        <f t="shared" si="2"/>
        <v>282475249</v>
      </c>
      <c r="J9" s="40">
        <f t="shared" si="2"/>
        <v>267352000</v>
      </c>
      <c r="K9" s="41">
        <f t="shared" si="2"/>
        <v>836016231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471217000</v>
      </c>
      <c r="Q9" s="41">
        <f t="shared" si="2"/>
        <v>1118491480</v>
      </c>
      <c r="R9" s="20">
        <f>IF(($H9       =0),0,((($J9       -$H9       )/$H9       )*100))</f>
        <v>31.141686900645034</v>
      </c>
      <c r="S9" s="21">
        <f>IF(($I9       =0),0,((($K9       -$I9       )/$I9       )*100))</f>
        <v>195.96087939017977</v>
      </c>
      <c r="T9" s="20">
        <f>IF(($E9       =0),0,(($P9       /$E9       )*100))</f>
        <v>31.040756650433217</v>
      </c>
      <c r="U9" s="22">
        <f>IF(($E9       =0),0,(($Q9       /$E9       )*100))</f>
        <v>73.679051999955206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>
        <v>696253000</v>
      </c>
      <c r="C12" s="42"/>
      <c r="D12" s="42"/>
      <c r="E12" s="42">
        <f t="shared" si="4"/>
        <v>696253000</v>
      </c>
      <c r="F12" s="43">
        <v>696253000</v>
      </c>
      <c r="G12" s="44">
        <v>420726000</v>
      </c>
      <c r="H12" s="43">
        <v>73973000</v>
      </c>
      <c r="I12" s="44">
        <v>133815710</v>
      </c>
      <c r="J12" s="43">
        <v>84309000</v>
      </c>
      <c r="K12" s="44">
        <v>130925358</v>
      </c>
      <c r="L12" s="43"/>
      <c r="M12" s="44"/>
      <c r="N12" s="43"/>
      <c r="O12" s="44"/>
      <c r="P12" s="43">
        <f t="shared" si="5"/>
        <v>158282000</v>
      </c>
      <c r="Q12" s="44">
        <f t="shared" si="6"/>
        <v>264741068</v>
      </c>
      <c r="R12" s="24">
        <f t="shared" si="7"/>
        <v>13.972665702350859</v>
      </c>
      <c r="S12" s="25">
        <f t="shared" si="8"/>
        <v>-2.1599496800487774</v>
      </c>
      <c r="T12" s="24">
        <f t="shared" si="9"/>
        <v>22.733402944044766</v>
      </c>
      <c r="U12" s="26">
        <f t="shared" si="10"/>
        <v>38.023687941021436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>
        <v>669938000</v>
      </c>
      <c r="C26" s="42"/>
      <c r="D26" s="42"/>
      <c r="E26" s="42">
        <f t="shared" si="4"/>
        <v>669938000</v>
      </c>
      <c r="F26" s="43">
        <v>669938000</v>
      </c>
      <c r="G26" s="44">
        <v>487721000</v>
      </c>
      <c r="H26" s="43">
        <v>129892000</v>
      </c>
      <c r="I26" s="44">
        <v>148659539</v>
      </c>
      <c r="J26" s="43">
        <v>183043000</v>
      </c>
      <c r="K26" s="44">
        <v>705090873</v>
      </c>
      <c r="L26" s="43"/>
      <c r="M26" s="44"/>
      <c r="N26" s="43"/>
      <c r="O26" s="44"/>
      <c r="P26" s="43">
        <f t="shared" si="5"/>
        <v>312935000</v>
      </c>
      <c r="Q26" s="44">
        <f t="shared" si="6"/>
        <v>853750412</v>
      </c>
      <c r="R26" s="24">
        <f t="shared" si="7"/>
        <v>40.91937917654667</v>
      </c>
      <c r="S26" s="25">
        <f t="shared" si="8"/>
        <v>374.29911174418481</v>
      </c>
      <c r="T26" s="24">
        <f t="shared" si="9"/>
        <v>46.711038931960871</v>
      </c>
      <c r="U26" s="26">
        <f t="shared" si="10"/>
        <v>127.4372273255137</v>
      </c>
      <c r="V26" s="43"/>
      <c r="W26" s="44"/>
    </row>
    <row r="27" spans="1:23" ht="13" x14ac:dyDescent="0.3">
      <c r="A27" s="23" t="s">
        <v>53</v>
      </c>
      <c r="B27" s="42">
        <v>151868000</v>
      </c>
      <c r="C27" s="42"/>
      <c r="D27" s="42"/>
      <c r="E27" s="42">
        <f t="shared" si="4"/>
        <v>151868000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11308000</v>
      </c>
      <c r="C28" s="39">
        <f t="shared" si="11"/>
        <v>0</v>
      </c>
      <c r="D28" s="39">
        <f t="shared" si="11"/>
        <v>0</v>
      </c>
      <c r="E28" s="39">
        <f t="shared" si="11"/>
        <v>11308000</v>
      </c>
      <c r="F28" s="40">
        <f t="shared" si="11"/>
        <v>11308000</v>
      </c>
      <c r="G28" s="41">
        <f t="shared" si="11"/>
        <v>8516000</v>
      </c>
      <c r="H28" s="40">
        <f t="shared" si="11"/>
        <v>2764000</v>
      </c>
      <c r="I28" s="41">
        <f t="shared" si="11"/>
        <v>462861</v>
      </c>
      <c r="J28" s="40">
        <f t="shared" si="11"/>
        <v>5085000</v>
      </c>
      <c r="K28" s="41">
        <f t="shared" si="11"/>
        <v>1322997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7849000</v>
      </c>
      <c r="Q28" s="41">
        <f t="shared" si="11"/>
        <v>1785858</v>
      </c>
      <c r="R28" s="20">
        <f t="shared" si="7"/>
        <v>83.972503617945009</v>
      </c>
      <c r="S28" s="21">
        <f t="shared" si="8"/>
        <v>185.83030326599129</v>
      </c>
      <c r="T28" s="20">
        <f t="shared" si="9"/>
        <v>69.411036434382737</v>
      </c>
      <c r="U28" s="22">
        <f t="shared" si="10"/>
        <v>15.79287230279448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437000</v>
      </c>
      <c r="I31" s="44">
        <v>462861</v>
      </c>
      <c r="J31" s="43">
        <v>896000</v>
      </c>
      <c r="K31" s="44">
        <v>1322997</v>
      </c>
      <c r="L31" s="43"/>
      <c r="M31" s="44"/>
      <c r="N31" s="43"/>
      <c r="O31" s="44"/>
      <c r="P31" s="43">
        <f t="shared" si="5"/>
        <v>1333000</v>
      </c>
      <c r="Q31" s="44">
        <f t="shared" si="6"/>
        <v>1785858</v>
      </c>
      <c r="R31" s="24">
        <f t="shared" si="7"/>
        <v>105.03432494279177</v>
      </c>
      <c r="S31" s="25">
        <f t="shared" si="8"/>
        <v>185.83030326599129</v>
      </c>
      <c r="T31" s="24">
        <f t="shared" si="9"/>
        <v>66.649999999999991</v>
      </c>
      <c r="U31" s="26">
        <f t="shared" si="10"/>
        <v>89.292900000000003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9308000</v>
      </c>
      <c r="C33" s="42"/>
      <c r="D33" s="42"/>
      <c r="E33" s="42">
        <f t="shared" si="4"/>
        <v>9308000</v>
      </c>
      <c r="F33" s="43">
        <v>9308000</v>
      </c>
      <c r="G33" s="44">
        <v>6516000</v>
      </c>
      <c r="H33" s="43">
        <v>2327000</v>
      </c>
      <c r="I33" s="44"/>
      <c r="J33" s="43">
        <v>4189000</v>
      </c>
      <c r="K33" s="44"/>
      <c r="L33" s="43"/>
      <c r="M33" s="44"/>
      <c r="N33" s="43"/>
      <c r="O33" s="44"/>
      <c r="P33" s="43">
        <f t="shared" si="5"/>
        <v>6516000</v>
      </c>
      <c r="Q33" s="44">
        <f t="shared" si="6"/>
        <v>0</v>
      </c>
      <c r="R33" s="24">
        <f t="shared" si="7"/>
        <v>80.017189514396208</v>
      </c>
      <c r="S33" s="25">
        <f t="shared" si="8"/>
        <v>0</v>
      </c>
      <c r="T33" s="24">
        <f t="shared" si="9"/>
        <v>70.004297378599063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15971000</v>
      </c>
      <c r="C43" s="45">
        <f t="shared" si="20"/>
        <v>0</v>
      </c>
      <c r="D43" s="45">
        <f t="shared" si="20"/>
        <v>0</v>
      </c>
      <c r="E43" s="45">
        <f t="shared" si="20"/>
        <v>15971000</v>
      </c>
      <c r="F43" s="46">
        <f t="shared" si="20"/>
        <v>14839000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15971000</v>
      </c>
      <c r="C44" s="39">
        <f t="shared" si="22"/>
        <v>0</v>
      </c>
      <c r="D44" s="39">
        <f t="shared" si="22"/>
        <v>0</v>
      </c>
      <c r="E44" s="39">
        <f t="shared" si="22"/>
        <v>15971000</v>
      </c>
      <c r="F44" s="40">
        <f t="shared" si="22"/>
        <v>14839000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12471000</v>
      </c>
      <c r="C46" s="42"/>
      <c r="D46" s="42"/>
      <c r="E46" s="42">
        <f t="shared" si="13"/>
        <v>12471000</v>
      </c>
      <c r="F46" s="43">
        <v>11339000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3500000</v>
      </c>
      <c r="C47" s="42"/>
      <c r="D47" s="42"/>
      <c r="E47" s="42">
        <f t="shared" si="13"/>
        <v>3500000</v>
      </c>
      <c r="F47" s="43">
        <v>3500000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1545338000</v>
      </c>
      <c r="C61" s="39">
        <f t="shared" si="26"/>
        <v>0</v>
      </c>
      <c r="D61" s="39">
        <f t="shared" si="26"/>
        <v>0</v>
      </c>
      <c r="E61" s="39">
        <f t="shared" si="26"/>
        <v>1545338000</v>
      </c>
      <c r="F61" s="40">
        <f t="shared" si="26"/>
        <v>1392338000</v>
      </c>
      <c r="G61" s="41">
        <f t="shared" si="26"/>
        <v>916963000</v>
      </c>
      <c r="H61" s="40">
        <f t="shared" si="26"/>
        <v>206629000</v>
      </c>
      <c r="I61" s="41">
        <f t="shared" si="26"/>
        <v>282938110</v>
      </c>
      <c r="J61" s="40">
        <f t="shared" si="26"/>
        <v>272437000</v>
      </c>
      <c r="K61" s="41">
        <f t="shared" si="26"/>
        <v>837339228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479066000</v>
      </c>
      <c r="Q61" s="41">
        <f t="shared" si="26"/>
        <v>1120277338</v>
      </c>
      <c r="R61" s="20">
        <f t="shared" si="16"/>
        <v>31.848385270218603</v>
      </c>
      <c r="S61" s="21">
        <f t="shared" si="17"/>
        <v>195.94430668954425</v>
      </c>
      <c r="T61" s="20">
        <f t="shared" si="18"/>
        <v>31.00072605475307</v>
      </c>
      <c r="U61" s="22">
        <f t="shared" si="19"/>
        <v>72.494000535805114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1176848000</v>
      </c>
      <c r="C62" s="39">
        <f t="shared" si="28"/>
        <v>0</v>
      </c>
      <c r="D62" s="39">
        <f t="shared" si="28"/>
        <v>0</v>
      </c>
      <c r="E62" s="39">
        <f t="shared" si="28"/>
        <v>1176848000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185728140</v>
      </c>
      <c r="J62" s="40">
        <f t="shared" si="28"/>
        <v>0</v>
      </c>
      <c r="K62" s="41">
        <f t="shared" si="28"/>
        <v>-184477951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1250189</v>
      </c>
      <c r="R62" s="20">
        <f t="shared" si="16"/>
        <v>0</v>
      </c>
      <c r="S62" s="21">
        <f t="shared" si="17"/>
        <v>-199.32687152307668</v>
      </c>
      <c r="T62" s="20">
        <f t="shared" si="18"/>
        <v>0</v>
      </c>
      <c r="U62" s="22">
        <f t="shared" si="19"/>
        <v>0.10623198577896212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>
        <v>1176848000</v>
      </c>
      <c r="C63" s="42"/>
      <c r="D63" s="42"/>
      <c r="E63" s="42">
        <f t="shared" si="13"/>
        <v>1176848000</v>
      </c>
      <c r="F63" s="43"/>
      <c r="G63" s="44"/>
      <c r="H63" s="43"/>
      <c r="I63" s="44">
        <v>185728140</v>
      </c>
      <c r="J63" s="43"/>
      <c r="K63" s="44">
        <v>-184477951</v>
      </c>
      <c r="L63" s="43"/>
      <c r="M63" s="44"/>
      <c r="N63" s="43"/>
      <c r="O63" s="44"/>
      <c r="P63" s="43">
        <f t="shared" si="14"/>
        <v>0</v>
      </c>
      <c r="Q63" s="44">
        <f t="shared" si="15"/>
        <v>1250189</v>
      </c>
      <c r="R63" s="24">
        <f t="shared" si="16"/>
        <v>0</v>
      </c>
      <c r="S63" s="25">
        <f t="shared" si="17"/>
        <v>-199.32687152307668</v>
      </c>
      <c r="T63" s="24">
        <f t="shared" si="18"/>
        <v>0</v>
      </c>
      <c r="U63" s="26">
        <f t="shared" si="19"/>
        <v>0.10623198577896212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2722186000</v>
      </c>
      <c r="C65" s="48">
        <f t="shared" si="30"/>
        <v>0</v>
      </c>
      <c r="D65" s="48">
        <f t="shared" si="30"/>
        <v>0</v>
      </c>
      <c r="E65" s="48">
        <f t="shared" si="30"/>
        <v>2722186000</v>
      </c>
      <c r="F65" s="49">
        <f t="shared" si="30"/>
        <v>1392338000</v>
      </c>
      <c r="G65" s="50">
        <f t="shared" si="30"/>
        <v>916963000</v>
      </c>
      <c r="H65" s="49">
        <f t="shared" si="30"/>
        <v>206629000</v>
      </c>
      <c r="I65" s="50">
        <f t="shared" si="30"/>
        <v>468666250</v>
      </c>
      <c r="J65" s="49">
        <f t="shared" si="30"/>
        <v>272437000</v>
      </c>
      <c r="K65" s="50">
        <f t="shared" si="30"/>
        <v>652861277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479066000</v>
      </c>
      <c r="Q65" s="50">
        <f t="shared" si="30"/>
        <v>1121527527</v>
      </c>
      <c r="R65" s="34">
        <f t="shared" si="16"/>
        <v>31.848385270218603</v>
      </c>
      <c r="S65" s="35">
        <f t="shared" si="17"/>
        <v>39.301961043706477</v>
      </c>
      <c r="T65" s="34">
        <f t="shared" si="18"/>
        <v>17.598577025963692</v>
      </c>
      <c r="U65" s="35">
        <f t="shared" si="19"/>
        <v>41.199518585430972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323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52868000</v>
      </c>
      <c r="C8" s="36">
        <f t="shared" si="0"/>
        <v>0</v>
      </c>
      <c r="D8" s="36">
        <f t="shared" si="0"/>
        <v>0</v>
      </c>
      <c r="E8" s="36">
        <f t="shared" si="0"/>
        <v>52868000</v>
      </c>
      <c r="F8" s="37">
        <f t="shared" si="0"/>
        <v>52868000</v>
      </c>
      <c r="G8" s="38">
        <f t="shared" si="0"/>
        <v>40059000</v>
      </c>
      <c r="H8" s="37">
        <f t="shared" si="0"/>
        <v>12412000</v>
      </c>
      <c r="I8" s="38">
        <f t="shared" si="0"/>
        <v>10558451</v>
      </c>
      <c r="J8" s="37">
        <f t="shared" si="0"/>
        <v>9236000</v>
      </c>
      <c r="K8" s="38">
        <f t="shared" si="0"/>
        <v>10220336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21648000</v>
      </c>
      <c r="Q8" s="38">
        <f t="shared" si="0"/>
        <v>20778787</v>
      </c>
      <c r="R8" s="16">
        <f>IF(($H8       =0),0,((($J8       -$H8       )/$H8       )*100))</f>
        <v>-25.588140509184658</v>
      </c>
      <c r="S8" s="17">
        <f>IF(($I8       =0),0,((($K8       -$I8       )/$I8       )*100))</f>
        <v>-3.2023163246199657</v>
      </c>
      <c r="T8" s="16">
        <f>IF(($E8       =0),0,(($P8       /$E8       )*100))</f>
        <v>40.947264886131492</v>
      </c>
      <c r="U8" s="18">
        <f>IF(($E8       =0),0,(($Q8       /$E8       )*100))</f>
        <v>39.303145570099112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49260000</v>
      </c>
      <c r="C9" s="39">
        <f t="shared" si="2"/>
        <v>0</v>
      </c>
      <c r="D9" s="39">
        <f t="shared" si="2"/>
        <v>0</v>
      </c>
      <c r="E9" s="39">
        <f t="shared" si="2"/>
        <v>49260000</v>
      </c>
      <c r="F9" s="40">
        <f t="shared" si="2"/>
        <v>49260000</v>
      </c>
      <c r="G9" s="41">
        <f t="shared" si="2"/>
        <v>36963000</v>
      </c>
      <c r="H9" s="40">
        <f t="shared" si="2"/>
        <v>11670000</v>
      </c>
      <c r="I9" s="41">
        <f t="shared" si="2"/>
        <v>9384989</v>
      </c>
      <c r="J9" s="40">
        <f t="shared" si="2"/>
        <v>8338000</v>
      </c>
      <c r="K9" s="41">
        <f t="shared" si="2"/>
        <v>8818410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20008000</v>
      </c>
      <c r="Q9" s="41">
        <f t="shared" si="2"/>
        <v>18203399</v>
      </c>
      <c r="R9" s="20">
        <f>IF(($H9       =0),0,((($J9       -$H9       )/$H9       )*100))</f>
        <v>-28.551842330762639</v>
      </c>
      <c r="S9" s="21">
        <f>IF(($I9       =0),0,((($K9       -$I9       )/$I9       )*100))</f>
        <v>-6.0370768681774694</v>
      </c>
      <c r="T9" s="20">
        <f>IF(($E9       =0),0,(($P9       /$E9       )*100))</f>
        <v>40.617133576938691</v>
      </c>
      <c r="U9" s="22">
        <f>IF(($E9       =0),0,(($Q9       /$E9       )*100))</f>
        <v>36.953712951684935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25180000</v>
      </c>
      <c r="C10" s="42"/>
      <c r="D10" s="42"/>
      <c r="E10" s="42">
        <f t="shared" ref="E10:E41" si="4">$B10      +$C10      +$D10</f>
        <v>25180000</v>
      </c>
      <c r="F10" s="43">
        <v>25180000</v>
      </c>
      <c r="G10" s="44">
        <v>22171000</v>
      </c>
      <c r="H10" s="43">
        <v>7423000</v>
      </c>
      <c r="I10" s="44">
        <v>6973779</v>
      </c>
      <c r="J10" s="43">
        <v>7979000</v>
      </c>
      <c r="K10" s="44">
        <v>7360051</v>
      </c>
      <c r="L10" s="43"/>
      <c r="M10" s="44"/>
      <c r="N10" s="43"/>
      <c r="O10" s="44"/>
      <c r="P10" s="43">
        <f t="shared" ref="P10:P41" si="5">$H10      +$J10      +$L10      +$N10</f>
        <v>15402000</v>
      </c>
      <c r="Q10" s="44">
        <f t="shared" ref="Q10:Q41" si="6">$I10      +$K10      +$M10      +$O10</f>
        <v>14333830</v>
      </c>
      <c r="R10" s="24">
        <f t="shared" ref="R10:R41" si="7">IF(($H10      =0),0,((($J10      -$H10      )/$H10      )*100))</f>
        <v>7.4902330594099427</v>
      </c>
      <c r="S10" s="25">
        <f t="shared" ref="S10:S41" si="8">IF(($I10      =0),0,((($K10      -$I10      )/$I10      )*100))</f>
        <v>5.5389194294800568</v>
      </c>
      <c r="T10" s="24">
        <f t="shared" ref="T10:T41" si="9">IF(($E10      =0),0,(($P10      /$E10      )*100))</f>
        <v>61.16759332803813</v>
      </c>
      <c r="U10" s="26">
        <f t="shared" ref="U10:U41" si="10">IF(($E10      =0),0,(($Q10      /$E10      )*100))</f>
        <v>56.925456711675935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4080000</v>
      </c>
      <c r="C13" s="42"/>
      <c r="D13" s="42"/>
      <c r="E13" s="42">
        <f t="shared" si="4"/>
        <v>4080000</v>
      </c>
      <c r="F13" s="43">
        <v>4080000</v>
      </c>
      <c r="G13" s="44">
        <v>2652000</v>
      </c>
      <c r="H13" s="43">
        <v>1836000</v>
      </c>
      <c r="I13" s="44"/>
      <c r="J13" s="43"/>
      <c r="K13" s="44"/>
      <c r="L13" s="43"/>
      <c r="M13" s="44"/>
      <c r="N13" s="43"/>
      <c r="O13" s="44"/>
      <c r="P13" s="43">
        <f t="shared" si="5"/>
        <v>1836000</v>
      </c>
      <c r="Q13" s="44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45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20000000</v>
      </c>
      <c r="C23" s="42"/>
      <c r="D23" s="42"/>
      <c r="E23" s="42">
        <f t="shared" si="4"/>
        <v>20000000</v>
      </c>
      <c r="F23" s="43">
        <v>20000000</v>
      </c>
      <c r="G23" s="44">
        <v>12140000</v>
      </c>
      <c r="H23" s="43">
        <v>2411000</v>
      </c>
      <c r="I23" s="44">
        <v>2411210</v>
      </c>
      <c r="J23" s="43">
        <v>359000</v>
      </c>
      <c r="K23" s="44">
        <v>1458359</v>
      </c>
      <c r="L23" s="43"/>
      <c r="M23" s="44"/>
      <c r="N23" s="43"/>
      <c r="O23" s="44"/>
      <c r="P23" s="43">
        <f t="shared" si="5"/>
        <v>2770000</v>
      </c>
      <c r="Q23" s="44">
        <f t="shared" si="6"/>
        <v>3869569</v>
      </c>
      <c r="R23" s="24">
        <f t="shared" si="7"/>
        <v>-85.109912899211949</v>
      </c>
      <c r="S23" s="25">
        <f t="shared" si="8"/>
        <v>-39.517545132941549</v>
      </c>
      <c r="T23" s="24">
        <f t="shared" si="9"/>
        <v>13.850000000000001</v>
      </c>
      <c r="U23" s="26">
        <f t="shared" si="10"/>
        <v>19.347845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3608000</v>
      </c>
      <c r="C28" s="39">
        <f t="shared" si="11"/>
        <v>0</v>
      </c>
      <c r="D28" s="39">
        <f t="shared" si="11"/>
        <v>0</v>
      </c>
      <c r="E28" s="39">
        <f t="shared" si="11"/>
        <v>3608000</v>
      </c>
      <c r="F28" s="40">
        <f t="shared" si="11"/>
        <v>3608000</v>
      </c>
      <c r="G28" s="41">
        <f t="shared" si="11"/>
        <v>3096000</v>
      </c>
      <c r="H28" s="40">
        <f t="shared" si="11"/>
        <v>742000</v>
      </c>
      <c r="I28" s="41">
        <f t="shared" si="11"/>
        <v>1173462</v>
      </c>
      <c r="J28" s="40">
        <f t="shared" si="11"/>
        <v>898000</v>
      </c>
      <c r="K28" s="41">
        <f t="shared" si="11"/>
        <v>1401926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1640000</v>
      </c>
      <c r="Q28" s="41">
        <f t="shared" si="11"/>
        <v>2575388</v>
      </c>
      <c r="R28" s="20">
        <f t="shared" si="7"/>
        <v>21.024258760107816</v>
      </c>
      <c r="S28" s="21">
        <f t="shared" si="8"/>
        <v>19.469228658448252</v>
      </c>
      <c r="T28" s="20">
        <f t="shared" si="9"/>
        <v>45.454545454545453</v>
      </c>
      <c r="U28" s="22">
        <f t="shared" si="10"/>
        <v>71.379933481152989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315000</v>
      </c>
      <c r="I31" s="44">
        <v>315597</v>
      </c>
      <c r="J31" s="43">
        <v>129000</v>
      </c>
      <c r="K31" s="44">
        <v>203186</v>
      </c>
      <c r="L31" s="43"/>
      <c r="M31" s="44"/>
      <c r="N31" s="43"/>
      <c r="O31" s="44"/>
      <c r="P31" s="43">
        <f t="shared" si="5"/>
        <v>444000</v>
      </c>
      <c r="Q31" s="44">
        <f t="shared" si="6"/>
        <v>518783</v>
      </c>
      <c r="R31" s="24">
        <f t="shared" si="7"/>
        <v>-59.047619047619051</v>
      </c>
      <c r="S31" s="25">
        <f t="shared" si="8"/>
        <v>-35.618526158360183</v>
      </c>
      <c r="T31" s="24">
        <f t="shared" si="9"/>
        <v>23.368421052631579</v>
      </c>
      <c r="U31" s="26">
        <f t="shared" si="10"/>
        <v>27.304368421052633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1708000</v>
      </c>
      <c r="C33" s="42"/>
      <c r="D33" s="42"/>
      <c r="E33" s="42">
        <f t="shared" si="4"/>
        <v>1708000</v>
      </c>
      <c r="F33" s="43">
        <v>1708000</v>
      </c>
      <c r="G33" s="44">
        <v>1196000</v>
      </c>
      <c r="H33" s="43">
        <v>427000</v>
      </c>
      <c r="I33" s="44">
        <v>857865</v>
      </c>
      <c r="J33" s="43">
        <v>769000</v>
      </c>
      <c r="K33" s="44">
        <v>1198740</v>
      </c>
      <c r="L33" s="43"/>
      <c r="M33" s="44"/>
      <c r="N33" s="43"/>
      <c r="O33" s="44"/>
      <c r="P33" s="43">
        <f t="shared" si="5"/>
        <v>1196000</v>
      </c>
      <c r="Q33" s="44">
        <f t="shared" si="6"/>
        <v>2056605</v>
      </c>
      <c r="R33" s="24">
        <f t="shared" si="7"/>
        <v>80.093676814988285</v>
      </c>
      <c r="S33" s="25">
        <f t="shared" si="8"/>
        <v>39.73527303247014</v>
      </c>
      <c r="T33" s="24">
        <f t="shared" si="9"/>
        <v>70.023419203747068</v>
      </c>
      <c r="U33" s="26">
        <f t="shared" si="10"/>
        <v>120.41012880562062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46000000</v>
      </c>
      <c r="C43" s="45">
        <f t="shared" si="20"/>
        <v>0</v>
      </c>
      <c r="D43" s="45">
        <f t="shared" si="20"/>
        <v>0</v>
      </c>
      <c r="E43" s="45">
        <f t="shared" si="20"/>
        <v>46000000</v>
      </c>
      <c r="F43" s="46">
        <f t="shared" si="20"/>
        <v>46000000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46000000</v>
      </c>
      <c r="C44" s="39">
        <f t="shared" si="22"/>
        <v>0</v>
      </c>
      <c r="D44" s="39">
        <f t="shared" si="22"/>
        <v>0</v>
      </c>
      <c r="E44" s="39">
        <f t="shared" si="22"/>
        <v>46000000</v>
      </c>
      <c r="F44" s="40">
        <f t="shared" si="22"/>
        <v>46000000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>
        <v>46000000</v>
      </c>
      <c r="C55" s="42"/>
      <c r="D55" s="42"/>
      <c r="E55" s="42">
        <f t="shared" si="13"/>
        <v>46000000</v>
      </c>
      <c r="F55" s="43">
        <v>46000000</v>
      </c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98868000</v>
      </c>
      <c r="C61" s="39">
        <f t="shared" si="26"/>
        <v>0</v>
      </c>
      <c r="D61" s="39">
        <f t="shared" si="26"/>
        <v>0</v>
      </c>
      <c r="E61" s="39">
        <f t="shared" si="26"/>
        <v>98868000</v>
      </c>
      <c r="F61" s="40">
        <f t="shared" si="26"/>
        <v>98868000</v>
      </c>
      <c r="G61" s="41">
        <f t="shared" si="26"/>
        <v>40059000</v>
      </c>
      <c r="H61" s="40">
        <f t="shared" si="26"/>
        <v>12412000</v>
      </c>
      <c r="I61" s="41">
        <f t="shared" si="26"/>
        <v>10558451</v>
      </c>
      <c r="J61" s="40">
        <f t="shared" si="26"/>
        <v>9236000</v>
      </c>
      <c r="K61" s="41">
        <f t="shared" si="26"/>
        <v>10220336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21648000</v>
      </c>
      <c r="Q61" s="41">
        <f t="shared" si="26"/>
        <v>20778787</v>
      </c>
      <c r="R61" s="20">
        <f t="shared" si="16"/>
        <v>-25.588140509184658</v>
      </c>
      <c r="S61" s="21">
        <f t="shared" si="17"/>
        <v>-3.2023163246199657</v>
      </c>
      <c r="T61" s="20">
        <f t="shared" si="18"/>
        <v>21.895861148197596</v>
      </c>
      <c r="U61" s="22">
        <f t="shared" si="19"/>
        <v>21.016695998705345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98868000</v>
      </c>
      <c r="C65" s="48">
        <f t="shared" si="30"/>
        <v>0</v>
      </c>
      <c r="D65" s="48">
        <f t="shared" si="30"/>
        <v>0</v>
      </c>
      <c r="E65" s="48">
        <f t="shared" si="30"/>
        <v>98868000</v>
      </c>
      <c r="F65" s="49">
        <f t="shared" si="30"/>
        <v>98868000</v>
      </c>
      <c r="G65" s="50">
        <f t="shared" si="30"/>
        <v>40059000</v>
      </c>
      <c r="H65" s="49">
        <f t="shared" si="30"/>
        <v>12412000</v>
      </c>
      <c r="I65" s="50">
        <f t="shared" si="30"/>
        <v>10558451</v>
      </c>
      <c r="J65" s="49">
        <f t="shared" si="30"/>
        <v>9236000</v>
      </c>
      <c r="K65" s="50">
        <f t="shared" si="30"/>
        <v>10220336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21648000</v>
      </c>
      <c r="Q65" s="50">
        <f t="shared" si="30"/>
        <v>20778787</v>
      </c>
      <c r="R65" s="34">
        <f t="shared" si="16"/>
        <v>-25.588140509184658</v>
      </c>
      <c r="S65" s="35">
        <f t="shared" si="17"/>
        <v>-3.2023163246199657</v>
      </c>
      <c r="T65" s="34">
        <f t="shared" si="18"/>
        <v>21.895861148197596</v>
      </c>
      <c r="U65" s="35">
        <f t="shared" si="19"/>
        <v>21.016695998705345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324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32196000</v>
      </c>
      <c r="C8" s="36">
        <f t="shared" si="0"/>
        <v>0</v>
      </c>
      <c r="D8" s="36">
        <f t="shared" si="0"/>
        <v>0</v>
      </c>
      <c r="E8" s="36">
        <f t="shared" si="0"/>
        <v>32196000</v>
      </c>
      <c r="F8" s="37">
        <f t="shared" si="0"/>
        <v>32196000</v>
      </c>
      <c r="G8" s="38">
        <f t="shared" si="0"/>
        <v>23509000</v>
      </c>
      <c r="H8" s="37">
        <f t="shared" si="0"/>
        <v>2551000</v>
      </c>
      <c r="I8" s="38">
        <f t="shared" si="0"/>
        <v>675558</v>
      </c>
      <c r="J8" s="37">
        <f t="shared" si="0"/>
        <v>11670000</v>
      </c>
      <c r="K8" s="38">
        <f t="shared" si="0"/>
        <v>16529418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14221000</v>
      </c>
      <c r="Q8" s="38">
        <f t="shared" si="0"/>
        <v>17204976</v>
      </c>
      <c r="R8" s="16">
        <f>IF(($H8       =0),0,((($J8       -$H8       )/$H8       )*100))</f>
        <v>357.46765974127794</v>
      </c>
      <c r="S8" s="17">
        <f>IF(($I8       =0),0,((($K8       -$I8       )/$I8       )*100))</f>
        <v>2346.779995203965</v>
      </c>
      <c r="T8" s="16">
        <f>IF(($E8       =0),0,(($P8       /$E8       )*100))</f>
        <v>44.170083240154057</v>
      </c>
      <c r="U8" s="18">
        <f>IF(($E8       =0),0,(($Q8       /$E8       )*100))</f>
        <v>53.438240775251586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28663000</v>
      </c>
      <c r="C9" s="39">
        <f t="shared" si="2"/>
        <v>0</v>
      </c>
      <c r="D9" s="39">
        <f t="shared" si="2"/>
        <v>0</v>
      </c>
      <c r="E9" s="39">
        <f t="shared" si="2"/>
        <v>28663000</v>
      </c>
      <c r="F9" s="40">
        <f t="shared" si="2"/>
        <v>28663000</v>
      </c>
      <c r="G9" s="41">
        <f t="shared" si="2"/>
        <v>20436000</v>
      </c>
      <c r="H9" s="40">
        <f t="shared" si="2"/>
        <v>1959000</v>
      </c>
      <c r="I9" s="41">
        <f t="shared" si="2"/>
        <v>133201</v>
      </c>
      <c r="J9" s="40">
        <f t="shared" si="2"/>
        <v>10545000</v>
      </c>
      <c r="K9" s="41">
        <f t="shared" si="2"/>
        <v>15403932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12504000</v>
      </c>
      <c r="Q9" s="41">
        <f t="shared" si="2"/>
        <v>15537133</v>
      </c>
      <c r="R9" s="20">
        <f>IF(($H9       =0),0,((($J9       -$H9       )/$H9       )*100))</f>
        <v>438.28483920367535</v>
      </c>
      <c r="S9" s="21">
        <f>IF(($I9       =0),0,((($K9       -$I9       )/$I9       )*100))</f>
        <v>11464.426693493291</v>
      </c>
      <c r="T9" s="20">
        <f>IF(($E9       =0),0,(($P9       /$E9       )*100))</f>
        <v>43.624184488713674</v>
      </c>
      <c r="U9" s="22">
        <f>IF(($E9       =0),0,(($Q9       /$E9       )*100))</f>
        <v>54.206234518368625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18263000</v>
      </c>
      <c r="C10" s="42"/>
      <c r="D10" s="42"/>
      <c r="E10" s="42">
        <f t="shared" ref="E10:E41" si="4">$B10      +$C10      +$D10</f>
        <v>18263000</v>
      </c>
      <c r="F10" s="43">
        <v>18263000</v>
      </c>
      <c r="G10" s="44">
        <v>13676000</v>
      </c>
      <c r="H10" s="43">
        <v>1959000</v>
      </c>
      <c r="I10" s="44">
        <v>133201</v>
      </c>
      <c r="J10" s="43">
        <v>6285000</v>
      </c>
      <c r="K10" s="44">
        <v>8645976</v>
      </c>
      <c r="L10" s="43"/>
      <c r="M10" s="44"/>
      <c r="N10" s="43"/>
      <c r="O10" s="44"/>
      <c r="P10" s="43">
        <f t="shared" ref="P10:P41" si="5">$H10      +$J10      +$L10      +$N10</f>
        <v>8244000</v>
      </c>
      <c r="Q10" s="44">
        <f t="shared" ref="Q10:Q41" si="6">$I10      +$K10      +$M10      +$O10</f>
        <v>8779177</v>
      </c>
      <c r="R10" s="24">
        <f t="shared" ref="R10:R41" si="7">IF(($H10      =0),0,((($J10      -$H10      )/$H10      )*100))</f>
        <v>220.8269525267994</v>
      </c>
      <c r="S10" s="25">
        <f t="shared" ref="S10:S41" si="8">IF(($I10      =0),0,((($K10      -$I10      )/$I10      )*100))</f>
        <v>6390.9242423104934</v>
      </c>
      <c r="T10" s="24">
        <f t="shared" ref="T10:T41" si="9">IF(($E10      =0),0,(($P10      /$E10      )*100))</f>
        <v>45.140447900125935</v>
      </c>
      <c r="U10" s="26">
        <f t="shared" ref="U10:U41" si="10">IF(($E10      =0),0,(($Q10      /$E10      )*100))</f>
        <v>48.070837211849096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10400000</v>
      </c>
      <c r="C13" s="42"/>
      <c r="D13" s="42"/>
      <c r="E13" s="42">
        <f t="shared" si="4"/>
        <v>10400000</v>
      </c>
      <c r="F13" s="43">
        <v>10400000</v>
      </c>
      <c r="G13" s="44">
        <v>6760000</v>
      </c>
      <c r="H13" s="43"/>
      <c r="I13" s="44"/>
      <c r="J13" s="43">
        <v>4260000</v>
      </c>
      <c r="K13" s="44">
        <v>6757956</v>
      </c>
      <c r="L13" s="43"/>
      <c r="M13" s="44"/>
      <c r="N13" s="43"/>
      <c r="O13" s="44"/>
      <c r="P13" s="43">
        <f t="shared" si="5"/>
        <v>4260000</v>
      </c>
      <c r="Q13" s="44">
        <f t="shared" si="6"/>
        <v>6757956</v>
      </c>
      <c r="R13" s="24">
        <f t="shared" si="7"/>
        <v>0</v>
      </c>
      <c r="S13" s="25">
        <f t="shared" si="8"/>
        <v>0</v>
      </c>
      <c r="T13" s="24">
        <f t="shared" si="9"/>
        <v>40.96153846153846</v>
      </c>
      <c r="U13" s="26">
        <f t="shared" si="10"/>
        <v>64.980346153846156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3533000</v>
      </c>
      <c r="C28" s="39">
        <f t="shared" si="11"/>
        <v>0</v>
      </c>
      <c r="D28" s="39">
        <f t="shared" si="11"/>
        <v>0</v>
      </c>
      <c r="E28" s="39">
        <f t="shared" si="11"/>
        <v>3533000</v>
      </c>
      <c r="F28" s="40">
        <f t="shared" si="11"/>
        <v>3533000</v>
      </c>
      <c r="G28" s="41">
        <f t="shared" si="11"/>
        <v>3073000</v>
      </c>
      <c r="H28" s="40">
        <f t="shared" si="11"/>
        <v>592000</v>
      </c>
      <c r="I28" s="41">
        <f t="shared" si="11"/>
        <v>542357</v>
      </c>
      <c r="J28" s="40">
        <f t="shared" si="11"/>
        <v>1125000</v>
      </c>
      <c r="K28" s="41">
        <f t="shared" si="11"/>
        <v>1125486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1717000</v>
      </c>
      <c r="Q28" s="41">
        <f t="shared" si="11"/>
        <v>1667843</v>
      </c>
      <c r="R28" s="20">
        <f t="shared" si="7"/>
        <v>90.03378378378379</v>
      </c>
      <c r="S28" s="21">
        <f t="shared" si="8"/>
        <v>107.51755762348417</v>
      </c>
      <c r="T28" s="20">
        <f t="shared" si="9"/>
        <v>48.598924426832717</v>
      </c>
      <c r="U28" s="22">
        <f t="shared" si="10"/>
        <v>47.207557316727993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581000</v>
      </c>
      <c r="I31" s="44">
        <v>536237</v>
      </c>
      <c r="J31" s="43">
        <v>233000</v>
      </c>
      <c r="K31" s="44">
        <v>232945</v>
      </c>
      <c r="L31" s="43"/>
      <c r="M31" s="44"/>
      <c r="N31" s="43"/>
      <c r="O31" s="44"/>
      <c r="P31" s="43">
        <f t="shared" si="5"/>
        <v>814000</v>
      </c>
      <c r="Q31" s="44">
        <f t="shared" si="6"/>
        <v>769182</v>
      </c>
      <c r="R31" s="24">
        <f t="shared" si="7"/>
        <v>-59.896729776247845</v>
      </c>
      <c r="S31" s="25">
        <f t="shared" si="8"/>
        <v>-56.559319852975456</v>
      </c>
      <c r="T31" s="24">
        <f t="shared" si="9"/>
        <v>40.699999999999996</v>
      </c>
      <c r="U31" s="26">
        <f t="shared" si="10"/>
        <v>38.459099999999999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1533000</v>
      </c>
      <c r="C33" s="42"/>
      <c r="D33" s="42"/>
      <c r="E33" s="42">
        <f t="shared" si="4"/>
        <v>1533000</v>
      </c>
      <c r="F33" s="43">
        <v>1533000</v>
      </c>
      <c r="G33" s="44">
        <v>1073000</v>
      </c>
      <c r="H33" s="43">
        <v>11000</v>
      </c>
      <c r="I33" s="44">
        <v>6120</v>
      </c>
      <c r="J33" s="43">
        <v>892000</v>
      </c>
      <c r="K33" s="44">
        <v>892541</v>
      </c>
      <c r="L33" s="43"/>
      <c r="M33" s="44"/>
      <c r="N33" s="43"/>
      <c r="O33" s="44"/>
      <c r="P33" s="43">
        <f t="shared" si="5"/>
        <v>903000</v>
      </c>
      <c r="Q33" s="44">
        <f t="shared" si="6"/>
        <v>898661</v>
      </c>
      <c r="R33" s="24">
        <f t="shared" si="7"/>
        <v>8009.090909090909</v>
      </c>
      <c r="S33" s="25">
        <f t="shared" si="8"/>
        <v>14484.003267973856</v>
      </c>
      <c r="T33" s="24">
        <f t="shared" si="9"/>
        <v>58.904109589041099</v>
      </c>
      <c r="U33" s="26">
        <f t="shared" si="10"/>
        <v>58.62106979778212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75470000</v>
      </c>
      <c r="C43" s="45">
        <f t="shared" si="20"/>
        <v>0</v>
      </c>
      <c r="D43" s="45">
        <f t="shared" si="20"/>
        <v>0</v>
      </c>
      <c r="E43" s="45">
        <f t="shared" si="20"/>
        <v>75470000</v>
      </c>
      <c r="F43" s="46">
        <f t="shared" si="20"/>
        <v>74249000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75470000</v>
      </c>
      <c r="C44" s="39">
        <f t="shared" si="22"/>
        <v>0</v>
      </c>
      <c r="D44" s="39">
        <f t="shared" si="22"/>
        <v>0</v>
      </c>
      <c r="E44" s="39">
        <f t="shared" si="22"/>
        <v>75470000</v>
      </c>
      <c r="F44" s="40">
        <f t="shared" si="22"/>
        <v>74249000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16016000</v>
      </c>
      <c r="C45" s="42"/>
      <c r="D45" s="42"/>
      <c r="E45" s="42">
        <f t="shared" si="13"/>
        <v>16016000</v>
      </c>
      <c r="F45" s="43">
        <v>16016000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13454000</v>
      </c>
      <c r="C46" s="42"/>
      <c r="D46" s="42"/>
      <c r="E46" s="42">
        <f t="shared" si="13"/>
        <v>13454000</v>
      </c>
      <c r="F46" s="43">
        <v>12233000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>
        <v>46000000</v>
      </c>
      <c r="C55" s="42"/>
      <c r="D55" s="42"/>
      <c r="E55" s="42">
        <f t="shared" si="13"/>
        <v>46000000</v>
      </c>
      <c r="F55" s="43">
        <v>46000000</v>
      </c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107666000</v>
      </c>
      <c r="C61" s="39">
        <f t="shared" si="26"/>
        <v>0</v>
      </c>
      <c r="D61" s="39">
        <f t="shared" si="26"/>
        <v>0</v>
      </c>
      <c r="E61" s="39">
        <f t="shared" si="26"/>
        <v>107666000</v>
      </c>
      <c r="F61" s="40">
        <f t="shared" si="26"/>
        <v>106445000</v>
      </c>
      <c r="G61" s="41">
        <f t="shared" si="26"/>
        <v>23509000</v>
      </c>
      <c r="H61" s="40">
        <f t="shared" si="26"/>
        <v>2551000</v>
      </c>
      <c r="I61" s="41">
        <f t="shared" si="26"/>
        <v>675558</v>
      </c>
      <c r="J61" s="40">
        <f t="shared" si="26"/>
        <v>11670000</v>
      </c>
      <c r="K61" s="41">
        <f t="shared" si="26"/>
        <v>16529418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14221000</v>
      </c>
      <c r="Q61" s="41">
        <f t="shared" si="26"/>
        <v>17204976</v>
      </c>
      <c r="R61" s="20">
        <f t="shared" si="16"/>
        <v>357.46765974127794</v>
      </c>
      <c r="S61" s="21">
        <f t="shared" si="17"/>
        <v>2346.779995203965</v>
      </c>
      <c r="T61" s="20">
        <f t="shared" si="18"/>
        <v>13.208440919138816</v>
      </c>
      <c r="U61" s="22">
        <f t="shared" si="19"/>
        <v>15.979952817045307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107666000</v>
      </c>
      <c r="C65" s="48">
        <f t="shared" si="30"/>
        <v>0</v>
      </c>
      <c r="D65" s="48">
        <f t="shared" si="30"/>
        <v>0</v>
      </c>
      <c r="E65" s="48">
        <f t="shared" si="30"/>
        <v>107666000</v>
      </c>
      <c r="F65" s="49">
        <f t="shared" si="30"/>
        <v>106445000</v>
      </c>
      <c r="G65" s="50">
        <f t="shared" si="30"/>
        <v>23509000</v>
      </c>
      <c r="H65" s="49">
        <f t="shared" si="30"/>
        <v>2551000</v>
      </c>
      <c r="I65" s="50">
        <f t="shared" si="30"/>
        <v>675558</v>
      </c>
      <c r="J65" s="49">
        <f t="shared" si="30"/>
        <v>11670000</v>
      </c>
      <c r="K65" s="50">
        <f t="shared" si="30"/>
        <v>16529418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14221000</v>
      </c>
      <c r="Q65" s="50">
        <f t="shared" si="30"/>
        <v>17204976</v>
      </c>
      <c r="R65" s="34">
        <f t="shared" si="16"/>
        <v>357.46765974127794</v>
      </c>
      <c r="S65" s="35">
        <f t="shared" si="17"/>
        <v>2346.779995203965</v>
      </c>
      <c r="T65" s="34">
        <f t="shared" si="18"/>
        <v>13.208440919138816</v>
      </c>
      <c r="U65" s="35">
        <f t="shared" si="19"/>
        <v>15.979952817045307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325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30712000</v>
      </c>
      <c r="C8" s="36">
        <f t="shared" si="0"/>
        <v>0</v>
      </c>
      <c r="D8" s="36">
        <f t="shared" si="0"/>
        <v>0</v>
      </c>
      <c r="E8" s="36">
        <f t="shared" si="0"/>
        <v>30712000</v>
      </c>
      <c r="F8" s="37">
        <f t="shared" si="0"/>
        <v>30712000</v>
      </c>
      <c r="G8" s="38">
        <f t="shared" si="0"/>
        <v>20562000</v>
      </c>
      <c r="H8" s="37">
        <f t="shared" si="0"/>
        <v>6396000</v>
      </c>
      <c r="I8" s="38">
        <f t="shared" si="0"/>
        <v>3147890</v>
      </c>
      <c r="J8" s="37">
        <f t="shared" si="0"/>
        <v>8117000</v>
      </c>
      <c r="K8" s="38">
        <f t="shared" si="0"/>
        <v>9154566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14513000</v>
      </c>
      <c r="Q8" s="38">
        <f t="shared" si="0"/>
        <v>12302456</v>
      </c>
      <c r="R8" s="16">
        <f>IF(($H8       =0),0,((($J8       -$H8       )/$H8       )*100))</f>
        <v>26.90744215134459</v>
      </c>
      <c r="S8" s="17">
        <f>IF(($I8       =0),0,((($K8       -$I8       )/$I8       )*100))</f>
        <v>190.81594337794522</v>
      </c>
      <c r="T8" s="16">
        <f>IF(($E8       =0),0,(($P8       /$E8       )*100))</f>
        <v>47.255144568898153</v>
      </c>
      <c r="U8" s="18">
        <f>IF(($E8       =0),0,(($Q8       /$E8       )*100))</f>
        <v>40.057488929408706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27212000</v>
      </c>
      <c r="C9" s="39">
        <f t="shared" si="2"/>
        <v>0</v>
      </c>
      <c r="D9" s="39">
        <f t="shared" si="2"/>
        <v>0</v>
      </c>
      <c r="E9" s="39">
        <f t="shared" si="2"/>
        <v>27212000</v>
      </c>
      <c r="F9" s="40">
        <f t="shared" si="2"/>
        <v>27212000</v>
      </c>
      <c r="G9" s="41">
        <f t="shared" si="2"/>
        <v>17572000</v>
      </c>
      <c r="H9" s="40">
        <f t="shared" si="2"/>
        <v>6046000</v>
      </c>
      <c r="I9" s="41">
        <f t="shared" si="2"/>
        <v>2797266</v>
      </c>
      <c r="J9" s="40">
        <f t="shared" si="2"/>
        <v>6742000</v>
      </c>
      <c r="K9" s="41">
        <f t="shared" si="2"/>
        <v>7755250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12788000</v>
      </c>
      <c r="Q9" s="41">
        <f t="shared" si="2"/>
        <v>10552516</v>
      </c>
      <c r="R9" s="20">
        <f>IF(($H9       =0),0,((($J9       -$H9       )/$H9       )*100))</f>
        <v>11.511743301356269</v>
      </c>
      <c r="S9" s="21">
        <f>IF(($I9       =0),0,((($K9       -$I9       )/$I9       )*100))</f>
        <v>177.24392317355588</v>
      </c>
      <c r="T9" s="20">
        <f>IF(($E9       =0),0,(($P9       /$E9       )*100))</f>
        <v>46.993973247096868</v>
      </c>
      <c r="U9" s="22">
        <f>IF(($E9       =0),0,(($Q9       /$E9       )*100))</f>
        <v>38.778906364839045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16912000</v>
      </c>
      <c r="C10" s="42"/>
      <c r="D10" s="42"/>
      <c r="E10" s="42">
        <f t="shared" ref="E10:E41" si="4">$B10      +$C10      +$D10</f>
        <v>16912000</v>
      </c>
      <c r="F10" s="43">
        <v>16912000</v>
      </c>
      <c r="G10" s="44">
        <v>10877000</v>
      </c>
      <c r="H10" s="43">
        <v>2296000</v>
      </c>
      <c r="I10" s="44">
        <v>2797266</v>
      </c>
      <c r="J10" s="43">
        <v>5047000</v>
      </c>
      <c r="K10" s="44">
        <v>5046539</v>
      </c>
      <c r="L10" s="43"/>
      <c r="M10" s="44"/>
      <c r="N10" s="43"/>
      <c r="O10" s="44"/>
      <c r="P10" s="43">
        <f t="shared" ref="P10:P41" si="5">$H10      +$J10      +$L10      +$N10</f>
        <v>7343000</v>
      </c>
      <c r="Q10" s="44">
        <f t="shared" ref="Q10:Q41" si="6">$I10      +$K10      +$M10      +$O10</f>
        <v>7843805</v>
      </c>
      <c r="R10" s="24">
        <f t="shared" ref="R10:R41" si="7">IF(($H10      =0),0,((($J10      -$H10      )/$H10      )*100))</f>
        <v>119.81707317073172</v>
      </c>
      <c r="S10" s="25">
        <f t="shared" ref="S10:S41" si="8">IF(($I10      =0),0,((($K10      -$I10      )/$I10      )*100))</f>
        <v>80.409692892989085</v>
      </c>
      <c r="T10" s="24">
        <f t="shared" ref="T10:T41" si="9">IF(($E10      =0),0,(($P10      /$E10      )*100))</f>
        <v>43.418874172185426</v>
      </c>
      <c r="U10" s="26">
        <f t="shared" ref="U10:U41" si="10">IF(($E10      =0),0,(($Q10      /$E10      )*100))</f>
        <v>46.380114711447497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10300000</v>
      </c>
      <c r="C13" s="42"/>
      <c r="D13" s="42"/>
      <c r="E13" s="42">
        <f t="shared" si="4"/>
        <v>10300000</v>
      </c>
      <c r="F13" s="43">
        <v>10300000</v>
      </c>
      <c r="G13" s="44">
        <v>6695000</v>
      </c>
      <c r="H13" s="43">
        <v>3750000</v>
      </c>
      <c r="I13" s="44"/>
      <c r="J13" s="43">
        <v>1695000</v>
      </c>
      <c r="K13" s="44">
        <v>2708711</v>
      </c>
      <c r="L13" s="43"/>
      <c r="M13" s="44"/>
      <c r="N13" s="43"/>
      <c r="O13" s="44"/>
      <c r="P13" s="43">
        <f t="shared" si="5"/>
        <v>5445000</v>
      </c>
      <c r="Q13" s="44">
        <f t="shared" si="6"/>
        <v>2708711</v>
      </c>
      <c r="R13" s="24">
        <f t="shared" si="7"/>
        <v>-54.800000000000004</v>
      </c>
      <c r="S13" s="25">
        <f t="shared" si="8"/>
        <v>0</v>
      </c>
      <c r="T13" s="24">
        <f t="shared" si="9"/>
        <v>52.864077669902912</v>
      </c>
      <c r="U13" s="26">
        <f t="shared" si="10"/>
        <v>26.298165048543687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3500000</v>
      </c>
      <c r="C28" s="39">
        <f t="shared" si="11"/>
        <v>0</v>
      </c>
      <c r="D28" s="39">
        <f t="shared" si="11"/>
        <v>0</v>
      </c>
      <c r="E28" s="39">
        <f t="shared" si="11"/>
        <v>3500000</v>
      </c>
      <c r="F28" s="40">
        <f t="shared" si="11"/>
        <v>3500000</v>
      </c>
      <c r="G28" s="41">
        <f t="shared" si="11"/>
        <v>2990000</v>
      </c>
      <c r="H28" s="40">
        <f t="shared" si="11"/>
        <v>350000</v>
      </c>
      <c r="I28" s="41">
        <f t="shared" si="11"/>
        <v>350624</v>
      </c>
      <c r="J28" s="40">
        <f t="shared" si="11"/>
        <v>1375000</v>
      </c>
      <c r="K28" s="41">
        <f t="shared" si="11"/>
        <v>1399316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1725000</v>
      </c>
      <c r="Q28" s="41">
        <f t="shared" si="11"/>
        <v>1749940</v>
      </c>
      <c r="R28" s="20">
        <f t="shared" si="7"/>
        <v>292.85714285714283</v>
      </c>
      <c r="S28" s="21">
        <f t="shared" si="8"/>
        <v>299.09304554166283</v>
      </c>
      <c r="T28" s="20">
        <f t="shared" si="9"/>
        <v>49.285714285714292</v>
      </c>
      <c r="U28" s="22">
        <f t="shared" si="10"/>
        <v>49.998285714285714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182000</v>
      </c>
      <c r="I31" s="44">
        <v>182141</v>
      </c>
      <c r="J31" s="43">
        <v>556000</v>
      </c>
      <c r="K31" s="44">
        <v>555049</v>
      </c>
      <c r="L31" s="43"/>
      <c r="M31" s="44"/>
      <c r="N31" s="43"/>
      <c r="O31" s="44"/>
      <c r="P31" s="43">
        <f t="shared" si="5"/>
        <v>738000</v>
      </c>
      <c r="Q31" s="44">
        <f t="shared" si="6"/>
        <v>737190</v>
      </c>
      <c r="R31" s="24">
        <f t="shared" si="7"/>
        <v>205.49450549450546</v>
      </c>
      <c r="S31" s="25">
        <f t="shared" si="8"/>
        <v>204.7358914247753</v>
      </c>
      <c r="T31" s="24">
        <f t="shared" si="9"/>
        <v>41</v>
      </c>
      <c r="U31" s="26">
        <f t="shared" si="10"/>
        <v>40.955000000000005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1700000</v>
      </c>
      <c r="C33" s="42"/>
      <c r="D33" s="42"/>
      <c r="E33" s="42">
        <f t="shared" si="4"/>
        <v>1700000</v>
      </c>
      <c r="F33" s="43">
        <v>1700000</v>
      </c>
      <c r="G33" s="44">
        <v>1190000</v>
      </c>
      <c r="H33" s="43">
        <v>168000</v>
      </c>
      <c r="I33" s="44">
        <v>168483</v>
      </c>
      <c r="J33" s="43">
        <v>819000</v>
      </c>
      <c r="K33" s="44">
        <v>844267</v>
      </c>
      <c r="L33" s="43"/>
      <c r="M33" s="44"/>
      <c r="N33" s="43"/>
      <c r="O33" s="44"/>
      <c r="P33" s="43">
        <f t="shared" si="5"/>
        <v>987000</v>
      </c>
      <c r="Q33" s="44">
        <f t="shared" si="6"/>
        <v>1012750</v>
      </c>
      <c r="R33" s="24">
        <f t="shared" si="7"/>
        <v>387.5</v>
      </c>
      <c r="S33" s="25">
        <f t="shared" si="8"/>
        <v>401.09922069288888</v>
      </c>
      <c r="T33" s="24">
        <f t="shared" si="9"/>
        <v>58.058823529411761</v>
      </c>
      <c r="U33" s="26">
        <f t="shared" si="10"/>
        <v>59.573529411764703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30712000</v>
      </c>
      <c r="C61" s="39">
        <f t="shared" si="26"/>
        <v>0</v>
      </c>
      <c r="D61" s="39">
        <f t="shared" si="26"/>
        <v>0</v>
      </c>
      <c r="E61" s="39">
        <f t="shared" si="26"/>
        <v>30712000</v>
      </c>
      <c r="F61" s="40">
        <f t="shared" si="26"/>
        <v>30712000</v>
      </c>
      <c r="G61" s="41">
        <f t="shared" si="26"/>
        <v>20562000</v>
      </c>
      <c r="H61" s="40">
        <f t="shared" si="26"/>
        <v>6396000</v>
      </c>
      <c r="I61" s="41">
        <f t="shared" si="26"/>
        <v>3147890</v>
      </c>
      <c r="J61" s="40">
        <f t="shared" si="26"/>
        <v>8117000</v>
      </c>
      <c r="K61" s="41">
        <f t="shared" si="26"/>
        <v>9154566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14513000</v>
      </c>
      <c r="Q61" s="41">
        <f t="shared" si="26"/>
        <v>12302456</v>
      </c>
      <c r="R61" s="20">
        <f t="shared" si="16"/>
        <v>26.90744215134459</v>
      </c>
      <c r="S61" s="21">
        <f t="shared" si="17"/>
        <v>190.81594337794522</v>
      </c>
      <c r="T61" s="20">
        <f t="shared" si="18"/>
        <v>47.255144568898153</v>
      </c>
      <c r="U61" s="22">
        <f t="shared" si="19"/>
        <v>40.057488929408706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30712000</v>
      </c>
      <c r="C65" s="48">
        <f t="shared" si="30"/>
        <v>0</v>
      </c>
      <c r="D65" s="48">
        <f t="shared" si="30"/>
        <v>0</v>
      </c>
      <c r="E65" s="48">
        <f t="shared" si="30"/>
        <v>30712000</v>
      </c>
      <c r="F65" s="49">
        <f t="shared" si="30"/>
        <v>30712000</v>
      </c>
      <c r="G65" s="50">
        <f t="shared" si="30"/>
        <v>20562000</v>
      </c>
      <c r="H65" s="49">
        <f t="shared" si="30"/>
        <v>6396000</v>
      </c>
      <c r="I65" s="50">
        <f t="shared" si="30"/>
        <v>3147890</v>
      </c>
      <c r="J65" s="49">
        <f t="shared" si="30"/>
        <v>8117000</v>
      </c>
      <c r="K65" s="50">
        <f t="shared" si="30"/>
        <v>9154566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14513000</v>
      </c>
      <c r="Q65" s="50">
        <f t="shared" si="30"/>
        <v>12302456</v>
      </c>
      <c r="R65" s="34">
        <f t="shared" si="16"/>
        <v>26.90744215134459</v>
      </c>
      <c r="S65" s="35">
        <f t="shared" si="17"/>
        <v>190.81594337794522</v>
      </c>
      <c r="T65" s="34">
        <f t="shared" si="18"/>
        <v>47.255144568898153</v>
      </c>
      <c r="U65" s="35">
        <f t="shared" si="19"/>
        <v>40.057488929408706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326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26895000</v>
      </c>
      <c r="C8" s="36">
        <f t="shared" si="0"/>
        <v>0</v>
      </c>
      <c r="D8" s="36">
        <f t="shared" si="0"/>
        <v>0</v>
      </c>
      <c r="E8" s="36">
        <f t="shared" si="0"/>
        <v>26895000</v>
      </c>
      <c r="F8" s="37">
        <f t="shared" si="0"/>
        <v>26895000</v>
      </c>
      <c r="G8" s="38">
        <f t="shared" si="0"/>
        <v>13983000</v>
      </c>
      <c r="H8" s="37">
        <f t="shared" si="0"/>
        <v>5557000</v>
      </c>
      <c r="I8" s="38">
        <f t="shared" si="0"/>
        <v>5999560</v>
      </c>
      <c r="J8" s="37">
        <f t="shared" si="0"/>
        <v>5810000</v>
      </c>
      <c r="K8" s="38">
        <f t="shared" si="0"/>
        <v>5694163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11367000</v>
      </c>
      <c r="Q8" s="38">
        <f t="shared" si="0"/>
        <v>11693723</v>
      </c>
      <c r="R8" s="16">
        <f>IF(($H8       =0),0,((($J8       -$H8       )/$H8       )*100))</f>
        <v>4.5528162677703801</v>
      </c>
      <c r="S8" s="17">
        <f>IF(($I8       =0),0,((($K8       -$I8       )/$I8       )*100))</f>
        <v>-5.0903232903746272</v>
      </c>
      <c r="T8" s="16">
        <f>IF(($E8       =0),0,(($P8       /$E8       )*100))</f>
        <v>42.264361405465699</v>
      </c>
      <c r="U8" s="18">
        <f>IF(($E8       =0),0,(($Q8       /$E8       )*100))</f>
        <v>43.479170849600294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23099000</v>
      </c>
      <c r="C9" s="39">
        <f t="shared" si="2"/>
        <v>0</v>
      </c>
      <c r="D9" s="39">
        <f t="shared" si="2"/>
        <v>0</v>
      </c>
      <c r="E9" s="39">
        <f t="shared" si="2"/>
        <v>23099000</v>
      </c>
      <c r="F9" s="40">
        <f t="shared" si="2"/>
        <v>23099000</v>
      </c>
      <c r="G9" s="41">
        <f t="shared" si="2"/>
        <v>10816000</v>
      </c>
      <c r="H9" s="40">
        <f t="shared" si="2"/>
        <v>4895000</v>
      </c>
      <c r="I9" s="41">
        <f t="shared" si="2"/>
        <v>4833888</v>
      </c>
      <c r="J9" s="40">
        <f t="shared" si="2"/>
        <v>4696000</v>
      </c>
      <c r="K9" s="41">
        <f t="shared" si="2"/>
        <v>4680499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9591000</v>
      </c>
      <c r="Q9" s="41">
        <f t="shared" si="2"/>
        <v>9514387</v>
      </c>
      <c r="R9" s="20">
        <f>IF(($H9       =0),0,((($J9       -$H9       )/$H9       )*100))</f>
        <v>-4.0653728294177727</v>
      </c>
      <c r="S9" s="21">
        <f>IF(($I9       =0),0,((($K9       -$I9       )/$I9       )*100))</f>
        <v>-3.1732013650295579</v>
      </c>
      <c r="T9" s="20">
        <f>IF(($E9       =0),0,(($P9       /$E9       )*100))</f>
        <v>41.521277977401624</v>
      </c>
      <c r="U9" s="22">
        <f>IF(($E9       =0),0,(($Q9       /$E9       )*100))</f>
        <v>41.189605610632498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23099000</v>
      </c>
      <c r="C10" s="42"/>
      <c r="D10" s="42"/>
      <c r="E10" s="42">
        <f t="shared" ref="E10:E41" si="4">$B10      +$C10      +$D10</f>
        <v>23099000</v>
      </c>
      <c r="F10" s="43">
        <v>23099000</v>
      </c>
      <c r="G10" s="44">
        <v>10816000</v>
      </c>
      <c r="H10" s="43">
        <v>4895000</v>
      </c>
      <c r="I10" s="44">
        <v>4833888</v>
      </c>
      <c r="J10" s="43">
        <v>4696000</v>
      </c>
      <c r="K10" s="44">
        <v>4680499</v>
      </c>
      <c r="L10" s="43"/>
      <c r="M10" s="44"/>
      <c r="N10" s="43"/>
      <c r="O10" s="44"/>
      <c r="P10" s="43">
        <f t="shared" ref="P10:P41" si="5">$H10      +$J10      +$L10      +$N10</f>
        <v>9591000</v>
      </c>
      <c r="Q10" s="44">
        <f t="shared" ref="Q10:Q41" si="6">$I10      +$K10      +$M10      +$O10</f>
        <v>9514387</v>
      </c>
      <c r="R10" s="24">
        <f t="shared" ref="R10:R41" si="7">IF(($H10      =0),0,((($J10      -$H10      )/$H10      )*100))</f>
        <v>-4.0653728294177727</v>
      </c>
      <c r="S10" s="25">
        <f t="shared" ref="S10:S41" si="8">IF(($I10      =0),0,((($K10      -$I10      )/$I10      )*100))</f>
        <v>-3.1732013650295579</v>
      </c>
      <c r="T10" s="24">
        <f t="shared" ref="T10:T41" si="9">IF(($E10      =0),0,(($P10      /$E10      )*100))</f>
        <v>41.521277977401624</v>
      </c>
      <c r="U10" s="26">
        <f t="shared" ref="U10:U41" si="10">IF(($E10      =0),0,(($Q10      /$E10      )*100))</f>
        <v>41.189605610632498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3796000</v>
      </c>
      <c r="C28" s="39">
        <f t="shared" si="11"/>
        <v>0</v>
      </c>
      <c r="D28" s="39">
        <f t="shared" si="11"/>
        <v>0</v>
      </c>
      <c r="E28" s="39">
        <f t="shared" si="11"/>
        <v>3796000</v>
      </c>
      <c r="F28" s="40">
        <f t="shared" si="11"/>
        <v>3796000</v>
      </c>
      <c r="G28" s="41">
        <f t="shared" si="11"/>
        <v>3167000</v>
      </c>
      <c r="H28" s="40">
        <f t="shared" si="11"/>
        <v>662000</v>
      </c>
      <c r="I28" s="41">
        <f t="shared" si="11"/>
        <v>1165672</v>
      </c>
      <c r="J28" s="40">
        <f t="shared" si="11"/>
        <v>1114000</v>
      </c>
      <c r="K28" s="41">
        <f t="shared" si="11"/>
        <v>1013664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1776000</v>
      </c>
      <c r="Q28" s="41">
        <f t="shared" si="11"/>
        <v>2179336</v>
      </c>
      <c r="R28" s="20">
        <f t="shared" si="7"/>
        <v>68.277945619335341</v>
      </c>
      <c r="S28" s="21">
        <f t="shared" si="8"/>
        <v>-13.040374993994879</v>
      </c>
      <c r="T28" s="20">
        <f t="shared" si="9"/>
        <v>46.786090621707061</v>
      </c>
      <c r="U28" s="22">
        <f t="shared" si="10"/>
        <v>57.4113804004215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1700000</v>
      </c>
      <c r="C31" s="42"/>
      <c r="D31" s="42"/>
      <c r="E31" s="42">
        <f t="shared" si="4"/>
        <v>1700000</v>
      </c>
      <c r="F31" s="43">
        <v>1700000</v>
      </c>
      <c r="G31" s="44">
        <v>1700000</v>
      </c>
      <c r="H31" s="43">
        <v>138000</v>
      </c>
      <c r="I31" s="44">
        <v>137997</v>
      </c>
      <c r="J31" s="43">
        <v>171000</v>
      </c>
      <c r="K31" s="44">
        <v>202628</v>
      </c>
      <c r="L31" s="43"/>
      <c r="M31" s="44"/>
      <c r="N31" s="43"/>
      <c r="O31" s="44"/>
      <c r="P31" s="43">
        <f t="shared" si="5"/>
        <v>309000</v>
      </c>
      <c r="Q31" s="44">
        <f t="shared" si="6"/>
        <v>340625</v>
      </c>
      <c r="R31" s="24">
        <f t="shared" si="7"/>
        <v>23.913043478260871</v>
      </c>
      <c r="S31" s="25">
        <f t="shared" si="8"/>
        <v>46.835076124843297</v>
      </c>
      <c r="T31" s="24">
        <f t="shared" si="9"/>
        <v>18.176470588235293</v>
      </c>
      <c r="U31" s="26">
        <f t="shared" si="10"/>
        <v>20.036764705882355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2096000</v>
      </c>
      <c r="C33" s="42"/>
      <c r="D33" s="42"/>
      <c r="E33" s="42">
        <f t="shared" si="4"/>
        <v>2096000</v>
      </c>
      <c r="F33" s="43">
        <v>2096000</v>
      </c>
      <c r="G33" s="44">
        <v>1467000</v>
      </c>
      <c r="H33" s="43">
        <v>524000</v>
      </c>
      <c r="I33" s="44">
        <v>1027675</v>
      </c>
      <c r="J33" s="43">
        <v>943000</v>
      </c>
      <c r="K33" s="44">
        <v>811036</v>
      </c>
      <c r="L33" s="43"/>
      <c r="M33" s="44"/>
      <c r="N33" s="43"/>
      <c r="O33" s="44"/>
      <c r="P33" s="43">
        <f t="shared" si="5"/>
        <v>1467000</v>
      </c>
      <c r="Q33" s="44">
        <f t="shared" si="6"/>
        <v>1838711</v>
      </c>
      <c r="R33" s="24">
        <f t="shared" si="7"/>
        <v>79.961832061068705</v>
      </c>
      <c r="S33" s="25">
        <f t="shared" si="8"/>
        <v>-21.080497238913082</v>
      </c>
      <c r="T33" s="24">
        <f t="shared" si="9"/>
        <v>69.99045801526718</v>
      </c>
      <c r="U33" s="26">
        <f t="shared" si="10"/>
        <v>87.724761450381678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26895000</v>
      </c>
      <c r="C61" s="39">
        <f t="shared" si="26"/>
        <v>0</v>
      </c>
      <c r="D61" s="39">
        <f t="shared" si="26"/>
        <v>0</v>
      </c>
      <c r="E61" s="39">
        <f t="shared" si="26"/>
        <v>26895000</v>
      </c>
      <c r="F61" s="40">
        <f t="shared" si="26"/>
        <v>26895000</v>
      </c>
      <c r="G61" s="41">
        <f t="shared" si="26"/>
        <v>13983000</v>
      </c>
      <c r="H61" s="40">
        <f t="shared" si="26"/>
        <v>5557000</v>
      </c>
      <c r="I61" s="41">
        <f t="shared" si="26"/>
        <v>5999560</v>
      </c>
      <c r="J61" s="40">
        <f t="shared" si="26"/>
        <v>5810000</v>
      </c>
      <c r="K61" s="41">
        <f t="shared" si="26"/>
        <v>5694163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11367000</v>
      </c>
      <c r="Q61" s="41">
        <f t="shared" si="26"/>
        <v>11693723</v>
      </c>
      <c r="R61" s="20">
        <f t="shared" si="16"/>
        <v>4.5528162677703801</v>
      </c>
      <c r="S61" s="21">
        <f t="shared" si="17"/>
        <v>-5.0903232903746272</v>
      </c>
      <c r="T61" s="20">
        <f t="shared" si="18"/>
        <v>42.264361405465699</v>
      </c>
      <c r="U61" s="22">
        <f t="shared" si="19"/>
        <v>43.479170849600294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26895000</v>
      </c>
      <c r="C65" s="48">
        <f t="shared" si="30"/>
        <v>0</v>
      </c>
      <c r="D65" s="48">
        <f t="shared" si="30"/>
        <v>0</v>
      </c>
      <c r="E65" s="48">
        <f t="shared" si="30"/>
        <v>26895000</v>
      </c>
      <c r="F65" s="49">
        <f t="shared" si="30"/>
        <v>26895000</v>
      </c>
      <c r="G65" s="50">
        <f t="shared" si="30"/>
        <v>13983000</v>
      </c>
      <c r="H65" s="49">
        <f t="shared" si="30"/>
        <v>5557000</v>
      </c>
      <c r="I65" s="50">
        <f t="shared" si="30"/>
        <v>5999560</v>
      </c>
      <c r="J65" s="49">
        <f t="shared" si="30"/>
        <v>5810000</v>
      </c>
      <c r="K65" s="50">
        <f t="shared" si="30"/>
        <v>5694163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11367000</v>
      </c>
      <c r="Q65" s="50">
        <f t="shared" si="30"/>
        <v>11693723</v>
      </c>
      <c r="R65" s="34">
        <f t="shared" si="16"/>
        <v>4.5528162677703801</v>
      </c>
      <c r="S65" s="35">
        <f t="shared" si="17"/>
        <v>-5.0903232903746272</v>
      </c>
      <c r="T65" s="34">
        <f t="shared" si="18"/>
        <v>42.264361405465699</v>
      </c>
      <c r="U65" s="35">
        <f t="shared" si="19"/>
        <v>43.479170849600294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327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67440000</v>
      </c>
      <c r="C8" s="36">
        <f t="shared" si="0"/>
        <v>0</v>
      </c>
      <c r="D8" s="36">
        <f t="shared" si="0"/>
        <v>0</v>
      </c>
      <c r="E8" s="36">
        <f t="shared" si="0"/>
        <v>67440000</v>
      </c>
      <c r="F8" s="37">
        <f t="shared" si="0"/>
        <v>67440000</v>
      </c>
      <c r="G8" s="38">
        <f t="shared" si="0"/>
        <v>50226000</v>
      </c>
      <c r="H8" s="37">
        <f t="shared" si="0"/>
        <v>19985000</v>
      </c>
      <c r="I8" s="38">
        <f t="shared" si="0"/>
        <v>5252619</v>
      </c>
      <c r="J8" s="37">
        <f t="shared" si="0"/>
        <v>17369000</v>
      </c>
      <c r="K8" s="38">
        <f t="shared" si="0"/>
        <v>25943035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37354000</v>
      </c>
      <c r="Q8" s="38">
        <f t="shared" si="0"/>
        <v>31195654</v>
      </c>
      <c r="R8" s="16">
        <f>IF(($H8       =0),0,((($J8       -$H8       )/$H8       )*100))</f>
        <v>-13.089817363022267</v>
      </c>
      <c r="S8" s="17">
        <f>IF(($I8       =0),0,((($K8       -$I8       )/$I8       )*100))</f>
        <v>393.90665875442329</v>
      </c>
      <c r="T8" s="16">
        <f>IF(($E8       =0),0,(($P8       /$E8       )*100))</f>
        <v>55.38849347568209</v>
      </c>
      <c r="U8" s="18">
        <f>IF(($E8       =0),0,(($Q8       /$E8       )*100))</f>
        <v>46.256900948991699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63771000</v>
      </c>
      <c r="C9" s="39">
        <f t="shared" si="2"/>
        <v>0</v>
      </c>
      <c r="D9" s="39">
        <f t="shared" si="2"/>
        <v>0</v>
      </c>
      <c r="E9" s="39">
        <f t="shared" si="2"/>
        <v>63771000</v>
      </c>
      <c r="F9" s="40">
        <f t="shared" si="2"/>
        <v>63771000</v>
      </c>
      <c r="G9" s="41">
        <f t="shared" si="2"/>
        <v>47148000</v>
      </c>
      <c r="H9" s="40">
        <f t="shared" si="2"/>
        <v>18925000</v>
      </c>
      <c r="I9" s="41">
        <f t="shared" si="2"/>
        <v>4130584</v>
      </c>
      <c r="J9" s="40">
        <f t="shared" si="2"/>
        <v>16626000</v>
      </c>
      <c r="K9" s="41">
        <f t="shared" si="2"/>
        <v>25311803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35551000</v>
      </c>
      <c r="Q9" s="41">
        <f t="shared" si="2"/>
        <v>29442387</v>
      </c>
      <c r="R9" s="20">
        <f>IF(($H9       =0),0,((($J9       -$H9       )/$H9       )*100))</f>
        <v>-12.147952443857331</v>
      </c>
      <c r="S9" s="21">
        <f>IF(($I9       =0),0,((($K9       -$I9       )/$I9       )*100))</f>
        <v>512.78993478888219</v>
      </c>
      <c r="T9" s="20">
        <f>IF(($E9       =0),0,(($P9       /$E9       )*100))</f>
        <v>55.747910492230012</v>
      </c>
      <c r="U9" s="22">
        <f>IF(($E9       =0),0,(($Q9       /$E9       )*100))</f>
        <v>46.168927882579858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25405000</v>
      </c>
      <c r="C10" s="42"/>
      <c r="D10" s="42"/>
      <c r="E10" s="42">
        <f t="shared" ref="E10:E41" si="4">$B10      +$C10      +$D10</f>
        <v>25405000</v>
      </c>
      <c r="F10" s="43">
        <v>25405000</v>
      </c>
      <c r="G10" s="44">
        <v>23289000</v>
      </c>
      <c r="H10" s="43">
        <v>9758000</v>
      </c>
      <c r="I10" s="44">
        <v>3562042</v>
      </c>
      <c r="J10" s="43">
        <v>12777000</v>
      </c>
      <c r="K10" s="44">
        <v>18607174</v>
      </c>
      <c r="L10" s="43"/>
      <c r="M10" s="44"/>
      <c r="N10" s="43"/>
      <c r="O10" s="44"/>
      <c r="P10" s="43">
        <f t="shared" ref="P10:P41" si="5">$H10      +$J10      +$L10      +$N10</f>
        <v>22535000</v>
      </c>
      <c r="Q10" s="44">
        <f t="shared" ref="Q10:Q41" si="6">$I10      +$K10      +$M10      +$O10</f>
        <v>22169216</v>
      </c>
      <c r="R10" s="24">
        <f t="shared" ref="R10:R41" si="7">IF(($H10      =0),0,((($J10      -$H10      )/$H10      )*100))</f>
        <v>30.93871695019471</v>
      </c>
      <c r="S10" s="25">
        <f t="shared" ref="S10:S41" si="8">IF(($I10      =0),0,((($K10      -$I10      )/$I10      )*100))</f>
        <v>422.37379570482324</v>
      </c>
      <c r="T10" s="24">
        <f t="shared" ref="T10:T41" si="9">IF(($E10      =0),0,(($P10      /$E10      )*100))</f>
        <v>88.703011218264123</v>
      </c>
      <c r="U10" s="26">
        <f t="shared" ref="U10:U41" si="10">IF(($E10      =0),0,(($Q10      /$E10      )*100))</f>
        <v>87.263200157449319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21322000</v>
      </c>
      <c r="C13" s="42"/>
      <c r="D13" s="42"/>
      <c r="E13" s="42">
        <f t="shared" si="4"/>
        <v>21322000</v>
      </c>
      <c r="F13" s="43">
        <v>21322000</v>
      </c>
      <c r="G13" s="44">
        <v>13859000</v>
      </c>
      <c r="H13" s="43">
        <v>8340000</v>
      </c>
      <c r="I13" s="44"/>
      <c r="J13" s="43">
        <v>63000</v>
      </c>
      <c r="K13" s="44">
        <v>1953140</v>
      </c>
      <c r="L13" s="43"/>
      <c r="M13" s="44"/>
      <c r="N13" s="43"/>
      <c r="O13" s="44"/>
      <c r="P13" s="43">
        <f t="shared" si="5"/>
        <v>8403000</v>
      </c>
      <c r="Q13" s="44">
        <f t="shared" si="6"/>
        <v>1953140</v>
      </c>
      <c r="R13" s="24">
        <f t="shared" si="7"/>
        <v>-99.244604316546756</v>
      </c>
      <c r="S13" s="25">
        <f t="shared" si="8"/>
        <v>0</v>
      </c>
      <c r="T13" s="24">
        <f t="shared" si="9"/>
        <v>39.409999062001688</v>
      </c>
      <c r="U13" s="26">
        <f t="shared" si="10"/>
        <v>9.1602101116217991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17044000</v>
      </c>
      <c r="C23" s="42"/>
      <c r="D23" s="42"/>
      <c r="E23" s="42">
        <f t="shared" si="4"/>
        <v>17044000</v>
      </c>
      <c r="F23" s="43">
        <v>17044000</v>
      </c>
      <c r="G23" s="44">
        <v>10000000</v>
      </c>
      <c r="H23" s="43">
        <v>827000</v>
      </c>
      <c r="I23" s="44">
        <v>568542</v>
      </c>
      <c r="J23" s="43">
        <v>3786000</v>
      </c>
      <c r="K23" s="44">
        <v>4751489</v>
      </c>
      <c r="L23" s="43"/>
      <c r="M23" s="44"/>
      <c r="N23" s="43"/>
      <c r="O23" s="44"/>
      <c r="P23" s="43">
        <f t="shared" si="5"/>
        <v>4613000</v>
      </c>
      <c r="Q23" s="44">
        <f t="shared" si="6"/>
        <v>5320031</v>
      </c>
      <c r="R23" s="24">
        <f t="shared" si="7"/>
        <v>357.7992744860943</v>
      </c>
      <c r="S23" s="25">
        <f t="shared" si="8"/>
        <v>735.7322765952207</v>
      </c>
      <c r="T23" s="24">
        <f t="shared" si="9"/>
        <v>27.065242900727526</v>
      </c>
      <c r="U23" s="26">
        <f t="shared" si="10"/>
        <v>31.213512086364702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3669000</v>
      </c>
      <c r="C28" s="39">
        <f t="shared" si="11"/>
        <v>0</v>
      </c>
      <c r="D28" s="39">
        <f t="shared" si="11"/>
        <v>0</v>
      </c>
      <c r="E28" s="39">
        <f t="shared" si="11"/>
        <v>3669000</v>
      </c>
      <c r="F28" s="40">
        <f t="shared" si="11"/>
        <v>3669000</v>
      </c>
      <c r="G28" s="41">
        <f t="shared" si="11"/>
        <v>3078000</v>
      </c>
      <c r="H28" s="40">
        <f t="shared" si="11"/>
        <v>1060000</v>
      </c>
      <c r="I28" s="41">
        <f t="shared" si="11"/>
        <v>1122035</v>
      </c>
      <c r="J28" s="40">
        <f t="shared" si="11"/>
        <v>743000</v>
      </c>
      <c r="K28" s="41">
        <f t="shared" si="11"/>
        <v>631232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1803000</v>
      </c>
      <c r="Q28" s="41">
        <f t="shared" si="11"/>
        <v>1753267</v>
      </c>
      <c r="R28" s="20">
        <f t="shared" si="7"/>
        <v>-29.90566037735849</v>
      </c>
      <c r="S28" s="21">
        <f t="shared" si="8"/>
        <v>-43.742218379997063</v>
      </c>
      <c r="T28" s="20">
        <f t="shared" si="9"/>
        <v>49.141455437448897</v>
      </c>
      <c r="U28" s="22">
        <f t="shared" si="10"/>
        <v>47.785963477786865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1700000</v>
      </c>
      <c r="C31" s="42"/>
      <c r="D31" s="42"/>
      <c r="E31" s="42">
        <f t="shared" si="4"/>
        <v>1700000</v>
      </c>
      <c r="F31" s="43">
        <v>1700000</v>
      </c>
      <c r="G31" s="44">
        <v>1700000</v>
      </c>
      <c r="H31" s="43">
        <v>625000</v>
      </c>
      <c r="I31" s="44">
        <v>687533</v>
      </c>
      <c r="J31" s="43">
        <v>162000</v>
      </c>
      <c r="K31" s="44">
        <v>50208</v>
      </c>
      <c r="L31" s="43"/>
      <c r="M31" s="44"/>
      <c r="N31" s="43"/>
      <c r="O31" s="44"/>
      <c r="P31" s="43">
        <f t="shared" si="5"/>
        <v>787000</v>
      </c>
      <c r="Q31" s="44">
        <f t="shared" si="6"/>
        <v>737741</v>
      </c>
      <c r="R31" s="24">
        <f t="shared" si="7"/>
        <v>-74.08</v>
      </c>
      <c r="S31" s="25">
        <f t="shared" si="8"/>
        <v>-92.69736870812018</v>
      </c>
      <c r="T31" s="24">
        <f t="shared" si="9"/>
        <v>46.294117647058826</v>
      </c>
      <c r="U31" s="26">
        <f t="shared" si="10"/>
        <v>43.396529411764703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1969000</v>
      </c>
      <c r="C33" s="42"/>
      <c r="D33" s="42"/>
      <c r="E33" s="42">
        <f t="shared" si="4"/>
        <v>1969000</v>
      </c>
      <c r="F33" s="43">
        <v>1969000</v>
      </c>
      <c r="G33" s="44">
        <v>1378000</v>
      </c>
      <c r="H33" s="43">
        <v>435000</v>
      </c>
      <c r="I33" s="44">
        <v>434502</v>
      </c>
      <c r="J33" s="43">
        <v>581000</v>
      </c>
      <c r="K33" s="44">
        <v>581024</v>
      </c>
      <c r="L33" s="43"/>
      <c r="M33" s="44"/>
      <c r="N33" s="43"/>
      <c r="O33" s="44"/>
      <c r="P33" s="43">
        <f t="shared" si="5"/>
        <v>1016000</v>
      </c>
      <c r="Q33" s="44">
        <f t="shared" si="6"/>
        <v>1015526</v>
      </c>
      <c r="R33" s="24">
        <f t="shared" si="7"/>
        <v>33.5632183908046</v>
      </c>
      <c r="S33" s="25">
        <f t="shared" si="8"/>
        <v>33.721824065251717</v>
      </c>
      <c r="T33" s="24">
        <f t="shared" si="9"/>
        <v>51.599796851193503</v>
      </c>
      <c r="U33" s="26">
        <f t="shared" si="10"/>
        <v>51.575723717623156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172000</v>
      </c>
      <c r="C43" s="45">
        <f t="shared" si="20"/>
        <v>0</v>
      </c>
      <c r="D43" s="45">
        <f t="shared" si="20"/>
        <v>0</v>
      </c>
      <c r="E43" s="45">
        <f t="shared" si="20"/>
        <v>172000</v>
      </c>
      <c r="F43" s="46">
        <f t="shared" si="20"/>
        <v>157000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172000</v>
      </c>
      <c r="C44" s="39">
        <f t="shared" si="22"/>
        <v>0</v>
      </c>
      <c r="D44" s="39">
        <f t="shared" si="22"/>
        <v>0</v>
      </c>
      <c r="E44" s="39">
        <f t="shared" si="22"/>
        <v>172000</v>
      </c>
      <c r="F44" s="40">
        <f t="shared" si="22"/>
        <v>157000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172000</v>
      </c>
      <c r="C46" s="42"/>
      <c r="D46" s="42"/>
      <c r="E46" s="42">
        <f t="shared" si="13"/>
        <v>172000</v>
      </c>
      <c r="F46" s="43">
        <v>157000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67612000</v>
      </c>
      <c r="C61" s="39">
        <f t="shared" si="26"/>
        <v>0</v>
      </c>
      <c r="D61" s="39">
        <f t="shared" si="26"/>
        <v>0</v>
      </c>
      <c r="E61" s="39">
        <f t="shared" si="26"/>
        <v>67612000</v>
      </c>
      <c r="F61" s="40">
        <f t="shared" si="26"/>
        <v>67597000</v>
      </c>
      <c r="G61" s="41">
        <f t="shared" si="26"/>
        <v>50226000</v>
      </c>
      <c r="H61" s="40">
        <f t="shared" si="26"/>
        <v>19985000</v>
      </c>
      <c r="I61" s="41">
        <f t="shared" si="26"/>
        <v>5252619</v>
      </c>
      <c r="J61" s="40">
        <f t="shared" si="26"/>
        <v>17369000</v>
      </c>
      <c r="K61" s="41">
        <f t="shared" si="26"/>
        <v>25943035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37354000</v>
      </c>
      <c r="Q61" s="41">
        <f t="shared" si="26"/>
        <v>31195654</v>
      </c>
      <c r="R61" s="20">
        <f t="shared" si="16"/>
        <v>-13.089817363022267</v>
      </c>
      <c r="S61" s="21">
        <f t="shared" si="17"/>
        <v>393.90665875442329</v>
      </c>
      <c r="T61" s="20">
        <f t="shared" si="18"/>
        <v>55.247589185351707</v>
      </c>
      <c r="U61" s="22">
        <f t="shared" si="19"/>
        <v>46.13922676447968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67612000</v>
      </c>
      <c r="C65" s="48">
        <f t="shared" si="30"/>
        <v>0</v>
      </c>
      <c r="D65" s="48">
        <f t="shared" si="30"/>
        <v>0</v>
      </c>
      <c r="E65" s="48">
        <f t="shared" si="30"/>
        <v>67612000</v>
      </c>
      <c r="F65" s="49">
        <f t="shared" si="30"/>
        <v>67597000</v>
      </c>
      <c r="G65" s="50">
        <f t="shared" si="30"/>
        <v>50226000</v>
      </c>
      <c r="H65" s="49">
        <f t="shared" si="30"/>
        <v>19985000</v>
      </c>
      <c r="I65" s="50">
        <f t="shared" si="30"/>
        <v>5252619</v>
      </c>
      <c r="J65" s="49">
        <f t="shared" si="30"/>
        <v>17369000</v>
      </c>
      <c r="K65" s="50">
        <f t="shared" si="30"/>
        <v>25943035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37354000</v>
      </c>
      <c r="Q65" s="50">
        <f t="shared" si="30"/>
        <v>31195654</v>
      </c>
      <c r="R65" s="34">
        <f t="shared" si="16"/>
        <v>-13.089817363022267</v>
      </c>
      <c r="S65" s="35">
        <f t="shared" si="17"/>
        <v>393.90665875442329</v>
      </c>
      <c r="T65" s="34">
        <f t="shared" si="18"/>
        <v>55.247589185351707</v>
      </c>
      <c r="U65" s="35">
        <f t="shared" si="19"/>
        <v>46.13922676447968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112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5607000</v>
      </c>
      <c r="C8" s="36">
        <f t="shared" si="0"/>
        <v>0</v>
      </c>
      <c r="D8" s="36">
        <f t="shared" si="0"/>
        <v>0</v>
      </c>
      <c r="E8" s="36">
        <f t="shared" si="0"/>
        <v>5607000</v>
      </c>
      <c r="F8" s="37">
        <f t="shared" si="0"/>
        <v>5607000</v>
      </c>
      <c r="G8" s="38">
        <f t="shared" si="0"/>
        <v>4225000</v>
      </c>
      <c r="H8" s="37">
        <f t="shared" si="0"/>
        <v>586000</v>
      </c>
      <c r="I8" s="38">
        <f t="shared" si="0"/>
        <v>-423942</v>
      </c>
      <c r="J8" s="37">
        <f t="shared" si="0"/>
        <v>1168000</v>
      </c>
      <c r="K8" s="38">
        <f t="shared" si="0"/>
        <v>388075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1754000</v>
      </c>
      <c r="Q8" s="38">
        <f t="shared" si="0"/>
        <v>-35867</v>
      </c>
      <c r="R8" s="16">
        <f>IF(($H8       =0),0,((($J8       -$H8       )/$H8       )*100))</f>
        <v>99.317406143344712</v>
      </c>
      <c r="S8" s="17">
        <f>IF(($I8       =0),0,((($K8       -$I8       )/$I8       )*100))</f>
        <v>-191.53964457402193</v>
      </c>
      <c r="T8" s="16">
        <f>IF(($E8       =0),0,(($P8       /$E8       )*100))</f>
        <v>31.282325664348136</v>
      </c>
      <c r="U8" s="18">
        <f>IF(($E8       =0),0,(($Q8       /$E8       )*100))</f>
        <v>-0.63968253968253963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3107000</v>
      </c>
      <c r="C9" s="39">
        <f t="shared" si="2"/>
        <v>0</v>
      </c>
      <c r="D9" s="39">
        <f t="shared" si="2"/>
        <v>0</v>
      </c>
      <c r="E9" s="39">
        <f t="shared" si="2"/>
        <v>3107000</v>
      </c>
      <c r="F9" s="40">
        <f t="shared" si="2"/>
        <v>3107000</v>
      </c>
      <c r="G9" s="41">
        <f t="shared" si="2"/>
        <v>2175000</v>
      </c>
      <c r="H9" s="40">
        <f t="shared" si="2"/>
        <v>0</v>
      </c>
      <c r="I9" s="41">
        <f t="shared" si="2"/>
        <v>0</v>
      </c>
      <c r="J9" s="40">
        <f t="shared" si="2"/>
        <v>780000</v>
      </c>
      <c r="K9" s="41">
        <f t="shared" si="2"/>
        <v>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780000</v>
      </c>
      <c r="Q9" s="41">
        <f t="shared" si="2"/>
        <v>0</v>
      </c>
      <c r="R9" s="20">
        <f>IF(($H9       =0),0,((($J9       -$H9       )/$H9       )*100))</f>
        <v>0</v>
      </c>
      <c r="S9" s="21">
        <f>IF(($I9       =0),0,((($K9       -$I9       )/$I9       )*100))</f>
        <v>0</v>
      </c>
      <c r="T9" s="20">
        <f>IF(($E9       =0),0,(($P9       /$E9       )*100))</f>
        <v>25.10460251046025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3107000</v>
      </c>
      <c r="C16" s="42"/>
      <c r="D16" s="42"/>
      <c r="E16" s="42">
        <f t="shared" si="4"/>
        <v>3107000</v>
      </c>
      <c r="F16" s="43">
        <v>3107000</v>
      </c>
      <c r="G16" s="44">
        <v>2175000</v>
      </c>
      <c r="H16" s="43"/>
      <c r="I16" s="44"/>
      <c r="J16" s="43">
        <v>780000</v>
      </c>
      <c r="K16" s="44"/>
      <c r="L16" s="43"/>
      <c r="M16" s="44"/>
      <c r="N16" s="43"/>
      <c r="O16" s="44"/>
      <c r="P16" s="43">
        <f t="shared" si="5"/>
        <v>780000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25.10460251046025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2500000</v>
      </c>
      <c r="C28" s="39">
        <f t="shared" si="11"/>
        <v>0</v>
      </c>
      <c r="D28" s="39">
        <f t="shared" si="11"/>
        <v>0</v>
      </c>
      <c r="E28" s="39">
        <f t="shared" si="11"/>
        <v>2500000</v>
      </c>
      <c r="F28" s="40">
        <f t="shared" si="11"/>
        <v>2500000</v>
      </c>
      <c r="G28" s="41">
        <f t="shared" si="11"/>
        <v>2050000</v>
      </c>
      <c r="H28" s="40">
        <f t="shared" si="11"/>
        <v>586000</v>
      </c>
      <c r="I28" s="41">
        <f t="shared" si="11"/>
        <v>-423942</v>
      </c>
      <c r="J28" s="40">
        <f t="shared" si="11"/>
        <v>388000</v>
      </c>
      <c r="K28" s="41">
        <f t="shared" si="11"/>
        <v>388075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974000</v>
      </c>
      <c r="Q28" s="41">
        <f t="shared" si="11"/>
        <v>-35867</v>
      </c>
      <c r="R28" s="20">
        <f t="shared" si="7"/>
        <v>-33.788395904436861</v>
      </c>
      <c r="S28" s="21">
        <f t="shared" si="8"/>
        <v>-191.53964457402193</v>
      </c>
      <c r="T28" s="20">
        <f t="shared" si="9"/>
        <v>38.96</v>
      </c>
      <c r="U28" s="22">
        <f t="shared" si="10"/>
        <v>-1.43468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363000</v>
      </c>
      <c r="I31" s="44">
        <v>-647456</v>
      </c>
      <c r="J31" s="43">
        <v>75000</v>
      </c>
      <c r="K31" s="44">
        <v>75744</v>
      </c>
      <c r="L31" s="43"/>
      <c r="M31" s="44"/>
      <c r="N31" s="43"/>
      <c r="O31" s="44"/>
      <c r="P31" s="43">
        <f t="shared" si="5"/>
        <v>438000</v>
      </c>
      <c r="Q31" s="44">
        <f t="shared" si="6"/>
        <v>-571712</v>
      </c>
      <c r="R31" s="24">
        <f t="shared" si="7"/>
        <v>-79.338842975206617</v>
      </c>
      <c r="S31" s="25">
        <f t="shared" si="8"/>
        <v>-111.6987100281718</v>
      </c>
      <c r="T31" s="24">
        <f t="shared" si="9"/>
        <v>43.8</v>
      </c>
      <c r="U31" s="26">
        <f t="shared" si="10"/>
        <v>-57.171199999999999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1500000</v>
      </c>
      <c r="C33" s="42"/>
      <c r="D33" s="42"/>
      <c r="E33" s="42">
        <f t="shared" si="4"/>
        <v>1500000</v>
      </c>
      <c r="F33" s="43">
        <v>1500000</v>
      </c>
      <c r="G33" s="44">
        <v>1050000</v>
      </c>
      <c r="H33" s="43">
        <v>223000</v>
      </c>
      <c r="I33" s="44">
        <v>223514</v>
      </c>
      <c r="J33" s="43">
        <v>313000</v>
      </c>
      <c r="K33" s="44">
        <v>312331</v>
      </c>
      <c r="L33" s="43"/>
      <c r="M33" s="44"/>
      <c r="N33" s="43"/>
      <c r="O33" s="44"/>
      <c r="P33" s="43">
        <f t="shared" si="5"/>
        <v>536000</v>
      </c>
      <c r="Q33" s="44">
        <f t="shared" si="6"/>
        <v>535845</v>
      </c>
      <c r="R33" s="24">
        <f t="shared" si="7"/>
        <v>40.358744394618832</v>
      </c>
      <c r="S33" s="25">
        <f t="shared" si="8"/>
        <v>39.736660790822945</v>
      </c>
      <c r="T33" s="24">
        <f t="shared" si="9"/>
        <v>35.733333333333334</v>
      </c>
      <c r="U33" s="26">
        <f t="shared" si="10"/>
        <v>35.722999999999999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5607000</v>
      </c>
      <c r="C61" s="39">
        <f t="shared" si="26"/>
        <v>0</v>
      </c>
      <c r="D61" s="39">
        <f t="shared" si="26"/>
        <v>0</v>
      </c>
      <c r="E61" s="39">
        <f t="shared" si="26"/>
        <v>5607000</v>
      </c>
      <c r="F61" s="40">
        <f t="shared" si="26"/>
        <v>5607000</v>
      </c>
      <c r="G61" s="41">
        <f t="shared" si="26"/>
        <v>4225000</v>
      </c>
      <c r="H61" s="40">
        <f t="shared" si="26"/>
        <v>586000</v>
      </c>
      <c r="I61" s="41">
        <f t="shared" si="26"/>
        <v>-423942</v>
      </c>
      <c r="J61" s="40">
        <f t="shared" si="26"/>
        <v>1168000</v>
      </c>
      <c r="K61" s="41">
        <f t="shared" si="26"/>
        <v>388075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1754000</v>
      </c>
      <c r="Q61" s="41">
        <f t="shared" si="26"/>
        <v>-35867</v>
      </c>
      <c r="R61" s="20">
        <f t="shared" si="16"/>
        <v>99.317406143344712</v>
      </c>
      <c r="S61" s="21">
        <f t="shared" si="17"/>
        <v>-191.53964457402193</v>
      </c>
      <c r="T61" s="20">
        <f t="shared" si="18"/>
        <v>31.282325664348136</v>
      </c>
      <c r="U61" s="22">
        <f t="shared" si="19"/>
        <v>-0.63968253968253963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5607000</v>
      </c>
      <c r="C65" s="48">
        <f t="shared" si="30"/>
        <v>0</v>
      </c>
      <c r="D65" s="48">
        <f t="shared" si="30"/>
        <v>0</v>
      </c>
      <c r="E65" s="48">
        <f t="shared" si="30"/>
        <v>5607000</v>
      </c>
      <c r="F65" s="49">
        <f t="shared" si="30"/>
        <v>5607000</v>
      </c>
      <c r="G65" s="50">
        <f t="shared" si="30"/>
        <v>4225000</v>
      </c>
      <c r="H65" s="49">
        <f t="shared" si="30"/>
        <v>586000</v>
      </c>
      <c r="I65" s="50">
        <f t="shared" si="30"/>
        <v>-423942</v>
      </c>
      <c r="J65" s="49">
        <f t="shared" si="30"/>
        <v>1168000</v>
      </c>
      <c r="K65" s="50">
        <f t="shared" si="30"/>
        <v>388075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1754000</v>
      </c>
      <c r="Q65" s="50">
        <f t="shared" si="30"/>
        <v>-35867</v>
      </c>
      <c r="R65" s="34">
        <f t="shared" si="16"/>
        <v>99.317406143344712</v>
      </c>
      <c r="S65" s="35">
        <f t="shared" si="17"/>
        <v>-191.53964457402193</v>
      </c>
      <c r="T65" s="34">
        <f t="shared" si="18"/>
        <v>31.282325664348136</v>
      </c>
      <c r="U65" s="35">
        <f t="shared" si="19"/>
        <v>-0.63968253968253963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328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34742000</v>
      </c>
      <c r="C8" s="36">
        <f t="shared" si="0"/>
        <v>0</v>
      </c>
      <c r="D8" s="36">
        <f t="shared" si="0"/>
        <v>0</v>
      </c>
      <c r="E8" s="36">
        <f t="shared" si="0"/>
        <v>34742000</v>
      </c>
      <c r="F8" s="37">
        <f t="shared" si="0"/>
        <v>34742000</v>
      </c>
      <c r="G8" s="38">
        <f t="shared" si="0"/>
        <v>25696000</v>
      </c>
      <c r="H8" s="37">
        <f t="shared" si="0"/>
        <v>2860000</v>
      </c>
      <c r="I8" s="38">
        <f t="shared" si="0"/>
        <v>1725250</v>
      </c>
      <c r="J8" s="37">
        <f t="shared" si="0"/>
        <v>11202000</v>
      </c>
      <c r="K8" s="38">
        <f t="shared" si="0"/>
        <v>2457448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14062000</v>
      </c>
      <c r="Q8" s="38">
        <f t="shared" si="0"/>
        <v>4182698</v>
      </c>
      <c r="R8" s="16">
        <f>IF(($H8       =0),0,((($J8       -$H8       )/$H8       )*100))</f>
        <v>291.67832167832171</v>
      </c>
      <c r="S8" s="17">
        <f>IF(($I8       =0),0,((($K8       -$I8       )/$I8       )*100))</f>
        <v>42.440110128966815</v>
      </c>
      <c r="T8" s="16">
        <f>IF(($E8       =0),0,(($P8       /$E8       )*100))</f>
        <v>40.475505152265271</v>
      </c>
      <c r="U8" s="18">
        <f>IF(($E8       =0),0,(($Q8       /$E8       )*100))</f>
        <v>12.039312647515974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26770000</v>
      </c>
      <c r="C9" s="39">
        <f t="shared" si="2"/>
        <v>0</v>
      </c>
      <c r="D9" s="39">
        <f t="shared" si="2"/>
        <v>0</v>
      </c>
      <c r="E9" s="39">
        <f t="shared" si="2"/>
        <v>26770000</v>
      </c>
      <c r="F9" s="40">
        <f t="shared" si="2"/>
        <v>26770000</v>
      </c>
      <c r="G9" s="41">
        <f t="shared" si="2"/>
        <v>19806000</v>
      </c>
      <c r="H9" s="40">
        <f t="shared" si="2"/>
        <v>1294000</v>
      </c>
      <c r="I9" s="41">
        <f t="shared" si="2"/>
        <v>136638</v>
      </c>
      <c r="J9" s="40">
        <f t="shared" si="2"/>
        <v>10646000</v>
      </c>
      <c r="K9" s="41">
        <f t="shared" si="2"/>
        <v>1473309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11940000</v>
      </c>
      <c r="Q9" s="41">
        <f t="shared" si="2"/>
        <v>1609947</v>
      </c>
      <c r="R9" s="20">
        <f>IF(($H9       =0),0,((($J9       -$H9       )/$H9       )*100))</f>
        <v>722.72024729520865</v>
      </c>
      <c r="S9" s="21">
        <f>IF(($I9       =0),0,((($K9       -$I9       )/$I9       )*100))</f>
        <v>978.25714662099847</v>
      </c>
      <c r="T9" s="20">
        <f>IF(($E9       =0),0,(($P9       /$E9       )*100))</f>
        <v>44.60216660440792</v>
      </c>
      <c r="U9" s="22">
        <f>IF(($E9       =0),0,(($Q9       /$E9       )*100))</f>
        <v>6.0139970115801269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26770000</v>
      </c>
      <c r="C10" s="42"/>
      <c r="D10" s="42"/>
      <c r="E10" s="42">
        <f t="shared" ref="E10:E41" si="4">$B10      +$C10      +$D10</f>
        <v>26770000</v>
      </c>
      <c r="F10" s="43">
        <v>26770000</v>
      </c>
      <c r="G10" s="44">
        <v>19806000</v>
      </c>
      <c r="H10" s="43">
        <v>1294000</v>
      </c>
      <c r="I10" s="44">
        <v>136638</v>
      </c>
      <c r="J10" s="43">
        <v>10646000</v>
      </c>
      <c r="K10" s="44">
        <v>1473309</v>
      </c>
      <c r="L10" s="43"/>
      <c r="M10" s="44"/>
      <c r="N10" s="43"/>
      <c r="O10" s="44"/>
      <c r="P10" s="43">
        <f t="shared" ref="P10:P41" si="5">$H10      +$J10      +$L10      +$N10</f>
        <v>11940000</v>
      </c>
      <c r="Q10" s="44">
        <f t="shared" ref="Q10:Q41" si="6">$I10      +$K10      +$M10      +$O10</f>
        <v>1609947</v>
      </c>
      <c r="R10" s="24">
        <f t="shared" ref="R10:R41" si="7">IF(($H10      =0),0,((($J10      -$H10      )/$H10      )*100))</f>
        <v>722.72024729520865</v>
      </c>
      <c r="S10" s="25">
        <f t="shared" ref="S10:S41" si="8">IF(($I10      =0),0,((($K10      -$I10      )/$I10      )*100))</f>
        <v>978.25714662099847</v>
      </c>
      <c r="T10" s="24">
        <f t="shared" ref="T10:T41" si="9">IF(($E10      =0),0,(($P10      /$E10      )*100))</f>
        <v>44.60216660440792</v>
      </c>
      <c r="U10" s="26">
        <f t="shared" ref="U10:U41" si="10">IF(($E10      =0),0,(($Q10      /$E10      )*100))</f>
        <v>6.0139970115801269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7972000</v>
      </c>
      <c r="C28" s="39">
        <f t="shared" si="11"/>
        <v>0</v>
      </c>
      <c r="D28" s="39">
        <f t="shared" si="11"/>
        <v>0</v>
      </c>
      <c r="E28" s="39">
        <f t="shared" si="11"/>
        <v>7972000</v>
      </c>
      <c r="F28" s="40">
        <f t="shared" si="11"/>
        <v>7972000</v>
      </c>
      <c r="G28" s="41">
        <f t="shared" si="11"/>
        <v>5890000</v>
      </c>
      <c r="H28" s="40">
        <f t="shared" si="11"/>
        <v>1566000</v>
      </c>
      <c r="I28" s="41">
        <f t="shared" si="11"/>
        <v>1588612</v>
      </c>
      <c r="J28" s="40">
        <f t="shared" si="11"/>
        <v>556000</v>
      </c>
      <c r="K28" s="41">
        <f t="shared" si="11"/>
        <v>984139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2122000</v>
      </c>
      <c r="Q28" s="41">
        <f t="shared" si="11"/>
        <v>2572751</v>
      </c>
      <c r="R28" s="20">
        <f t="shared" si="7"/>
        <v>-64.495530012771397</v>
      </c>
      <c r="S28" s="21">
        <f t="shared" si="8"/>
        <v>-38.050386123232101</v>
      </c>
      <c r="T28" s="20">
        <f t="shared" si="9"/>
        <v>26.618163572503761</v>
      </c>
      <c r="U28" s="22">
        <f t="shared" si="10"/>
        <v>32.272340692423484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1700000</v>
      </c>
      <c r="C31" s="42"/>
      <c r="D31" s="42"/>
      <c r="E31" s="42">
        <f t="shared" si="4"/>
        <v>1700000</v>
      </c>
      <c r="F31" s="43">
        <v>1700000</v>
      </c>
      <c r="G31" s="44">
        <v>1700000</v>
      </c>
      <c r="H31" s="43">
        <v>998000</v>
      </c>
      <c r="I31" s="44">
        <v>998658</v>
      </c>
      <c r="J31" s="43">
        <v>68000</v>
      </c>
      <c r="K31" s="44">
        <v>103778</v>
      </c>
      <c r="L31" s="43"/>
      <c r="M31" s="44"/>
      <c r="N31" s="43"/>
      <c r="O31" s="44"/>
      <c r="P31" s="43">
        <f t="shared" si="5"/>
        <v>1066000</v>
      </c>
      <c r="Q31" s="44">
        <f t="shared" si="6"/>
        <v>1102436</v>
      </c>
      <c r="R31" s="24">
        <f t="shared" si="7"/>
        <v>-93.186372745490985</v>
      </c>
      <c r="S31" s="25">
        <f t="shared" si="8"/>
        <v>-89.60825427724005</v>
      </c>
      <c r="T31" s="24">
        <f t="shared" si="9"/>
        <v>62.705882352941181</v>
      </c>
      <c r="U31" s="26">
        <f t="shared" si="10"/>
        <v>64.849176470588233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2272000</v>
      </c>
      <c r="C33" s="42"/>
      <c r="D33" s="42"/>
      <c r="E33" s="42">
        <f t="shared" si="4"/>
        <v>2272000</v>
      </c>
      <c r="F33" s="43">
        <v>2272000</v>
      </c>
      <c r="G33" s="44">
        <v>1590000</v>
      </c>
      <c r="H33" s="43">
        <v>568000</v>
      </c>
      <c r="I33" s="44">
        <v>589954</v>
      </c>
      <c r="J33" s="43">
        <v>468000</v>
      </c>
      <c r="K33" s="44">
        <v>667563</v>
      </c>
      <c r="L33" s="43"/>
      <c r="M33" s="44"/>
      <c r="N33" s="43"/>
      <c r="O33" s="44"/>
      <c r="P33" s="43">
        <f t="shared" si="5"/>
        <v>1036000</v>
      </c>
      <c r="Q33" s="44">
        <f t="shared" si="6"/>
        <v>1257517</v>
      </c>
      <c r="R33" s="24">
        <f t="shared" si="7"/>
        <v>-17.6056338028169</v>
      </c>
      <c r="S33" s="25">
        <f t="shared" si="8"/>
        <v>13.15509344796374</v>
      </c>
      <c r="T33" s="24">
        <f t="shared" si="9"/>
        <v>45.598591549295776</v>
      </c>
      <c r="U33" s="26">
        <f t="shared" si="10"/>
        <v>55.348459507042257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2600000</v>
      </c>
      <c r="H36" s="43"/>
      <c r="I36" s="44"/>
      <c r="J36" s="43">
        <v>20000</v>
      </c>
      <c r="K36" s="44">
        <v>212798</v>
      </c>
      <c r="L36" s="43"/>
      <c r="M36" s="44"/>
      <c r="N36" s="43"/>
      <c r="O36" s="44"/>
      <c r="P36" s="43">
        <f t="shared" si="5"/>
        <v>20000</v>
      </c>
      <c r="Q36" s="44">
        <f t="shared" si="6"/>
        <v>212798</v>
      </c>
      <c r="R36" s="24">
        <f t="shared" si="7"/>
        <v>0</v>
      </c>
      <c r="S36" s="25">
        <f t="shared" si="8"/>
        <v>0</v>
      </c>
      <c r="T36" s="24">
        <f t="shared" si="9"/>
        <v>0.5</v>
      </c>
      <c r="U36" s="26">
        <f t="shared" si="10"/>
        <v>5.3199499999999995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1231000</v>
      </c>
      <c r="C43" s="45">
        <f t="shared" si="20"/>
        <v>0</v>
      </c>
      <c r="D43" s="45">
        <f t="shared" si="20"/>
        <v>0</v>
      </c>
      <c r="E43" s="45">
        <f t="shared" si="20"/>
        <v>1231000</v>
      </c>
      <c r="F43" s="46">
        <f t="shared" si="20"/>
        <v>1119000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1231000</v>
      </c>
      <c r="C44" s="39">
        <f t="shared" si="22"/>
        <v>0</v>
      </c>
      <c r="D44" s="39">
        <f t="shared" si="22"/>
        <v>0</v>
      </c>
      <c r="E44" s="39">
        <f t="shared" si="22"/>
        <v>1231000</v>
      </c>
      <c r="F44" s="40">
        <f t="shared" si="22"/>
        <v>1119000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1231000</v>
      </c>
      <c r="C46" s="42"/>
      <c r="D46" s="42"/>
      <c r="E46" s="42">
        <f t="shared" si="13"/>
        <v>1231000</v>
      </c>
      <c r="F46" s="43">
        <v>1119000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35973000</v>
      </c>
      <c r="C61" s="39">
        <f t="shared" si="26"/>
        <v>0</v>
      </c>
      <c r="D61" s="39">
        <f t="shared" si="26"/>
        <v>0</v>
      </c>
      <c r="E61" s="39">
        <f t="shared" si="26"/>
        <v>35973000</v>
      </c>
      <c r="F61" s="40">
        <f t="shared" si="26"/>
        <v>35861000</v>
      </c>
      <c r="G61" s="41">
        <f t="shared" si="26"/>
        <v>25696000</v>
      </c>
      <c r="H61" s="40">
        <f t="shared" si="26"/>
        <v>2860000</v>
      </c>
      <c r="I61" s="41">
        <f t="shared" si="26"/>
        <v>1725250</v>
      </c>
      <c r="J61" s="40">
        <f t="shared" si="26"/>
        <v>11202000</v>
      </c>
      <c r="K61" s="41">
        <f t="shared" si="26"/>
        <v>2457448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14062000</v>
      </c>
      <c r="Q61" s="41">
        <f t="shared" si="26"/>
        <v>4182698</v>
      </c>
      <c r="R61" s="20">
        <f t="shared" si="16"/>
        <v>291.67832167832171</v>
      </c>
      <c r="S61" s="21">
        <f t="shared" si="17"/>
        <v>42.440110128966815</v>
      </c>
      <c r="T61" s="20">
        <f t="shared" si="18"/>
        <v>39.090428932810717</v>
      </c>
      <c r="U61" s="22">
        <f t="shared" si="19"/>
        <v>11.627326050093126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35973000</v>
      </c>
      <c r="C65" s="48">
        <f t="shared" si="30"/>
        <v>0</v>
      </c>
      <c r="D65" s="48">
        <f t="shared" si="30"/>
        <v>0</v>
      </c>
      <c r="E65" s="48">
        <f t="shared" si="30"/>
        <v>35973000</v>
      </c>
      <c r="F65" s="49">
        <f t="shared" si="30"/>
        <v>35861000</v>
      </c>
      <c r="G65" s="50">
        <f t="shared" si="30"/>
        <v>25696000</v>
      </c>
      <c r="H65" s="49">
        <f t="shared" si="30"/>
        <v>2860000</v>
      </c>
      <c r="I65" s="50">
        <f t="shared" si="30"/>
        <v>1725250</v>
      </c>
      <c r="J65" s="49">
        <f t="shared" si="30"/>
        <v>11202000</v>
      </c>
      <c r="K65" s="50">
        <f t="shared" si="30"/>
        <v>2457448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14062000</v>
      </c>
      <c r="Q65" s="50">
        <f t="shared" si="30"/>
        <v>4182698</v>
      </c>
      <c r="R65" s="34">
        <f t="shared" si="16"/>
        <v>291.67832167832171</v>
      </c>
      <c r="S65" s="35">
        <f t="shared" si="17"/>
        <v>42.440110128966815</v>
      </c>
      <c r="T65" s="34">
        <f t="shared" si="18"/>
        <v>39.090428932810717</v>
      </c>
      <c r="U65" s="35">
        <f t="shared" si="19"/>
        <v>11.627326050093126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329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610426000</v>
      </c>
      <c r="C8" s="36">
        <f t="shared" si="0"/>
        <v>0</v>
      </c>
      <c r="D8" s="36">
        <f t="shared" si="0"/>
        <v>0</v>
      </c>
      <c r="E8" s="36">
        <f t="shared" si="0"/>
        <v>610426000</v>
      </c>
      <c r="F8" s="37">
        <f t="shared" si="0"/>
        <v>610426000</v>
      </c>
      <c r="G8" s="38">
        <f t="shared" si="0"/>
        <v>237902000</v>
      </c>
      <c r="H8" s="37">
        <f t="shared" si="0"/>
        <v>42227000</v>
      </c>
      <c r="I8" s="38">
        <f t="shared" si="0"/>
        <v>29896523</v>
      </c>
      <c r="J8" s="37">
        <f t="shared" si="0"/>
        <v>134424000</v>
      </c>
      <c r="K8" s="38">
        <f t="shared" si="0"/>
        <v>154209363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176651000</v>
      </c>
      <c r="Q8" s="38">
        <f t="shared" si="0"/>
        <v>184105886</v>
      </c>
      <c r="R8" s="16">
        <f>IF(($H8       =0),0,((($J8       -$H8       )/$H8       )*100))</f>
        <v>218.33660927842377</v>
      </c>
      <c r="S8" s="17">
        <f>IF(($I8       =0),0,((($K8       -$I8       )/$I8       )*100))</f>
        <v>415.81036028838537</v>
      </c>
      <c r="T8" s="16">
        <f>IF(($E8       =0),0,(($P8       /$E8       )*100))</f>
        <v>28.938970489461457</v>
      </c>
      <c r="U8" s="18">
        <f>IF(($E8       =0),0,(($Q8       /$E8       )*100))</f>
        <v>30.160230068837173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605377000</v>
      </c>
      <c r="C9" s="39">
        <f t="shared" si="2"/>
        <v>0</v>
      </c>
      <c r="D9" s="39">
        <f t="shared" si="2"/>
        <v>0</v>
      </c>
      <c r="E9" s="39">
        <f t="shared" si="2"/>
        <v>605377000</v>
      </c>
      <c r="F9" s="40">
        <f t="shared" si="2"/>
        <v>605377000</v>
      </c>
      <c r="G9" s="41">
        <f t="shared" si="2"/>
        <v>233858000</v>
      </c>
      <c r="H9" s="40">
        <f t="shared" si="2"/>
        <v>41342000</v>
      </c>
      <c r="I9" s="41">
        <f t="shared" si="2"/>
        <v>29545926</v>
      </c>
      <c r="J9" s="40">
        <f t="shared" si="2"/>
        <v>132360000</v>
      </c>
      <c r="K9" s="41">
        <f t="shared" si="2"/>
        <v>151368297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173702000</v>
      </c>
      <c r="Q9" s="41">
        <f t="shared" si="2"/>
        <v>180914223</v>
      </c>
      <c r="R9" s="20">
        <f>IF(($H9       =0),0,((($J9       -$H9       )/$H9       )*100))</f>
        <v>220.15867640655989</v>
      </c>
      <c r="S9" s="21">
        <f>IF(($I9       =0),0,((($K9       -$I9       )/$I9       )*100))</f>
        <v>412.3152917935285</v>
      </c>
      <c r="T9" s="20">
        <f>IF(($E9       =0),0,(($P9       /$E9       )*100))</f>
        <v>28.693194488723556</v>
      </c>
      <c r="U9" s="22">
        <f>IF(($E9       =0),0,(($Q9       /$E9       )*100))</f>
        <v>29.884555078901247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12140000</v>
      </c>
      <c r="C13" s="42"/>
      <c r="D13" s="42"/>
      <c r="E13" s="42">
        <f t="shared" si="4"/>
        <v>12140000</v>
      </c>
      <c r="F13" s="43">
        <v>12140000</v>
      </c>
      <c r="G13" s="44">
        <v>7891000</v>
      </c>
      <c r="H13" s="43">
        <v>5463000</v>
      </c>
      <c r="I13" s="44">
        <v>6480899</v>
      </c>
      <c r="J13" s="43">
        <v>88000</v>
      </c>
      <c r="K13" s="44">
        <v>87818</v>
      </c>
      <c r="L13" s="43"/>
      <c r="M13" s="44"/>
      <c r="N13" s="43"/>
      <c r="O13" s="44"/>
      <c r="P13" s="43">
        <f t="shared" si="5"/>
        <v>5551000</v>
      </c>
      <c r="Q13" s="44">
        <f t="shared" si="6"/>
        <v>6568717</v>
      </c>
      <c r="R13" s="24">
        <f t="shared" si="7"/>
        <v>-98.389163463298559</v>
      </c>
      <c r="S13" s="25">
        <f t="shared" si="8"/>
        <v>-98.644971939849697</v>
      </c>
      <c r="T13" s="24">
        <f t="shared" si="9"/>
        <v>45.724876441515647</v>
      </c>
      <c r="U13" s="26">
        <f t="shared" si="10"/>
        <v>54.108047775947277</v>
      </c>
      <c r="V13" s="43"/>
      <c r="W13" s="44"/>
    </row>
    <row r="14" spans="1:23" ht="13" x14ac:dyDescent="0.3">
      <c r="A14" s="23" t="s">
        <v>40</v>
      </c>
      <c r="B14" s="42">
        <v>39500000</v>
      </c>
      <c r="C14" s="42"/>
      <c r="D14" s="42"/>
      <c r="E14" s="42">
        <f t="shared" si="4"/>
        <v>39500000</v>
      </c>
      <c r="F14" s="43">
        <v>39500000</v>
      </c>
      <c r="G14" s="44">
        <v>39500000</v>
      </c>
      <c r="H14" s="43">
        <v>13585000</v>
      </c>
      <c r="I14" s="44">
        <v>715417</v>
      </c>
      <c r="J14" s="43">
        <v>1919000</v>
      </c>
      <c r="K14" s="44">
        <v>18033601</v>
      </c>
      <c r="L14" s="43"/>
      <c r="M14" s="44"/>
      <c r="N14" s="43"/>
      <c r="O14" s="44"/>
      <c r="P14" s="43">
        <f t="shared" si="5"/>
        <v>15504000</v>
      </c>
      <c r="Q14" s="44">
        <f t="shared" si="6"/>
        <v>18749018</v>
      </c>
      <c r="R14" s="24">
        <f t="shared" si="7"/>
        <v>-85.874125874125866</v>
      </c>
      <c r="S14" s="25">
        <f t="shared" si="8"/>
        <v>2420.7118365932038</v>
      </c>
      <c r="T14" s="24">
        <f t="shared" si="9"/>
        <v>39.250632911392401</v>
      </c>
      <c r="U14" s="26">
        <f t="shared" si="10"/>
        <v>47.465868354430377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>
        <v>490000000</v>
      </c>
      <c r="C22" s="42"/>
      <c r="D22" s="42"/>
      <c r="E22" s="42">
        <f t="shared" si="4"/>
        <v>490000000</v>
      </c>
      <c r="F22" s="43">
        <v>490000000</v>
      </c>
      <c r="G22" s="44">
        <v>147000000</v>
      </c>
      <c r="H22" s="43">
        <v>17007000</v>
      </c>
      <c r="I22" s="44">
        <v>17007108</v>
      </c>
      <c r="J22" s="43">
        <v>96173000</v>
      </c>
      <c r="K22" s="44">
        <v>96172946</v>
      </c>
      <c r="L22" s="43"/>
      <c r="M22" s="44"/>
      <c r="N22" s="43"/>
      <c r="O22" s="44"/>
      <c r="P22" s="43">
        <f t="shared" si="5"/>
        <v>113180000</v>
      </c>
      <c r="Q22" s="44">
        <f t="shared" si="6"/>
        <v>113180054</v>
      </c>
      <c r="R22" s="24">
        <f t="shared" si="7"/>
        <v>465.49068030810838</v>
      </c>
      <c r="S22" s="25">
        <f t="shared" si="8"/>
        <v>465.4867717662521</v>
      </c>
      <c r="T22" s="24">
        <f t="shared" si="9"/>
        <v>23.097959183673471</v>
      </c>
      <c r="U22" s="26">
        <f t="shared" si="10"/>
        <v>23.097970204081633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>
        <v>63737000</v>
      </c>
      <c r="C25" s="42"/>
      <c r="D25" s="42"/>
      <c r="E25" s="42">
        <f t="shared" si="4"/>
        <v>63737000</v>
      </c>
      <c r="F25" s="43">
        <v>63737000</v>
      </c>
      <c r="G25" s="44">
        <v>39467000</v>
      </c>
      <c r="H25" s="43">
        <v>5287000</v>
      </c>
      <c r="I25" s="44">
        <v>5342502</v>
      </c>
      <c r="J25" s="43">
        <v>34180000</v>
      </c>
      <c r="K25" s="44">
        <v>37073932</v>
      </c>
      <c r="L25" s="43"/>
      <c r="M25" s="44"/>
      <c r="N25" s="43"/>
      <c r="O25" s="44"/>
      <c r="P25" s="43">
        <f t="shared" si="5"/>
        <v>39467000</v>
      </c>
      <c r="Q25" s="44">
        <f t="shared" si="6"/>
        <v>42416434</v>
      </c>
      <c r="R25" s="24">
        <f t="shared" si="7"/>
        <v>546.49139398524676</v>
      </c>
      <c r="S25" s="25">
        <f t="shared" si="8"/>
        <v>593.94324981066916</v>
      </c>
      <c r="T25" s="24">
        <f t="shared" si="9"/>
        <v>61.921646767183894</v>
      </c>
      <c r="U25" s="26">
        <f t="shared" si="10"/>
        <v>66.549153552881364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5049000</v>
      </c>
      <c r="C28" s="39">
        <f t="shared" si="11"/>
        <v>0</v>
      </c>
      <c r="D28" s="39">
        <f t="shared" si="11"/>
        <v>0</v>
      </c>
      <c r="E28" s="39">
        <f t="shared" si="11"/>
        <v>5049000</v>
      </c>
      <c r="F28" s="40">
        <f t="shared" si="11"/>
        <v>5049000</v>
      </c>
      <c r="G28" s="41">
        <f t="shared" si="11"/>
        <v>4044000</v>
      </c>
      <c r="H28" s="40">
        <f t="shared" si="11"/>
        <v>885000</v>
      </c>
      <c r="I28" s="41">
        <f t="shared" si="11"/>
        <v>350597</v>
      </c>
      <c r="J28" s="40">
        <f t="shared" si="11"/>
        <v>2064000</v>
      </c>
      <c r="K28" s="41">
        <f t="shared" si="11"/>
        <v>2841066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2949000</v>
      </c>
      <c r="Q28" s="41">
        <f t="shared" si="11"/>
        <v>3191663</v>
      </c>
      <c r="R28" s="20">
        <f t="shared" si="7"/>
        <v>133.22033898305085</v>
      </c>
      <c r="S28" s="21">
        <f t="shared" si="8"/>
        <v>710.3509157237512</v>
      </c>
      <c r="T28" s="20">
        <f t="shared" si="9"/>
        <v>58.40760546642899</v>
      </c>
      <c r="U28" s="22">
        <f t="shared" si="10"/>
        <v>63.213765102000394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1700000</v>
      </c>
      <c r="C31" s="42"/>
      <c r="D31" s="42"/>
      <c r="E31" s="42">
        <f t="shared" si="4"/>
        <v>1700000</v>
      </c>
      <c r="F31" s="43">
        <v>1700000</v>
      </c>
      <c r="G31" s="44">
        <v>1700000</v>
      </c>
      <c r="H31" s="43">
        <v>124000</v>
      </c>
      <c r="I31" s="44">
        <v>350597</v>
      </c>
      <c r="J31" s="43">
        <v>608000</v>
      </c>
      <c r="K31" s="44">
        <v>625376</v>
      </c>
      <c r="L31" s="43"/>
      <c r="M31" s="44"/>
      <c r="N31" s="43"/>
      <c r="O31" s="44"/>
      <c r="P31" s="43">
        <f t="shared" si="5"/>
        <v>732000</v>
      </c>
      <c r="Q31" s="44">
        <f t="shared" si="6"/>
        <v>975973</v>
      </c>
      <c r="R31" s="24">
        <f t="shared" si="7"/>
        <v>390.32258064516128</v>
      </c>
      <c r="S31" s="25">
        <f t="shared" si="8"/>
        <v>78.374601037658621</v>
      </c>
      <c r="T31" s="24">
        <f t="shared" si="9"/>
        <v>43.058823529411768</v>
      </c>
      <c r="U31" s="26">
        <f t="shared" si="10"/>
        <v>57.41017647058824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3349000</v>
      </c>
      <c r="C33" s="42"/>
      <c r="D33" s="42"/>
      <c r="E33" s="42">
        <f t="shared" si="4"/>
        <v>3349000</v>
      </c>
      <c r="F33" s="43">
        <v>3349000</v>
      </c>
      <c r="G33" s="44">
        <v>2344000</v>
      </c>
      <c r="H33" s="43">
        <v>761000</v>
      </c>
      <c r="I33" s="44"/>
      <c r="J33" s="43">
        <v>1456000</v>
      </c>
      <c r="K33" s="44">
        <v>2215690</v>
      </c>
      <c r="L33" s="43"/>
      <c r="M33" s="44"/>
      <c r="N33" s="43"/>
      <c r="O33" s="44"/>
      <c r="P33" s="43">
        <f t="shared" si="5"/>
        <v>2217000</v>
      </c>
      <c r="Q33" s="44">
        <f t="shared" si="6"/>
        <v>2215690</v>
      </c>
      <c r="R33" s="24">
        <f t="shared" si="7"/>
        <v>91.327201051248352</v>
      </c>
      <c r="S33" s="25">
        <f t="shared" si="8"/>
        <v>0</v>
      </c>
      <c r="T33" s="24">
        <f t="shared" si="9"/>
        <v>66.198865332935213</v>
      </c>
      <c r="U33" s="26">
        <f t="shared" si="10"/>
        <v>66.159749178859357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5649000</v>
      </c>
      <c r="C43" s="45">
        <f t="shared" si="20"/>
        <v>0</v>
      </c>
      <c r="D43" s="45">
        <f t="shared" si="20"/>
        <v>0</v>
      </c>
      <c r="E43" s="45">
        <f t="shared" si="20"/>
        <v>5649000</v>
      </c>
      <c r="F43" s="46">
        <f t="shared" si="20"/>
        <v>5318000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5649000</v>
      </c>
      <c r="C44" s="39">
        <f t="shared" si="22"/>
        <v>0</v>
      </c>
      <c r="D44" s="39">
        <f t="shared" si="22"/>
        <v>0</v>
      </c>
      <c r="E44" s="39">
        <f t="shared" si="22"/>
        <v>5649000</v>
      </c>
      <c r="F44" s="40">
        <f t="shared" si="22"/>
        <v>5318000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3649000</v>
      </c>
      <c r="C46" s="42"/>
      <c r="D46" s="42"/>
      <c r="E46" s="42">
        <f t="shared" si="13"/>
        <v>3649000</v>
      </c>
      <c r="F46" s="43">
        <v>3318000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2000000</v>
      </c>
      <c r="C47" s="42"/>
      <c r="D47" s="42"/>
      <c r="E47" s="42">
        <f t="shared" si="13"/>
        <v>2000000</v>
      </c>
      <c r="F47" s="43">
        <v>2000000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616075000</v>
      </c>
      <c r="C61" s="39">
        <f t="shared" si="26"/>
        <v>0</v>
      </c>
      <c r="D61" s="39">
        <f t="shared" si="26"/>
        <v>0</v>
      </c>
      <c r="E61" s="39">
        <f t="shared" si="26"/>
        <v>616075000</v>
      </c>
      <c r="F61" s="40">
        <f t="shared" si="26"/>
        <v>615744000</v>
      </c>
      <c r="G61" s="41">
        <f t="shared" si="26"/>
        <v>237902000</v>
      </c>
      <c r="H61" s="40">
        <f t="shared" si="26"/>
        <v>42227000</v>
      </c>
      <c r="I61" s="41">
        <f t="shared" si="26"/>
        <v>29896523</v>
      </c>
      <c r="J61" s="40">
        <f t="shared" si="26"/>
        <v>134424000</v>
      </c>
      <c r="K61" s="41">
        <f t="shared" si="26"/>
        <v>154209363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176651000</v>
      </c>
      <c r="Q61" s="41">
        <f t="shared" si="26"/>
        <v>184105886</v>
      </c>
      <c r="R61" s="20">
        <f t="shared" si="16"/>
        <v>218.33660927842377</v>
      </c>
      <c r="S61" s="21">
        <f t="shared" si="17"/>
        <v>415.81036028838537</v>
      </c>
      <c r="T61" s="20">
        <f t="shared" si="18"/>
        <v>28.673619283366474</v>
      </c>
      <c r="U61" s="22">
        <f t="shared" si="19"/>
        <v>29.883680720691473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616075000</v>
      </c>
      <c r="C65" s="48">
        <f t="shared" si="30"/>
        <v>0</v>
      </c>
      <c r="D65" s="48">
        <f t="shared" si="30"/>
        <v>0</v>
      </c>
      <c r="E65" s="48">
        <f t="shared" si="30"/>
        <v>616075000</v>
      </c>
      <c r="F65" s="49">
        <f t="shared" si="30"/>
        <v>615744000</v>
      </c>
      <c r="G65" s="50">
        <f t="shared" si="30"/>
        <v>237902000</v>
      </c>
      <c r="H65" s="49">
        <f t="shared" si="30"/>
        <v>42227000</v>
      </c>
      <c r="I65" s="50">
        <f t="shared" si="30"/>
        <v>29896523</v>
      </c>
      <c r="J65" s="49">
        <f t="shared" si="30"/>
        <v>134424000</v>
      </c>
      <c r="K65" s="50">
        <f t="shared" si="30"/>
        <v>154209363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176651000</v>
      </c>
      <c r="Q65" s="50">
        <f t="shared" si="30"/>
        <v>184105886</v>
      </c>
      <c r="R65" s="34">
        <f t="shared" si="16"/>
        <v>218.33660927842377</v>
      </c>
      <c r="S65" s="35">
        <f t="shared" si="17"/>
        <v>415.81036028838537</v>
      </c>
      <c r="T65" s="34">
        <f t="shared" si="18"/>
        <v>28.673619283366474</v>
      </c>
      <c r="U65" s="35">
        <f t="shared" si="19"/>
        <v>29.883680720691473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330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80620000</v>
      </c>
      <c r="C8" s="36">
        <f t="shared" si="0"/>
        <v>0</v>
      </c>
      <c r="D8" s="36">
        <f t="shared" si="0"/>
        <v>0</v>
      </c>
      <c r="E8" s="36">
        <f t="shared" si="0"/>
        <v>80620000</v>
      </c>
      <c r="F8" s="37">
        <f t="shared" si="0"/>
        <v>80620000</v>
      </c>
      <c r="G8" s="38">
        <f t="shared" si="0"/>
        <v>60960000</v>
      </c>
      <c r="H8" s="37">
        <f t="shared" si="0"/>
        <v>16397000</v>
      </c>
      <c r="I8" s="38">
        <f t="shared" si="0"/>
        <v>14611727</v>
      </c>
      <c r="J8" s="37">
        <f t="shared" si="0"/>
        <v>22843000</v>
      </c>
      <c r="K8" s="38">
        <f t="shared" si="0"/>
        <v>22232447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39240000</v>
      </c>
      <c r="Q8" s="38">
        <f t="shared" si="0"/>
        <v>36844174</v>
      </c>
      <c r="R8" s="16">
        <f>IF(($H8       =0),0,((($J8       -$H8       )/$H8       )*100))</f>
        <v>39.312069280966028</v>
      </c>
      <c r="S8" s="17">
        <f>IF(($I8       =0),0,((($K8       -$I8       )/$I8       )*100))</f>
        <v>52.154820576650515</v>
      </c>
      <c r="T8" s="16">
        <f>IF(($E8       =0),0,(($P8       /$E8       )*100))</f>
        <v>48.672785909203668</v>
      </c>
      <c r="U8" s="18">
        <f>IF(($E8       =0),0,(($Q8       /$E8       )*100))</f>
        <v>45.701034482758622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70718000</v>
      </c>
      <c r="C9" s="39">
        <f t="shared" si="2"/>
        <v>0</v>
      </c>
      <c r="D9" s="39">
        <f t="shared" si="2"/>
        <v>0</v>
      </c>
      <c r="E9" s="39">
        <f t="shared" si="2"/>
        <v>70718000</v>
      </c>
      <c r="F9" s="40">
        <f t="shared" si="2"/>
        <v>70718000</v>
      </c>
      <c r="G9" s="41">
        <f t="shared" si="2"/>
        <v>54019000</v>
      </c>
      <c r="H9" s="40">
        <f t="shared" si="2"/>
        <v>16038000</v>
      </c>
      <c r="I9" s="41">
        <f t="shared" si="2"/>
        <v>14611727</v>
      </c>
      <c r="J9" s="40">
        <f t="shared" si="2"/>
        <v>21498000</v>
      </c>
      <c r="K9" s="41">
        <f t="shared" si="2"/>
        <v>21552613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37536000</v>
      </c>
      <c r="Q9" s="41">
        <f t="shared" si="2"/>
        <v>36164340</v>
      </c>
      <c r="R9" s="20">
        <f>IF(($H9       =0),0,((($J9       -$H9       )/$H9       )*100))</f>
        <v>34.044145155256267</v>
      </c>
      <c r="S9" s="21">
        <f>IF(($I9       =0),0,((($K9       -$I9       )/$I9       )*100))</f>
        <v>47.502160422241666</v>
      </c>
      <c r="T9" s="20">
        <f>IF(($E9       =0),0,(($P9       /$E9       )*100))</f>
        <v>53.078424163579285</v>
      </c>
      <c r="U9" s="22">
        <f>IF(($E9       =0),0,(($Q9       /$E9       )*100))</f>
        <v>51.138804830453353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6188000</v>
      </c>
      <c r="C13" s="42"/>
      <c r="D13" s="42"/>
      <c r="E13" s="42">
        <f t="shared" si="4"/>
        <v>6188000</v>
      </c>
      <c r="F13" s="43">
        <v>6188000</v>
      </c>
      <c r="G13" s="44">
        <v>4023000</v>
      </c>
      <c r="H13" s="43">
        <v>2376000</v>
      </c>
      <c r="I13" s="44">
        <v>949565</v>
      </c>
      <c r="J13" s="43">
        <v>56000</v>
      </c>
      <c r="K13" s="44">
        <v>110400</v>
      </c>
      <c r="L13" s="43"/>
      <c r="M13" s="44"/>
      <c r="N13" s="43"/>
      <c r="O13" s="44"/>
      <c r="P13" s="43">
        <f t="shared" si="5"/>
        <v>2432000</v>
      </c>
      <c r="Q13" s="44">
        <f t="shared" si="6"/>
        <v>1059965</v>
      </c>
      <c r="R13" s="24">
        <f t="shared" si="7"/>
        <v>-97.643097643097647</v>
      </c>
      <c r="S13" s="25">
        <f t="shared" si="8"/>
        <v>-88.373623711910184</v>
      </c>
      <c r="T13" s="24">
        <f t="shared" si="9"/>
        <v>39.301874595992246</v>
      </c>
      <c r="U13" s="26">
        <f t="shared" si="10"/>
        <v>17.129363283775049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>
        <v>64530000</v>
      </c>
      <c r="C25" s="42"/>
      <c r="D25" s="42"/>
      <c r="E25" s="42">
        <f t="shared" si="4"/>
        <v>64530000</v>
      </c>
      <c r="F25" s="43">
        <v>64530000</v>
      </c>
      <c r="G25" s="44">
        <v>49996000</v>
      </c>
      <c r="H25" s="43">
        <v>13662000</v>
      </c>
      <c r="I25" s="44">
        <v>13662162</v>
      </c>
      <c r="J25" s="43">
        <v>21442000</v>
      </c>
      <c r="K25" s="44">
        <v>21442213</v>
      </c>
      <c r="L25" s="43"/>
      <c r="M25" s="44"/>
      <c r="N25" s="43"/>
      <c r="O25" s="44"/>
      <c r="P25" s="43">
        <f t="shared" si="5"/>
        <v>35104000</v>
      </c>
      <c r="Q25" s="44">
        <f t="shared" si="6"/>
        <v>35104375</v>
      </c>
      <c r="R25" s="24">
        <f t="shared" si="7"/>
        <v>56.946274337578686</v>
      </c>
      <c r="S25" s="25">
        <f t="shared" si="8"/>
        <v>56.945972387093633</v>
      </c>
      <c r="T25" s="24">
        <f t="shared" si="9"/>
        <v>54.39950410661708</v>
      </c>
      <c r="U25" s="26">
        <f t="shared" si="10"/>
        <v>54.400085231675192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9902000</v>
      </c>
      <c r="C28" s="39">
        <f t="shared" si="11"/>
        <v>0</v>
      </c>
      <c r="D28" s="39">
        <f t="shared" si="11"/>
        <v>0</v>
      </c>
      <c r="E28" s="39">
        <f t="shared" si="11"/>
        <v>9902000</v>
      </c>
      <c r="F28" s="40">
        <f t="shared" si="11"/>
        <v>9902000</v>
      </c>
      <c r="G28" s="41">
        <f t="shared" si="11"/>
        <v>6941000</v>
      </c>
      <c r="H28" s="40">
        <f t="shared" si="11"/>
        <v>359000</v>
      </c>
      <c r="I28" s="41">
        <f t="shared" si="11"/>
        <v>0</v>
      </c>
      <c r="J28" s="40">
        <f t="shared" si="11"/>
        <v>1345000</v>
      </c>
      <c r="K28" s="41">
        <f t="shared" si="11"/>
        <v>679834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1704000</v>
      </c>
      <c r="Q28" s="41">
        <f t="shared" si="11"/>
        <v>679834</v>
      </c>
      <c r="R28" s="20">
        <f t="shared" si="7"/>
        <v>274.65181058495818</v>
      </c>
      <c r="S28" s="21">
        <f t="shared" si="8"/>
        <v>0</v>
      </c>
      <c r="T28" s="20">
        <f t="shared" si="9"/>
        <v>17.208644718238737</v>
      </c>
      <c r="U28" s="22">
        <f t="shared" si="10"/>
        <v>6.8656231064431434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1700000</v>
      </c>
      <c r="C31" s="42"/>
      <c r="D31" s="42"/>
      <c r="E31" s="42">
        <f t="shared" si="4"/>
        <v>1700000</v>
      </c>
      <c r="F31" s="43">
        <v>1700000</v>
      </c>
      <c r="G31" s="44">
        <v>1700000</v>
      </c>
      <c r="H31" s="43">
        <v>108000</v>
      </c>
      <c r="I31" s="44"/>
      <c r="J31" s="43">
        <v>108000</v>
      </c>
      <c r="K31" s="44">
        <v>55279</v>
      </c>
      <c r="L31" s="43"/>
      <c r="M31" s="44"/>
      <c r="N31" s="43"/>
      <c r="O31" s="44"/>
      <c r="P31" s="43">
        <f t="shared" si="5"/>
        <v>216000</v>
      </c>
      <c r="Q31" s="44">
        <f t="shared" si="6"/>
        <v>55279</v>
      </c>
      <c r="R31" s="24">
        <f t="shared" si="7"/>
        <v>0</v>
      </c>
      <c r="S31" s="25">
        <f t="shared" si="8"/>
        <v>0</v>
      </c>
      <c r="T31" s="24">
        <f t="shared" si="9"/>
        <v>12.705882352941176</v>
      </c>
      <c r="U31" s="26">
        <f t="shared" si="10"/>
        <v>3.2517058823529412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3202000</v>
      </c>
      <c r="C33" s="42"/>
      <c r="D33" s="42"/>
      <c r="E33" s="42">
        <f t="shared" si="4"/>
        <v>3202000</v>
      </c>
      <c r="F33" s="43">
        <v>3202000</v>
      </c>
      <c r="G33" s="44">
        <v>2241000</v>
      </c>
      <c r="H33" s="43">
        <v>251000</v>
      </c>
      <c r="I33" s="44"/>
      <c r="J33" s="43">
        <v>482000</v>
      </c>
      <c r="K33" s="44">
        <v>624555</v>
      </c>
      <c r="L33" s="43"/>
      <c r="M33" s="44"/>
      <c r="N33" s="43"/>
      <c r="O33" s="44"/>
      <c r="P33" s="43">
        <f t="shared" si="5"/>
        <v>733000</v>
      </c>
      <c r="Q33" s="44">
        <f t="shared" si="6"/>
        <v>624555</v>
      </c>
      <c r="R33" s="24">
        <f t="shared" si="7"/>
        <v>92.031872509960152</v>
      </c>
      <c r="S33" s="25">
        <f t="shared" si="8"/>
        <v>0</v>
      </c>
      <c r="T33" s="24">
        <f t="shared" si="9"/>
        <v>22.891942535915053</v>
      </c>
      <c r="U33" s="26">
        <f t="shared" si="10"/>
        <v>19.505153029356652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5000000</v>
      </c>
      <c r="C36" s="42"/>
      <c r="D36" s="42"/>
      <c r="E36" s="42">
        <f t="shared" si="4"/>
        <v>5000000</v>
      </c>
      <c r="F36" s="43">
        <v>5000000</v>
      </c>
      <c r="G36" s="44">
        <v>3000000</v>
      </c>
      <c r="H36" s="43"/>
      <c r="I36" s="44"/>
      <c r="J36" s="43">
        <v>755000</v>
      </c>
      <c r="K36" s="44"/>
      <c r="L36" s="43"/>
      <c r="M36" s="44"/>
      <c r="N36" s="43"/>
      <c r="O36" s="44"/>
      <c r="P36" s="43">
        <f t="shared" si="5"/>
        <v>755000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15.1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108000</v>
      </c>
      <c r="C43" s="45">
        <f t="shared" si="20"/>
        <v>0</v>
      </c>
      <c r="D43" s="45">
        <f t="shared" si="20"/>
        <v>0</v>
      </c>
      <c r="E43" s="45">
        <f t="shared" si="20"/>
        <v>108000</v>
      </c>
      <c r="F43" s="46">
        <f t="shared" si="20"/>
        <v>98000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108000</v>
      </c>
      <c r="C44" s="39">
        <f t="shared" si="22"/>
        <v>0</v>
      </c>
      <c r="D44" s="39">
        <f t="shared" si="22"/>
        <v>0</v>
      </c>
      <c r="E44" s="39">
        <f t="shared" si="22"/>
        <v>108000</v>
      </c>
      <c r="F44" s="40">
        <f t="shared" si="22"/>
        <v>98000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108000</v>
      </c>
      <c r="C46" s="42"/>
      <c r="D46" s="42"/>
      <c r="E46" s="42">
        <f t="shared" si="13"/>
        <v>108000</v>
      </c>
      <c r="F46" s="43">
        <v>98000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80728000</v>
      </c>
      <c r="C61" s="39">
        <f t="shared" si="26"/>
        <v>0</v>
      </c>
      <c r="D61" s="39">
        <f t="shared" si="26"/>
        <v>0</v>
      </c>
      <c r="E61" s="39">
        <f t="shared" si="26"/>
        <v>80728000</v>
      </c>
      <c r="F61" s="40">
        <f t="shared" si="26"/>
        <v>80718000</v>
      </c>
      <c r="G61" s="41">
        <f t="shared" si="26"/>
        <v>60960000</v>
      </c>
      <c r="H61" s="40">
        <f t="shared" si="26"/>
        <v>16397000</v>
      </c>
      <c r="I61" s="41">
        <f t="shared" si="26"/>
        <v>14611727</v>
      </c>
      <c r="J61" s="40">
        <f t="shared" si="26"/>
        <v>22843000</v>
      </c>
      <c r="K61" s="41">
        <f t="shared" si="26"/>
        <v>22232447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39240000</v>
      </c>
      <c r="Q61" s="41">
        <f t="shared" si="26"/>
        <v>36844174</v>
      </c>
      <c r="R61" s="20">
        <f t="shared" si="16"/>
        <v>39.312069280966028</v>
      </c>
      <c r="S61" s="21">
        <f t="shared" si="17"/>
        <v>52.154820576650515</v>
      </c>
      <c r="T61" s="20">
        <f t="shared" si="18"/>
        <v>48.607670201169356</v>
      </c>
      <c r="U61" s="22">
        <f t="shared" si="19"/>
        <v>45.639894460410268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80728000</v>
      </c>
      <c r="C65" s="48">
        <f t="shared" si="30"/>
        <v>0</v>
      </c>
      <c r="D65" s="48">
        <f t="shared" si="30"/>
        <v>0</v>
      </c>
      <c r="E65" s="48">
        <f t="shared" si="30"/>
        <v>80728000</v>
      </c>
      <c r="F65" s="49">
        <f t="shared" si="30"/>
        <v>80718000</v>
      </c>
      <c r="G65" s="50">
        <f t="shared" si="30"/>
        <v>60960000</v>
      </c>
      <c r="H65" s="49">
        <f t="shared" si="30"/>
        <v>16397000</v>
      </c>
      <c r="I65" s="50">
        <f t="shared" si="30"/>
        <v>14611727</v>
      </c>
      <c r="J65" s="49">
        <f t="shared" si="30"/>
        <v>22843000</v>
      </c>
      <c r="K65" s="50">
        <f t="shared" si="30"/>
        <v>22232447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39240000</v>
      </c>
      <c r="Q65" s="50">
        <f t="shared" si="30"/>
        <v>36844174</v>
      </c>
      <c r="R65" s="34">
        <f t="shared" si="16"/>
        <v>39.312069280966028</v>
      </c>
      <c r="S65" s="35">
        <f t="shared" si="17"/>
        <v>52.154820576650515</v>
      </c>
      <c r="T65" s="34">
        <f t="shared" si="18"/>
        <v>48.607670201169356</v>
      </c>
      <c r="U65" s="35">
        <f t="shared" si="19"/>
        <v>45.639894460410268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331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81965000</v>
      </c>
      <c r="C8" s="36">
        <f t="shared" si="0"/>
        <v>0</v>
      </c>
      <c r="D8" s="36">
        <f t="shared" si="0"/>
        <v>0</v>
      </c>
      <c r="E8" s="36">
        <f t="shared" si="0"/>
        <v>81965000</v>
      </c>
      <c r="F8" s="37">
        <f t="shared" si="0"/>
        <v>81965000</v>
      </c>
      <c r="G8" s="38">
        <f t="shared" si="0"/>
        <v>62430000</v>
      </c>
      <c r="H8" s="37">
        <f t="shared" si="0"/>
        <v>25673000</v>
      </c>
      <c r="I8" s="38">
        <f t="shared" si="0"/>
        <v>844719</v>
      </c>
      <c r="J8" s="37">
        <f t="shared" si="0"/>
        <v>14554000</v>
      </c>
      <c r="K8" s="38">
        <f t="shared" si="0"/>
        <v>1442166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40227000</v>
      </c>
      <c r="Q8" s="38">
        <f t="shared" si="0"/>
        <v>2286885</v>
      </c>
      <c r="R8" s="16">
        <f>IF(($H8       =0),0,((($J8       -$H8       )/$H8       )*100))</f>
        <v>-43.310092314883342</v>
      </c>
      <c r="S8" s="17">
        <f>IF(($I8       =0),0,((($K8       -$I8       )/$I8       )*100))</f>
        <v>70.727306950595406</v>
      </c>
      <c r="T8" s="16">
        <f>IF(($E8       =0),0,(($P8       /$E8       )*100))</f>
        <v>49.078265113158054</v>
      </c>
      <c r="U8" s="18">
        <f>IF(($E8       =0),0,(($Q8       /$E8       )*100))</f>
        <v>2.7900750320258649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77246000</v>
      </c>
      <c r="C9" s="39">
        <f t="shared" si="2"/>
        <v>0</v>
      </c>
      <c r="D9" s="39">
        <f t="shared" si="2"/>
        <v>0</v>
      </c>
      <c r="E9" s="39">
        <f t="shared" si="2"/>
        <v>77246000</v>
      </c>
      <c r="F9" s="40">
        <f t="shared" si="2"/>
        <v>77246000</v>
      </c>
      <c r="G9" s="41">
        <f t="shared" si="2"/>
        <v>58617000</v>
      </c>
      <c r="H9" s="40">
        <f t="shared" si="2"/>
        <v>24871000</v>
      </c>
      <c r="I9" s="41">
        <f t="shared" si="2"/>
        <v>0</v>
      </c>
      <c r="J9" s="40">
        <f t="shared" si="2"/>
        <v>13050000</v>
      </c>
      <c r="K9" s="41">
        <f t="shared" si="2"/>
        <v>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37921000</v>
      </c>
      <c r="Q9" s="41">
        <f t="shared" si="2"/>
        <v>0</v>
      </c>
      <c r="R9" s="20">
        <f>IF(($H9       =0),0,((($J9       -$H9       )/$H9       )*100))</f>
        <v>-47.529250934823693</v>
      </c>
      <c r="S9" s="21">
        <f>IF(($I9       =0),0,((($K9       -$I9       )/$I9       )*100))</f>
        <v>0</v>
      </c>
      <c r="T9" s="20">
        <f>IF(($E9       =0),0,(($P9       /$E9       )*100))</f>
        <v>49.09121507909795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41650000</v>
      </c>
      <c r="C10" s="42"/>
      <c r="D10" s="42"/>
      <c r="E10" s="42">
        <f t="shared" ref="E10:E41" si="4">$B10      +$C10      +$D10</f>
        <v>41650000</v>
      </c>
      <c r="F10" s="43">
        <v>41650000</v>
      </c>
      <c r="G10" s="44">
        <v>37480000</v>
      </c>
      <c r="H10" s="43">
        <v>21007000</v>
      </c>
      <c r="I10" s="44"/>
      <c r="J10" s="43">
        <v>11098000</v>
      </c>
      <c r="K10" s="44"/>
      <c r="L10" s="43"/>
      <c r="M10" s="44"/>
      <c r="N10" s="43"/>
      <c r="O10" s="44"/>
      <c r="P10" s="43">
        <f t="shared" ref="P10:P41" si="5">$H10      +$J10      +$L10      +$N10</f>
        <v>32105000</v>
      </c>
      <c r="Q10" s="44">
        <f t="shared" ref="Q10:Q41" si="6">$I10      +$K10      +$M10      +$O10</f>
        <v>0</v>
      </c>
      <c r="R10" s="24">
        <f t="shared" ref="R10:R41" si="7">IF(($H10      =0),0,((($J10      -$H10      )/$H10      )*100))</f>
        <v>-47.169990955395818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77.082833133253303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15596000</v>
      </c>
      <c r="C13" s="42"/>
      <c r="D13" s="42"/>
      <c r="E13" s="42">
        <f t="shared" si="4"/>
        <v>15596000</v>
      </c>
      <c r="F13" s="43">
        <v>15596000</v>
      </c>
      <c r="G13" s="44">
        <v>10137000</v>
      </c>
      <c r="H13" s="43">
        <v>3151000</v>
      </c>
      <c r="I13" s="44"/>
      <c r="J13" s="43"/>
      <c r="K13" s="44"/>
      <c r="L13" s="43"/>
      <c r="M13" s="44"/>
      <c r="N13" s="43"/>
      <c r="O13" s="44"/>
      <c r="P13" s="43">
        <f t="shared" si="5"/>
        <v>3151000</v>
      </c>
      <c r="Q13" s="44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20.203898435496281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20000000</v>
      </c>
      <c r="C23" s="42"/>
      <c r="D23" s="42"/>
      <c r="E23" s="42">
        <f t="shared" si="4"/>
        <v>20000000</v>
      </c>
      <c r="F23" s="43">
        <v>20000000</v>
      </c>
      <c r="G23" s="44">
        <v>11000000</v>
      </c>
      <c r="H23" s="43">
        <v>713000</v>
      </c>
      <c r="I23" s="44"/>
      <c r="J23" s="43">
        <v>1952000</v>
      </c>
      <c r="K23" s="44"/>
      <c r="L23" s="43"/>
      <c r="M23" s="44"/>
      <c r="N23" s="43"/>
      <c r="O23" s="44"/>
      <c r="P23" s="43">
        <f t="shared" si="5"/>
        <v>2665000</v>
      </c>
      <c r="Q23" s="44">
        <f t="shared" si="6"/>
        <v>0</v>
      </c>
      <c r="R23" s="24">
        <f t="shared" si="7"/>
        <v>173.7727910238429</v>
      </c>
      <c r="S23" s="25">
        <f t="shared" si="8"/>
        <v>0</v>
      </c>
      <c r="T23" s="24">
        <f t="shared" si="9"/>
        <v>13.325000000000001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4719000</v>
      </c>
      <c r="C28" s="39">
        <f t="shared" si="11"/>
        <v>0</v>
      </c>
      <c r="D28" s="39">
        <f t="shared" si="11"/>
        <v>0</v>
      </c>
      <c r="E28" s="39">
        <f t="shared" si="11"/>
        <v>4719000</v>
      </c>
      <c r="F28" s="40">
        <f t="shared" si="11"/>
        <v>4719000</v>
      </c>
      <c r="G28" s="41">
        <f t="shared" si="11"/>
        <v>3813000</v>
      </c>
      <c r="H28" s="40">
        <f t="shared" si="11"/>
        <v>802000</v>
      </c>
      <c r="I28" s="41">
        <f t="shared" si="11"/>
        <v>844719</v>
      </c>
      <c r="J28" s="40">
        <f t="shared" si="11"/>
        <v>1504000</v>
      </c>
      <c r="K28" s="41">
        <f t="shared" si="11"/>
        <v>1442166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2306000</v>
      </c>
      <c r="Q28" s="41">
        <f t="shared" si="11"/>
        <v>2286885</v>
      </c>
      <c r="R28" s="20">
        <f t="shared" si="7"/>
        <v>87.531172069825431</v>
      </c>
      <c r="S28" s="21">
        <f t="shared" si="8"/>
        <v>70.727306950595406</v>
      </c>
      <c r="T28" s="20">
        <f t="shared" si="9"/>
        <v>48.866285229921594</v>
      </c>
      <c r="U28" s="22">
        <f t="shared" si="10"/>
        <v>48.46122059758423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1700000</v>
      </c>
      <c r="C31" s="42"/>
      <c r="D31" s="42"/>
      <c r="E31" s="42">
        <f t="shared" si="4"/>
        <v>1700000</v>
      </c>
      <c r="F31" s="43">
        <v>1700000</v>
      </c>
      <c r="G31" s="44">
        <v>1700000</v>
      </c>
      <c r="H31" s="43">
        <v>47000</v>
      </c>
      <c r="I31" s="44">
        <v>89719</v>
      </c>
      <c r="J31" s="43">
        <v>146000</v>
      </c>
      <c r="K31" s="44">
        <v>84166</v>
      </c>
      <c r="L31" s="43"/>
      <c r="M31" s="44"/>
      <c r="N31" s="43"/>
      <c r="O31" s="44"/>
      <c r="P31" s="43">
        <f t="shared" si="5"/>
        <v>193000</v>
      </c>
      <c r="Q31" s="44">
        <f t="shared" si="6"/>
        <v>173885</v>
      </c>
      <c r="R31" s="24">
        <f t="shared" si="7"/>
        <v>210.63829787234042</v>
      </c>
      <c r="S31" s="25">
        <f t="shared" si="8"/>
        <v>-6.1893244463268653</v>
      </c>
      <c r="T31" s="24">
        <f t="shared" si="9"/>
        <v>11.352941176470587</v>
      </c>
      <c r="U31" s="26">
        <f t="shared" si="10"/>
        <v>10.228529411764706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3019000</v>
      </c>
      <c r="C33" s="42"/>
      <c r="D33" s="42"/>
      <c r="E33" s="42">
        <f t="shared" si="4"/>
        <v>3019000</v>
      </c>
      <c r="F33" s="43">
        <v>3019000</v>
      </c>
      <c r="G33" s="44">
        <v>2113000</v>
      </c>
      <c r="H33" s="43">
        <v>755000</v>
      </c>
      <c r="I33" s="44">
        <v>755000</v>
      </c>
      <c r="J33" s="43">
        <v>1358000</v>
      </c>
      <c r="K33" s="44">
        <v>1358000</v>
      </c>
      <c r="L33" s="43"/>
      <c r="M33" s="44"/>
      <c r="N33" s="43"/>
      <c r="O33" s="44"/>
      <c r="P33" s="43">
        <f t="shared" si="5"/>
        <v>2113000</v>
      </c>
      <c r="Q33" s="44">
        <f t="shared" si="6"/>
        <v>2113000</v>
      </c>
      <c r="R33" s="24">
        <f t="shared" si="7"/>
        <v>79.867549668874176</v>
      </c>
      <c r="S33" s="25">
        <f t="shared" si="8"/>
        <v>79.867549668874176</v>
      </c>
      <c r="T33" s="24">
        <f t="shared" si="9"/>
        <v>69.990062934746604</v>
      </c>
      <c r="U33" s="26">
        <f t="shared" si="10"/>
        <v>69.990062934746604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864000</v>
      </c>
      <c r="C43" s="45">
        <f t="shared" si="20"/>
        <v>0</v>
      </c>
      <c r="D43" s="45">
        <f t="shared" si="20"/>
        <v>0</v>
      </c>
      <c r="E43" s="45">
        <f t="shared" si="20"/>
        <v>864000</v>
      </c>
      <c r="F43" s="46">
        <f t="shared" si="20"/>
        <v>785000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864000</v>
      </c>
      <c r="C44" s="39">
        <f t="shared" si="22"/>
        <v>0</v>
      </c>
      <c r="D44" s="39">
        <f t="shared" si="22"/>
        <v>0</v>
      </c>
      <c r="E44" s="39">
        <f t="shared" si="22"/>
        <v>864000</v>
      </c>
      <c r="F44" s="40">
        <f t="shared" si="22"/>
        <v>785000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864000</v>
      </c>
      <c r="C46" s="42"/>
      <c r="D46" s="42"/>
      <c r="E46" s="42">
        <f t="shared" si="13"/>
        <v>864000</v>
      </c>
      <c r="F46" s="43">
        <v>785000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82829000</v>
      </c>
      <c r="C61" s="39">
        <f t="shared" si="26"/>
        <v>0</v>
      </c>
      <c r="D61" s="39">
        <f t="shared" si="26"/>
        <v>0</v>
      </c>
      <c r="E61" s="39">
        <f t="shared" si="26"/>
        <v>82829000</v>
      </c>
      <c r="F61" s="40">
        <f t="shared" si="26"/>
        <v>82750000</v>
      </c>
      <c r="G61" s="41">
        <f t="shared" si="26"/>
        <v>62430000</v>
      </c>
      <c r="H61" s="40">
        <f t="shared" si="26"/>
        <v>25673000</v>
      </c>
      <c r="I61" s="41">
        <f t="shared" si="26"/>
        <v>844719</v>
      </c>
      <c r="J61" s="40">
        <f t="shared" si="26"/>
        <v>14554000</v>
      </c>
      <c r="K61" s="41">
        <f t="shared" si="26"/>
        <v>1442166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40227000</v>
      </c>
      <c r="Q61" s="41">
        <f t="shared" si="26"/>
        <v>2286885</v>
      </c>
      <c r="R61" s="20">
        <f t="shared" si="16"/>
        <v>-43.310092314883342</v>
      </c>
      <c r="S61" s="21">
        <f t="shared" si="17"/>
        <v>70.727306950595406</v>
      </c>
      <c r="T61" s="20">
        <f t="shared" si="18"/>
        <v>48.566323389151144</v>
      </c>
      <c r="U61" s="22">
        <f t="shared" si="19"/>
        <v>2.7609713989061802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82829000</v>
      </c>
      <c r="C65" s="48">
        <f t="shared" si="30"/>
        <v>0</v>
      </c>
      <c r="D65" s="48">
        <f t="shared" si="30"/>
        <v>0</v>
      </c>
      <c r="E65" s="48">
        <f t="shared" si="30"/>
        <v>82829000</v>
      </c>
      <c r="F65" s="49">
        <f t="shared" si="30"/>
        <v>82750000</v>
      </c>
      <c r="G65" s="50">
        <f t="shared" si="30"/>
        <v>62430000</v>
      </c>
      <c r="H65" s="49">
        <f t="shared" si="30"/>
        <v>25673000</v>
      </c>
      <c r="I65" s="50">
        <f t="shared" si="30"/>
        <v>844719</v>
      </c>
      <c r="J65" s="49">
        <f t="shared" si="30"/>
        <v>14554000</v>
      </c>
      <c r="K65" s="50">
        <f t="shared" si="30"/>
        <v>1442166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40227000</v>
      </c>
      <c r="Q65" s="50">
        <f t="shared" si="30"/>
        <v>2286885</v>
      </c>
      <c r="R65" s="34">
        <f t="shared" si="16"/>
        <v>-43.310092314883342</v>
      </c>
      <c r="S65" s="35">
        <f t="shared" si="17"/>
        <v>70.727306950595406</v>
      </c>
      <c r="T65" s="34">
        <f t="shared" si="18"/>
        <v>48.566323389151144</v>
      </c>
      <c r="U65" s="35">
        <f t="shared" si="19"/>
        <v>2.7609713989061802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332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62643000</v>
      </c>
      <c r="C8" s="36">
        <f t="shared" si="0"/>
        <v>0</v>
      </c>
      <c r="D8" s="36">
        <f t="shared" si="0"/>
        <v>0</v>
      </c>
      <c r="E8" s="36">
        <f t="shared" si="0"/>
        <v>62643000</v>
      </c>
      <c r="F8" s="37">
        <f t="shared" si="0"/>
        <v>62643000</v>
      </c>
      <c r="G8" s="38">
        <f t="shared" si="0"/>
        <v>40318000</v>
      </c>
      <c r="H8" s="37">
        <f t="shared" si="0"/>
        <v>8168000</v>
      </c>
      <c r="I8" s="38">
        <f t="shared" si="0"/>
        <v>8168980</v>
      </c>
      <c r="J8" s="37">
        <f t="shared" si="0"/>
        <v>13897000</v>
      </c>
      <c r="K8" s="38">
        <f t="shared" si="0"/>
        <v>14552518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22065000</v>
      </c>
      <c r="Q8" s="38">
        <f t="shared" si="0"/>
        <v>22721498</v>
      </c>
      <c r="R8" s="16">
        <f>IF(($H8       =0),0,((($J8       -$H8       )/$H8       )*100))</f>
        <v>70.139569049951035</v>
      </c>
      <c r="S8" s="17">
        <f>IF(($I8       =0),0,((($K8       -$I8       )/$I8       )*100))</f>
        <v>78.143636047584891</v>
      </c>
      <c r="T8" s="16">
        <f>IF(($E8       =0),0,(($P8       /$E8       )*100))</f>
        <v>35.223408840572766</v>
      </c>
      <c r="U8" s="18">
        <f>IF(($E8       =0),0,(($Q8       /$E8       )*100))</f>
        <v>36.271407818910333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58234000</v>
      </c>
      <c r="C9" s="39">
        <f t="shared" si="2"/>
        <v>0</v>
      </c>
      <c r="D9" s="39">
        <f t="shared" si="2"/>
        <v>0</v>
      </c>
      <c r="E9" s="39">
        <f t="shared" si="2"/>
        <v>58234000</v>
      </c>
      <c r="F9" s="40">
        <f t="shared" si="2"/>
        <v>58234000</v>
      </c>
      <c r="G9" s="41">
        <f t="shared" si="2"/>
        <v>36722000</v>
      </c>
      <c r="H9" s="40">
        <f t="shared" si="2"/>
        <v>7267000</v>
      </c>
      <c r="I9" s="41">
        <f t="shared" si="2"/>
        <v>7268233</v>
      </c>
      <c r="J9" s="40">
        <f t="shared" si="2"/>
        <v>12792000</v>
      </c>
      <c r="K9" s="41">
        <f t="shared" si="2"/>
        <v>13446398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20059000</v>
      </c>
      <c r="Q9" s="41">
        <f t="shared" si="2"/>
        <v>20714631</v>
      </c>
      <c r="R9" s="20">
        <f>IF(($H9       =0),0,((($J9       -$H9       )/$H9       )*100))</f>
        <v>76.028622540250439</v>
      </c>
      <c r="S9" s="21">
        <f>IF(($I9       =0),0,((($K9       -$I9       )/$I9       )*100))</f>
        <v>85.002296981948717</v>
      </c>
      <c r="T9" s="20">
        <f>IF(($E9       =0),0,(($P9       /$E9       )*100))</f>
        <v>34.445512930590375</v>
      </c>
      <c r="U9" s="22">
        <f>IF(($E9       =0),0,(($Q9       /$E9       )*100))</f>
        <v>35.571368959714256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33585000</v>
      </c>
      <c r="C10" s="42"/>
      <c r="D10" s="42"/>
      <c r="E10" s="42">
        <f t="shared" ref="E10:E41" si="4">$B10      +$C10      +$D10</f>
        <v>33585000</v>
      </c>
      <c r="F10" s="43">
        <v>33585000</v>
      </c>
      <c r="G10" s="44">
        <v>27297000</v>
      </c>
      <c r="H10" s="43">
        <v>7162000</v>
      </c>
      <c r="I10" s="44">
        <v>7162273</v>
      </c>
      <c r="J10" s="43">
        <v>6376000</v>
      </c>
      <c r="K10" s="44">
        <v>6376263</v>
      </c>
      <c r="L10" s="43"/>
      <c r="M10" s="44"/>
      <c r="N10" s="43"/>
      <c r="O10" s="44"/>
      <c r="P10" s="43">
        <f t="shared" ref="P10:P41" si="5">$H10      +$J10      +$L10      +$N10</f>
        <v>13538000</v>
      </c>
      <c r="Q10" s="44">
        <f t="shared" ref="Q10:Q41" si="6">$I10      +$K10      +$M10      +$O10</f>
        <v>13538536</v>
      </c>
      <c r="R10" s="24">
        <f t="shared" ref="R10:R41" si="7">IF(($H10      =0),0,((($J10      -$H10      )/$H10      )*100))</f>
        <v>-10.974588103881597</v>
      </c>
      <c r="S10" s="25">
        <f t="shared" ref="S10:S41" si="8">IF(($I10      =0),0,((($K10      -$I10      )/$I10      )*100))</f>
        <v>-10.974309412668298</v>
      </c>
      <c r="T10" s="24">
        <f t="shared" ref="T10:T41" si="9">IF(($E10      =0),0,(($P10      /$E10      )*100))</f>
        <v>40.30966205151109</v>
      </c>
      <c r="U10" s="26">
        <f t="shared" ref="U10:U41" si="10">IF(($E10      =0),0,(($Q10      /$E10      )*100))</f>
        <v>40.311258002084266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8347000</v>
      </c>
      <c r="C13" s="42"/>
      <c r="D13" s="42"/>
      <c r="E13" s="42">
        <f t="shared" si="4"/>
        <v>8347000</v>
      </c>
      <c r="F13" s="43">
        <v>8347000</v>
      </c>
      <c r="G13" s="44">
        <v>5425000</v>
      </c>
      <c r="H13" s="43"/>
      <c r="I13" s="44"/>
      <c r="J13" s="43">
        <v>3756000</v>
      </c>
      <c r="K13" s="44">
        <v>3756000</v>
      </c>
      <c r="L13" s="43"/>
      <c r="M13" s="44"/>
      <c r="N13" s="43"/>
      <c r="O13" s="44"/>
      <c r="P13" s="43">
        <f t="shared" si="5"/>
        <v>3756000</v>
      </c>
      <c r="Q13" s="44">
        <f t="shared" si="6"/>
        <v>3756000</v>
      </c>
      <c r="R13" s="24">
        <f t="shared" si="7"/>
        <v>0</v>
      </c>
      <c r="S13" s="25">
        <f t="shared" si="8"/>
        <v>0</v>
      </c>
      <c r="T13" s="24">
        <f t="shared" si="9"/>
        <v>44.998202947166646</v>
      </c>
      <c r="U13" s="26">
        <f t="shared" si="10"/>
        <v>44.998202947166646</v>
      </c>
      <c r="V13" s="43"/>
      <c r="W13" s="44"/>
    </row>
    <row r="14" spans="1:23" ht="13" x14ac:dyDescent="0.3">
      <c r="A14" s="23" t="s">
        <v>40</v>
      </c>
      <c r="B14" s="42">
        <v>4000000</v>
      </c>
      <c r="C14" s="42"/>
      <c r="D14" s="42"/>
      <c r="E14" s="42">
        <f t="shared" si="4"/>
        <v>4000000</v>
      </c>
      <c r="F14" s="43">
        <v>4000000</v>
      </c>
      <c r="G14" s="44">
        <v>1000000</v>
      </c>
      <c r="H14" s="43"/>
      <c r="I14" s="44"/>
      <c r="J14" s="43">
        <v>1000000</v>
      </c>
      <c r="K14" s="44">
        <v>1663412</v>
      </c>
      <c r="L14" s="43"/>
      <c r="M14" s="44"/>
      <c r="N14" s="43"/>
      <c r="O14" s="44"/>
      <c r="P14" s="43">
        <f t="shared" si="5"/>
        <v>1000000</v>
      </c>
      <c r="Q14" s="44">
        <f t="shared" si="6"/>
        <v>1663412</v>
      </c>
      <c r="R14" s="24">
        <f t="shared" si="7"/>
        <v>0</v>
      </c>
      <c r="S14" s="25">
        <f t="shared" si="8"/>
        <v>0</v>
      </c>
      <c r="T14" s="24">
        <f t="shared" si="9"/>
        <v>25</v>
      </c>
      <c r="U14" s="26">
        <f t="shared" si="10"/>
        <v>41.585299999999997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12302000</v>
      </c>
      <c r="C23" s="42"/>
      <c r="D23" s="42"/>
      <c r="E23" s="42">
        <f t="shared" si="4"/>
        <v>12302000</v>
      </c>
      <c r="F23" s="43">
        <v>12302000</v>
      </c>
      <c r="G23" s="44">
        <v>3000000</v>
      </c>
      <c r="H23" s="43">
        <v>105000</v>
      </c>
      <c r="I23" s="44">
        <v>105960</v>
      </c>
      <c r="J23" s="43">
        <v>1660000</v>
      </c>
      <c r="K23" s="44">
        <v>1650723</v>
      </c>
      <c r="L23" s="43"/>
      <c r="M23" s="44"/>
      <c r="N23" s="43"/>
      <c r="O23" s="44"/>
      <c r="P23" s="43">
        <f t="shared" si="5"/>
        <v>1765000</v>
      </c>
      <c r="Q23" s="44">
        <f t="shared" si="6"/>
        <v>1756683</v>
      </c>
      <c r="R23" s="24">
        <f t="shared" si="7"/>
        <v>1480.952380952381</v>
      </c>
      <c r="S23" s="25">
        <f t="shared" si="8"/>
        <v>1457.8737259343147</v>
      </c>
      <c r="T23" s="24">
        <f t="shared" si="9"/>
        <v>14.347260608031215</v>
      </c>
      <c r="U23" s="26">
        <f t="shared" si="10"/>
        <v>14.279653714843116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4409000</v>
      </c>
      <c r="C28" s="39">
        <f t="shared" si="11"/>
        <v>0</v>
      </c>
      <c r="D28" s="39">
        <f t="shared" si="11"/>
        <v>0</v>
      </c>
      <c r="E28" s="39">
        <f t="shared" si="11"/>
        <v>4409000</v>
      </c>
      <c r="F28" s="40">
        <f t="shared" si="11"/>
        <v>4409000</v>
      </c>
      <c r="G28" s="41">
        <f t="shared" si="11"/>
        <v>3596000</v>
      </c>
      <c r="H28" s="40">
        <f t="shared" si="11"/>
        <v>901000</v>
      </c>
      <c r="I28" s="41">
        <f t="shared" si="11"/>
        <v>900747</v>
      </c>
      <c r="J28" s="40">
        <f t="shared" si="11"/>
        <v>1105000</v>
      </c>
      <c r="K28" s="41">
        <f t="shared" si="11"/>
        <v>1106120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2006000</v>
      </c>
      <c r="Q28" s="41">
        <f t="shared" si="11"/>
        <v>2006867</v>
      </c>
      <c r="R28" s="20">
        <f t="shared" si="7"/>
        <v>22.641509433962266</v>
      </c>
      <c r="S28" s="21">
        <f t="shared" si="8"/>
        <v>22.800297974903053</v>
      </c>
      <c r="T28" s="20">
        <f t="shared" si="9"/>
        <v>45.497845316398276</v>
      </c>
      <c r="U28" s="22">
        <f t="shared" si="10"/>
        <v>45.517509639374012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1700000</v>
      </c>
      <c r="C31" s="42"/>
      <c r="D31" s="42"/>
      <c r="E31" s="42">
        <f t="shared" si="4"/>
        <v>1700000</v>
      </c>
      <c r="F31" s="43">
        <v>1700000</v>
      </c>
      <c r="G31" s="44">
        <v>1700000</v>
      </c>
      <c r="H31" s="43">
        <v>315000</v>
      </c>
      <c r="I31" s="44">
        <v>315368</v>
      </c>
      <c r="J31" s="43">
        <v>188000</v>
      </c>
      <c r="K31" s="44">
        <v>188098</v>
      </c>
      <c r="L31" s="43"/>
      <c r="M31" s="44"/>
      <c r="N31" s="43"/>
      <c r="O31" s="44"/>
      <c r="P31" s="43">
        <f t="shared" si="5"/>
        <v>503000</v>
      </c>
      <c r="Q31" s="44">
        <f t="shared" si="6"/>
        <v>503466</v>
      </c>
      <c r="R31" s="24">
        <f t="shared" si="7"/>
        <v>-40.317460317460316</v>
      </c>
      <c r="S31" s="25">
        <f t="shared" si="8"/>
        <v>-40.35602851272165</v>
      </c>
      <c r="T31" s="24">
        <f t="shared" si="9"/>
        <v>29.588235294117649</v>
      </c>
      <c r="U31" s="26">
        <f t="shared" si="10"/>
        <v>29.61564705882353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2709000</v>
      </c>
      <c r="C33" s="42"/>
      <c r="D33" s="42"/>
      <c r="E33" s="42">
        <f t="shared" si="4"/>
        <v>2709000</v>
      </c>
      <c r="F33" s="43">
        <v>2709000</v>
      </c>
      <c r="G33" s="44">
        <v>1896000</v>
      </c>
      <c r="H33" s="43">
        <v>586000</v>
      </c>
      <c r="I33" s="44">
        <v>585379</v>
      </c>
      <c r="J33" s="43">
        <v>917000</v>
      </c>
      <c r="K33" s="44">
        <v>918022</v>
      </c>
      <c r="L33" s="43"/>
      <c r="M33" s="44"/>
      <c r="N33" s="43"/>
      <c r="O33" s="44"/>
      <c r="P33" s="43">
        <f t="shared" si="5"/>
        <v>1503000</v>
      </c>
      <c r="Q33" s="44">
        <f t="shared" si="6"/>
        <v>1503401</v>
      </c>
      <c r="R33" s="24">
        <f t="shared" si="7"/>
        <v>56.484641638225256</v>
      </c>
      <c r="S33" s="25">
        <f t="shared" si="8"/>
        <v>56.825236299901427</v>
      </c>
      <c r="T33" s="24">
        <f t="shared" si="9"/>
        <v>55.481727574750828</v>
      </c>
      <c r="U33" s="26">
        <f t="shared" si="10"/>
        <v>55.496530084902176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1000000</v>
      </c>
      <c r="C43" s="45">
        <f t="shared" si="20"/>
        <v>0</v>
      </c>
      <c r="D43" s="45">
        <f t="shared" si="20"/>
        <v>0</v>
      </c>
      <c r="E43" s="45">
        <f t="shared" si="20"/>
        <v>1000000</v>
      </c>
      <c r="F43" s="46">
        <f t="shared" si="20"/>
        <v>1000000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1000000</v>
      </c>
      <c r="C44" s="39">
        <f t="shared" si="22"/>
        <v>0</v>
      </c>
      <c r="D44" s="39">
        <f t="shared" si="22"/>
        <v>0</v>
      </c>
      <c r="E44" s="39">
        <f t="shared" si="22"/>
        <v>1000000</v>
      </c>
      <c r="F44" s="40">
        <f t="shared" si="22"/>
        <v>1000000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1000000</v>
      </c>
      <c r="C47" s="42"/>
      <c r="D47" s="42"/>
      <c r="E47" s="42">
        <f t="shared" si="13"/>
        <v>1000000</v>
      </c>
      <c r="F47" s="43">
        <v>1000000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63643000</v>
      </c>
      <c r="C61" s="39">
        <f t="shared" si="26"/>
        <v>0</v>
      </c>
      <c r="D61" s="39">
        <f t="shared" si="26"/>
        <v>0</v>
      </c>
      <c r="E61" s="39">
        <f t="shared" si="26"/>
        <v>63643000</v>
      </c>
      <c r="F61" s="40">
        <f t="shared" si="26"/>
        <v>63643000</v>
      </c>
      <c r="G61" s="41">
        <f t="shared" si="26"/>
        <v>40318000</v>
      </c>
      <c r="H61" s="40">
        <f t="shared" si="26"/>
        <v>8168000</v>
      </c>
      <c r="I61" s="41">
        <f t="shared" si="26"/>
        <v>8168980</v>
      </c>
      <c r="J61" s="40">
        <f t="shared" si="26"/>
        <v>13897000</v>
      </c>
      <c r="K61" s="41">
        <f t="shared" si="26"/>
        <v>14552518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22065000</v>
      </c>
      <c r="Q61" s="41">
        <f t="shared" si="26"/>
        <v>22721498</v>
      </c>
      <c r="R61" s="20">
        <f t="shared" si="16"/>
        <v>70.139569049951035</v>
      </c>
      <c r="S61" s="21">
        <f t="shared" si="17"/>
        <v>78.143636047584891</v>
      </c>
      <c r="T61" s="20">
        <f t="shared" si="18"/>
        <v>34.669955847461623</v>
      </c>
      <c r="U61" s="22">
        <f t="shared" si="19"/>
        <v>35.701487987681283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63643000</v>
      </c>
      <c r="C65" s="48">
        <f t="shared" si="30"/>
        <v>0</v>
      </c>
      <c r="D65" s="48">
        <f t="shared" si="30"/>
        <v>0</v>
      </c>
      <c r="E65" s="48">
        <f t="shared" si="30"/>
        <v>63643000</v>
      </c>
      <c r="F65" s="49">
        <f t="shared" si="30"/>
        <v>63643000</v>
      </c>
      <c r="G65" s="50">
        <f t="shared" si="30"/>
        <v>40318000</v>
      </c>
      <c r="H65" s="49">
        <f t="shared" si="30"/>
        <v>8168000</v>
      </c>
      <c r="I65" s="50">
        <f t="shared" si="30"/>
        <v>8168980</v>
      </c>
      <c r="J65" s="49">
        <f t="shared" si="30"/>
        <v>13897000</v>
      </c>
      <c r="K65" s="50">
        <f t="shared" si="30"/>
        <v>14552518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22065000</v>
      </c>
      <c r="Q65" s="50">
        <f t="shared" si="30"/>
        <v>22721498</v>
      </c>
      <c r="R65" s="34">
        <f t="shared" si="16"/>
        <v>70.139569049951035</v>
      </c>
      <c r="S65" s="35">
        <f t="shared" si="17"/>
        <v>78.143636047584891</v>
      </c>
      <c r="T65" s="34">
        <f t="shared" si="18"/>
        <v>34.669955847461623</v>
      </c>
      <c r="U65" s="35">
        <f t="shared" si="19"/>
        <v>35.701487987681283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333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35498000</v>
      </c>
      <c r="C8" s="36">
        <f t="shared" si="0"/>
        <v>0</v>
      </c>
      <c r="D8" s="36">
        <f t="shared" si="0"/>
        <v>0</v>
      </c>
      <c r="E8" s="36">
        <f t="shared" si="0"/>
        <v>35498000</v>
      </c>
      <c r="F8" s="37">
        <f t="shared" si="0"/>
        <v>35498000</v>
      </c>
      <c r="G8" s="38">
        <f t="shared" si="0"/>
        <v>26895000</v>
      </c>
      <c r="H8" s="37">
        <f t="shared" si="0"/>
        <v>4937000</v>
      </c>
      <c r="I8" s="38">
        <f t="shared" si="0"/>
        <v>6981726</v>
      </c>
      <c r="J8" s="37">
        <f t="shared" si="0"/>
        <v>9867000</v>
      </c>
      <c r="K8" s="38">
        <f t="shared" si="0"/>
        <v>9494047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14804000</v>
      </c>
      <c r="Q8" s="38">
        <f t="shared" si="0"/>
        <v>16475773</v>
      </c>
      <c r="R8" s="16">
        <f>IF(($H8       =0),0,((($J8       -$H8       )/$H8       )*100))</f>
        <v>99.858213489973664</v>
      </c>
      <c r="S8" s="17">
        <f>IF(($I8       =0),0,((($K8       -$I8       )/$I8       )*100))</f>
        <v>35.984239427327857</v>
      </c>
      <c r="T8" s="16">
        <f>IF(($E8       =0),0,(($P8       /$E8       )*100))</f>
        <v>41.703757958194828</v>
      </c>
      <c r="U8" s="18">
        <f>IF(($E8       =0),0,(($Q8       /$E8       )*100))</f>
        <v>46.413242999605615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31668000</v>
      </c>
      <c r="C9" s="39">
        <f t="shared" si="2"/>
        <v>0</v>
      </c>
      <c r="D9" s="39">
        <f t="shared" si="2"/>
        <v>0</v>
      </c>
      <c r="E9" s="39">
        <f t="shared" si="2"/>
        <v>31668000</v>
      </c>
      <c r="F9" s="40">
        <f t="shared" si="2"/>
        <v>31668000</v>
      </c>
      <c r="G9" s="41">
        <f t="shared" si="2"/>
        <v>23644000</v>
      </c>
      <c r="H9" s="40">
        <f t="shared" si="2"/>
        <v>4095000</v>
      </c>
      <c r="I9" s="41">
        <f t="shared" si="2"/>
        <v>6139299</v>
      </c>
      <c r="J9" s="40">
        <f t="shared" si="2"/>
        <v>9087000</v>
      </c>
      <c r="K9" s="41">
        <f t="shared" si="2"/>
        <v>8519359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13182000</v>
      </c>
      <c r="Q9" s="41">
        <f t="shared" si="2"/>
        <v>14658658</v>
      </c>
      <c r="R9" s="20">
        <f>IF(($H9       =0),0,((($J9       -$H9       )/$H9       )*100))</f>
        <v>121.90476190476191</v>
      </c>
      <c r="S9" s="21">
        <f>IF(($I9       =0),0,((($K9       -$I9       )/$I9       )*100))</f>
        <v>38.767618257393885</v>
      </c>
      <c r="T9" s="20">
        <f>IF(($E9       =0),0,(($P9       /$E9       )*100))</f>
        <v>41.625615763546797</v>
      </c>
      <c r="U9" s="22">
        <f>IF(($E9       =0),0,(($Q9       /$E9       )*100))</f>
        <v>46.288549955791339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31668000</v>
      </c>
      <c r="C10" s="42"/>
      <c r="D10" s="42"/>
      <c r="E10" s="42">
        <f t="shared" ref="E10:E41" si="4">$B10      +$C10      +$D10</f>
        <v>31668000</v>
      </c>
      <c r="F10" s="43">
        <v>31668000</v>
      </c>
      <c r="G10" s="44">
        <v>23644000</v>
      </c>
      <c r="H10" s="43">
        <v>4095000</v>
      </c>
      <c r="I10" s="44">
        <v>6139299</v>
      </c>
      <c r="J10" s="43">
        <v>9087000</v>
      </c>
      <c r="K10" s="44">
        <v>8519359</v>
      </c>
      <c r="L10" s="43"/>
      <c r="M10" s="44"/>
      <c r="N10" s="43"/>
      <c r="O10" s="44"/>
      <c r="P10" s="43">
        <f t="shared" ref="P10:P41" si="5">$H10      +$J10      +$L10      +$N10</f>
        <v>13182000</v>
      </c>
      <c r="Q10" s="44">
        <f t="shared" ref="Q10:Q41" si="6">$I10      +$K10      +$M10      +$O10</f>
        <v>14658658</v>
      </c>
      <c r="R10" s="24">
        <f t="shared" ref="R10:R41" si="7">IF(($H10      =0),0,((($J10      -$H10      )/$H10      )*100))</f>
        <v>121.90476190476191</v>
      </c>
      <c r="S10" s="25">
        <f t="shared" ref="S10:S41" si="8">IF(($I10      =0),0,((($K10      -$I10      )/$I10      )*100))</f>
        <v>38.767618257393885</v>
      </c>
      <c r="T10" s="24">
        <f t="shared" ref="T10:T41" si="9">IF(($E10      =0),0,(($P10      /$E10      )*100))</f>
        <v>41.625615763546797</v>
      </c>
      <c r="U10" s="26">
        <f t="shared" ref="U10:U41" si="10">IF(($E10      =0),0,(($Q10      /$E10      )*100))</f>
        <v>46.288549955791339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3830000</v>
      </c>
      <c r="C28" s="39">
        <f t="shared" si="11"/>
        <v>0</v>
      </c>
      <c r="D28" s="39">
        <f t="shared" si="11"/>
        <v>0</v>
      </c>
      <c r="E28" s="39">
        <f t="shared" si="11"/>
        <v>3830000</v>
      </c>
      <c r="F28" s="40">
        <f t="shared" si="11"/>
        <v>3830000</v>
      </c>
      <c r="G28" s="41">
        <f t="shared" si="11"/>
        <v>3251000</v>
      </c>
      <c r="H28" s="40">
        <f t="shared" si="11"/>
        <v>842000</v>
      </c>
      <c r="I28" s="41">
        <f t="shared" si="11"/>
        <v>842427</v>
      </c>
      <c r="J28" s="40">
        <f t="shared" si="11"/>
        <v>780000</v>
      </c>
      <c r="K28" s="41">
        <f t="shared" si="11"/>
        <v>974688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1622000</v>
      </c>
      <c r="Q28" s="41">
        <f t="shared" si="11"/>
        <v>1817115</v>
      </c>
      <c r="R28" s="20">
        <f t="shared" si="7"/>
        <v>-7.3634204275534438</v>
      </c>
      <c r="S28" s="21">
        <f t="shared" si="8"/>
        <v>15.699995370518751</v>
      </c>
      <c r="T28" s="20">
        <f t="shared" si="9"/>
        <v>42.349869451697124</v>
      </c>
      <c r="U28" s="22">
        <f t="shared" si="10"/>
        <v>47.44425587467363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680000</v>
      </c>
      <c r="I31" s="44">
        <v>680297</v>
      </c>
      <c r="J31" s="43">
        <v>323000</v>
      </c>
      <c r="K31" s="44">
        <v>518476</v>
      </c>
      <c r="L31" s="43"/>
      <c r="M31" s="44"/>
      <c r="N31" s="43"/>
      <c r="O31" s="44"/>
      <c r="P31" s="43">
        <f t="shared" si="5"/>
        <v>1003000</v>
      </c>
      <c r="Q31" s="44">
        <f t="shared" si="6"/>
        <v>1198773</v>
      </c>
      <c r="R31" s="24">
        <f t="shared" si="7"/>
        <v>-52.5</v>
      </c>
      <c r="S31" s="25">
        <f t="shared" si="8"/>
        <v>-23.786816640379129</v>
      </c>
      <c r="T31" s="24">
        <f t="shared" si="9"/>
        <v>52.789473684210527</v>
      </c>
      <c r="U31" s="26">
        <f t="shared" si="10"/>
        <v>63.093315789473678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1930000</v>
      </c>
      <c r="C33" s="42"/>
      <c r="D33" s="42"/>
      <c r="E33" s="42">
        <f t="shared" si="4"/>
        <v>1930000</v>
      </c>
      <c r="F33" s="43">
        <v>1930000</v>
      </c>
      <c r="G33" s="44">
        <v>1351000</v>
      </c>
      <c r="H33" s="43">
        <v>162000</v>
      </c>
      <c r="I33" s="44">
        <v>162130</v>
      </c>
      <c r="J33" s="43">
        <v>457000</v>
      </c>
      <c r="K33" s="44">
        <v>456212</v>
      </c>
      <c r="L33" s="43"/>
      <c r="M33" s="44"/>
      <c r="N33" s="43"/>
      <c r="O33" s="44"/>
      <c r="P33" s="43">
        <f t="shared" si="5"/>
        <v>619000</v>
      </c>
      <c r="Q33" s="44">
        <f t="shared" si="6"/>
        <v>618342</v>
      </c>
      <c r="R33" s="24">
        <f t="shared" si="7"/>
        <v>182.09876543209879</v>
      </c>
      <c r="S33" s="25">
        <f t="shared" si="8"/>
        <v>181.38654166409671</v>
      </c>
      <c r="T33" s="24">
        <f t="shared" si="9"/>
        <v>32.072538860103627</v>
      </c>
      <c r="U33" s="26">
        <f t="shared" si="10"/>
        <v>32.038445595854917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2284000</v>
      </c>
      <c r="C43" s="45">
        <f t="shared" si="20"/>
        <v>0</v>
      </c>
      <c r="D43" s="45">
        <f t="shared" si="20"/>
        <v>0</v>
      </c>
      <c r="E43" s="45">
        <f t="shared" si="20"/>
        <v>2284000</v>
      </c>
      <c r="F43" s="46">
        <f t="shared" si="20"/>
        <v>2076000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2284000</v>
      </c>
      <c r="C44" s="39">
        <f t="shared" si="22"/>
        <v>0</v>
      </c>
      <c r="D44" s="39">
        <f t="shared" si="22"/>
        <v>0</v>
      </c>
      <c r="E44" s="39">
        <f t="shared" si="22"/>
        <v>2284000</v>
      </c>
      <c r="F44" s="40">
        <f t="shared" si="22"/>
        <v>2076000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2284000</v>
      </c>
      <c r="C46" s="42"/>
      <c r="D46" s="42"/>
      <c r="E46" s="42">
        <f t="shared" si="13"/>
        <v>2284000</v>
      </c>
      <c r="F46" s="43">
        <v>2076000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37782000</v>
      </c>
      <c r="C61" s="39">
        <f t="shared" si="26"/>
        <v>0</v>
      </c>
      <c r="D61" s="39">
        <f t="shared" si="26"/>
        <v>0</v>
      </c>
      <c r="E61" s="39">
        <f t="shared" si="26"/>
        <v>37782000</v>
      </c>
      <c r="F61" s="40">
        <f t="shared" si="26"/>
        <v>37574000</v>
      </c>
      <c r="G61" s="41">
        <f t="shared" si="26"/>
        <v>26895000</v>
      </c>
      <c r="H61" s="40">
        <f t="shared" si="26"/>
        <v>4937000</v>
      </c>
      <c r="I61" s="41">
        <f t="shared" si="26"/>
        <v>6981726</v>
      </c>
      <c r="J61" s="40">
        <f t="shared" si="26"/>
        <v>9867000</v>
      </c>
      <c r="K61" s="41">
        <f t="shared" si="26"/>
        <v>9494047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14804000</v>
      </c>
      <c r="Q61" s="41">
        <f t="shared" si="26"/>
        <v>16475773</v>
      </c>
      <c r="R61" s="20">
        <f t="shared" si="16"/>
        <v>99.858213489973664</v>
      </c>
      <c r="S61" s="21">
        <f t="shared" si="17"/>
        <v>35.984239427327857</v>
      </c>
      <c r="T61" s="20">
        <f t="shared" si="18"/>
        <v>39.182679582870151</v>
      </c>
      <c r="U61" s="22">
        <f t="shared" si="19"/>
        <v>43.607466518447943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37782000</v>
      </c>
      <c r="C65" s="48">
        <f t="shared" si="30"/>
        <v>0</v>
      </c>
      <c r="D65" s="48">
        <f t="shared" si="30"/>
        <v>0</v>
      </c>
      <c r="E65" s="48">
        <f t="shared" si="30"/>
        <v>37782000</v>
      </c>
      <c r="F65" s="49">
        <f t="shared" si="30"/>
        <v>37574000</v>
      </c>
      <c r="G65" s="50">
        <f t="shared" si="30"/>
        <v>26895000</v>
      </c>
      <c r="H65" s="49">
        <f t="shared" si="30"/>
        <v>4937000</v>
      </c>
      <c r="I65" s="50">
        <f t="shared" si="30"/>
        <v>6981726</v>
      </c>
      <c r="J65" s="49">
        <f t="shared" si="30"/>
        <v>9867000</v>
      </c>
      <c r="K65" s="50">
        <f t="shared" si="30"/>
        <v>9494047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14804000</v>
      </c>
      <c r="Q65" s="50">
        <f t="shared" si="30"/>
        <v>16475773</v>
      </c>
      <c r="R65" s="34">
        <f t="shared" si="16"/>
        <v>99.858213489973664</v>
      </c>
      <c r="S65" s="35">
        <f t="shared" si="17"/>
        <v>35.984239427327857</v>
      </c>
      <c r="T65" s="34">
        <f t="shared" si="18"/>
        <v>39.182679582870151</v>
      </c>
      <c r="U65" s="35">
        <f t="shared" si="19"/>
        <v>43.607466518447943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334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80805000</v>
      </c>
      <c r="C8" s="36">
        <f t="shared" si="0"/>
        <v>0</v>
      </c>
      <c r="D8" s="36">
        <f t="shared" si="0"/>
        <v>0</v>
      </c>
      <c r="E8" s="36">
        <f t="shared" si="0"/>
        <v>80805000</v>
      </c>
      <c r="F8" s="37">
        <f t="shared" si="0"/>
        <v>80805000</v>
      </c>
      <c r="G8" s="38">
        <f t="shared" si="0"/>
        <v>33380000</v>
      </c>
      <c r="H8" s="37">
        <f t="shared" si="0"/>
        <v>12687000</v>
      </c>
      <c r="I8" s="38">
        <f t="shared" si="0"/>
        <v>5211542</v>
      </c>
      <c r="J8" s="37">
        <f t="shared" si="0"/>
        <v>13882000</v>
      </c>
      <c r="K8" s="38">
        <f t="shared" si="0"/>
        <v>16106961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26569000</v>
      </c>
      <c r="Q8" s="38">
        <f t="shared" si="0"/>
        <v>21318503</v>
      </c>
      <c r="R8" s="16">
        <f>IF(($H8       =0),0,((($J8       -$H8       )/$H8       )*100))</f>
        <v>9.4190904075037434</v>
      </c>
      <c r="S8" s="17">
        <f>IF(($I8       =0),0,((($K8       -$I8       )/$I8       )*100))</f>
        <v>209.0632484589014</v>
      </c>
      <c r="T8" s="16">
        <f>IF(($E8       =0),0,(($P8       /$E8       )*100))</f>
        <v>32.880391064909347</v>
      </c>
      <c r="U8" s="18">
        <f>IF(($E8       =0),0,(($Q8       /$E8       )*100))</f>
        <v>26.382653301157106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76417000</v>
      </c>
      <c r="C9" s="39">
        <f t="shared" si="2"/>
        <v>0</v>
      </c>
      <c r="D9" s="39">
        <f t="shared" si="2"/>
        <v>0</v>
      </c>
      <c r="E9" s="39">
        <f t="shared" si="2"/>
        <v>76417000</v>
      </c>
      <c r="F9" s="40">
        <f t="shared" si="2"/>
        <v>76417000</v>
      </c>
      <c r="G9" s="41">
        <f t="shared" si="2"/>
        <v>29770000</v>
      </c>
      <c r="H9" s="40">
        <f t="shared" si="2"/>
        <v>12109000</v>
      </c>
      <c r="I9" s="41">
        <f t="shared" si="2"/>
        <v>4632911</v>
      </c>
      <c r="J9" s="40">
        <f t="shared" si="2"/>
        <v>13131000</v>
      </c>
      <c r="K9" s="41">
        <f t="shared" si="2"/>
        <v>15356246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25240000</v>
      </c>
      <c r="Q9" s="41">
        <f t="shared" si="2"/>
        <v>19989157</v>
      </c>
      <c r="R9" s="20">
        <f>IF(($H9       =0),0,((($J9       -$H9       )/$H9       )*100))</f>
        <v>8.440003303328103</v>
      </c>
      <c r="S9" s="21">
        <f>IF(($I9       =0),0,((($K9       -$I9       )/$I9       )*100))</f>
        <v>231.45998271928815</v>
      </c>
      <c r="T9" s="20">
        <f>IF(($E9       =0),0,(($P9       /$E9       )*100))</f>
        <v>33.029299763141715</v>
      </c>
      <c r="U9" s="22">
        <f>IF(($E9       =0),0,(($Q9       /$E9       )*100))</f>
        <v>26.157997565986623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34082000</v>
      </c>
      <c r="C10" s="42"/>
      <c r="D10" s="42"/>
      <c r="E10" s="42">
        <f t="shared" ref="E10:E41" si="4">$B10      +$C10      +$D10</f>
        <v>34082000</v>
      </c>
      <c r="F10" s="43">
        <v>34082000</v>
      </c>
      <c r="G10" s="44">
        <v>16729000</v>
      </c>
      <c r="H10" s="43">
        <v>5200000</v>
      </c>
      <c r="I10" s="44">
        <v>4632911</v>
      </c>
      <c r="J10" s="43">
        <v>11529000</v>
      </c>
      <c r="K10" s="44">
        <v>12146647</v>
      </c>
      <c r="L10" s="43"/>
      <c r="M10" s="44"/>
      <c r="N10" s="43"/>
      <c r="O10" s="44"/>
      <c r="P10" s="43">
        <f t="shared" ref="P10:P41" si="5">$H10      +$J10      +$L10      +$N10</f>
        <v>16729000</v>
      </c>
      <c r="Q10" s="44">
        <f t="shared" ref="Q10:Q41" si="6">$I10      +$K10      +$M10      +$O10</f>
        <v>16779558</v>
      </c>
      <c r="R10" s="24">
        <f t="shared" ref="R10:R41" si="7">IF(($H10      =0),0,((($J10      -$H10      )/$H10      )*100))</f>
        <v>121.71153846153845</v>
      </c>
      <c r="S10" s="25">
        <f t="shared" ref="S10:S41" si="8">IF(($I10      =0),0,((($K10      -$I10      )/$I10      )*100))</f>
        <v>162.18174707003868</v>
      </c>
      <c r="T10" s="24">
        <f t="shared" ref="T10:T41" si="9">IF(($E10      =0),0,(($P10      /$E10      )*100))</f>
        <v>49.084560765213311</v>
      </c>
      <c r="U10" s="26">
        <f t="shared" ref="U10:U41" si="10">IF(($E10      =0),0,(($Q10      /$E10      )*100))</f>
        <v>49.23290299865031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13908000</v>
      </c>
      <c r="C13" s="42"/>
      <c r="D13" s="42"/>
      <c r="E13" s="42">
        <f t="shared" si="4"/>
        <v>13908000</v>
      </c>
      <c r="F13" s="43">
        <v>13908000</v>
      </c>
      <c r="G13" s="44">
        <v>9041000</v>
      </c>
      <c r="H13" s="43">
        <v>6259000</v>
      </c>
      <c r="I13" s="44"/>
      <c r="J13" s="43"/>
      <c r="K13" s="44">
        <v>1250994</v>
      </c>
      <c r="L13" s="43"/>
      <c r="M13" s="44"/>
      <c r="N13" s="43"/>
      <c r="O13" s="44"/>
      <c r="P13" s="43">
        <f t="shared" si="5"/>
        <v>6259000</v>
      </c>
      <c r="Q13" s="44">
        <f t="shared" si="6"/>
        <v>1250994</v>
      </c>
      <c r="R13" s="24">
        <f t="shared" si="7"/>
        <v>-100</v>
      </c>
      <c r="S13" s="25">
        <f t="shared" si="8"/>
        <v>0</v>
      </c>
      <c r="T13" s="24">
        <f t="shared" si="9"/>
        <v>45.002876042565433</v>
      </c>
      <c r="U13" s="26">
        <f t="shared" si="10"/>
        <v>8.9947799827437454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28427000</v>
      </c>
      <c r="C23" s="42"/>
      <c r="D23" s="42"/>
      <c r="E23" s="42">
        <f t="shared" si="4"/>
        <v>28427000</v>
      </c>
      <c r="F23" s="43">
        <v>28427000</v>
      </c>
      <c r="G23" s="44">
        <v>4000000</v>
      </c>
      <c r="H23" s="43">
        <v>650000</v>
      </c>
      <c r="I23" s="44"/>
      <c r="J23" s="43">
        <v>1602000</v>
      </c>
      <c r="K23" s="44">
        <v>1958605</v>
      </c>
      <c r="L23" s="43"/>
      <c r="M23" s="44"/>
      <c r="N23" s="43"/>
      <c r="O23" s="44"/>
      <c r="P23" s="43">
        <f t="shared" si="5"/>
        <v>2252000</v>
      </c>
      <c r="Q23" s="44">
        <f t="shared" si="6"/>
        <v>1958605</v>
      </c>
      <c r="R23" s="24">
        <f t="shared" si="7"/>
        <v>146.46153846153845</v>
      </c>
      <c r="S23" s="25">
        <f t="shared" si="8"/>
        <v>0</v>
      </c>
      <c r="T23" s="24">
        <f t="shared" si="9"/>
        <v>7.9220459422380136</v>
      </c>
      <c r="U23" s="26">
        <f t="shared" si="10"/>
        <v>6.8899461779294331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4388000</v>
      </c>
      <c r="C28" s="39">
        <f t="shared" si="11"/>
        <v>0</v>
      </c>
      <c r="D28" s="39">
        <f t="shared" si="11"/>
        <v>0</v>
      </c>
      <c r="E28" s="39">
        <f t="shared" si="11"/>
        <v>4388000</v>
      </c>
      <c r="F28" s="40">
        <f t="shared" si="11"/>
        <v>4388000</v>
      </c>
      <c r="G28" s="41">
        <f t="shared" si="11"/>
        <v>3610000</v>
      </c>
      <c r="H28" s="40">
        <f t="shared" si="11"/>
        <v>578000</v>
      </c>
      <c r="I28" s="41">
        <f t="shared" si="11"/>
        <v>578631</v>
      </c>
      <c r="J28" s="40">
        <f t="shared" si="11"/>
        <v>751000</v>
      </c>
      <c r="K28" s="41">
        <f t="shared" si="11"/>
        <v>750715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1329000</v>
      </c>
      <c r="Q28" s="41">
        <f t="shared" si="11"/>
        <v>1329346</v>
      </c>
      <c r="R28" s="20">
        <f t="shared" si="7"/>
        <v>29.930795847750861</v>
      </c>
      <c r="S28" s="21">
        <f t="shared" si="8"/>
        <v>29.739851477020764</v>
      </c>
      <c r="T28" s="20">
        <f t="shared" si="9"/>
        <v>30.28714676390155</v>
      </c>
      <c r="U28" s="22">
        <f t="shared" si="10"/>
        <v>30.295031905195991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149000</v>
      </c>
      <c r="I31" s="44">
        <v>148980</v>
      </c>
      <c r="J31" s="43">
        <v>184000</v>
      </c>
      <c r="K31" s="44">
        <v>183828</v>
      </c>
      <c r="L31" s="43"/>
      <c r="M31" s="44"/>
      <c r="N31" s="43"/>
      <c r="O31" s="44"/>
      <c r="P31" s="43">
        <f t="shared" si="5"/>
        <v>333000</v>
      </c>
      <c r="Q31" s="44">
        <f t="shared" si="6"/>
        <v>332808</v>
      </c>
      <c r="R31" s="24">
        <f t="shared" si="7"/>
        <v>23.48993288590604</v>
      </c>
      <c r="S31" s="25">
        <f t="shared" si="8"/>
        <v>23.391059202577527</v>
      </c>
      <c r="T31" s="24">
        <f t="shared" si="9"/>
        <v>18.5</v>
      </c>
      <c r="U31" s="26">
        <f t="shared" si="10"/>
        <v>18.489333333333331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2588000</v>
      </c>
      <c r="C33" s="42"/>
      <c r="D33" s="42"/>
      <c r="E33" s="42">
        <f t="shared" si="4"/>
        <v>2588000</v>
      </c>
      <c r="F33" s="43">
        <v>2588000</v>
      </c>
      <c r="G33" s="44">
        <v>1810000</v>
      </c>
      <c r="H33" s="43">
        <v>429000</v>
      </c>
      <c r="I33" s="44">
        <v>429651</v>
      </c>
      <c r="J33" s="43">
        <v>567000</v>
      </c>
      <c r="K33" s="44">
        <v>566887</v>
      </c>
      <c r="L33" s="43"/>
      <c r="M33" s="44"/>
      <c r="N33" s="43"/>
      <c r="O33" s="44"/>
      <c r="P33" s="43">
        <f t="shared" si="5"/>
        <v>996000</v>
      </c>
      <c r="Q33" s="44">
        <f t="shared" si="6"/>
        <v>996538</v>
      </c>
      <c r="R33" s="24">
        <f t="shared" si="7"/>
        <v>32.167832167832167</v>
      </c>
      <c r="S33" s="25">
        <f t="shared" si="8"/>
        <v>31.941273265976339</v>
      </c>
      <c r="T33" s="24">
        <f t="shared" si="9"/>
        <v>38.485316846986088</v>
      </c>
      <c r="U33" s="26">
        <f t="shared" si="10"/>
        <v>38.506105100463678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80805000</v>
      </c>
      <c r="C61" s="39">
        <f t="shared" si="26"/>
        <v>0</v>
      </c>
      <c r="D61" s="39">
        <f t="shared" si="26"/>
        <v>0</v>
      </c>
      <c r="E61" s="39">
        <f t="shared" si="26"/>
        <v>80805000</v>
      </c>
      <c r="F61" s="40">
        <f t="shared" si="26"/>
        <v>80805000</v>
      </c>
      <c r="G61" s="41">
        <f t="shared" si="26"/>
        <v>33380000</v>
      </c>
      <c r="H61" s="40">
        <f t="shared" si="26"/>
        <v>12687000</v>
      </c>
      <c r="I61" s="41">
        <f t="shared" si="26"/>
        <v>5211542</v>
      </c>
      <c r="J61" s="40">
        <f t="shared" si="26"/>
        <v>13882000</v>
      </c>
      <c r="K61" s="41">
        <f t="shared" si="26"/>
        <v>16106961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26569000</v>
      </c>
      <c r="Q61" s="41">
        <f t="shared" si="26"/>
        <v>21318503</v>
      </c>
      <c r="R61" s="20">
        <f t="shared" si="16"/>
        <v>9.4190904075037434</v>
      </c>
      <c r="S61" s="21">
        <f t="shared" si="17"/>
        <v>209.0632484589014</v>
      </c>
      <c r="T61" s="20">
        <f t="shared" si="18"/>
        <v>32.880391064909347</v>
      </c>
      <c r="U61" s="22">
        <f t="shared" si="19"/>
        <v>26.382653301157106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80805000</v>
      </c>
      <c r="C65" s="48">
        <f t="shared" si="30"/>
        <v>0</v>
      </c>
      <c r="D65" s="48">
        <f t="shared" si="30"/>
        <v>0</v>
      </c>
      <c r="E65" s="48">
        <f t="shared" si="30"/>
        <v>80805000</v>
      </c>
      <c r="F65" s="49">
        <f t="shared" si="30"/>
        <v>80805000</v>
      </c>
      <c r="G65" s="50">
        <f t="shared" si="30"/>
        <v>33380000</v>
      </c>
      <c r="H65" s="49">
        <f t="shared" si="30"/>
        <v>12687000</v>
      </c>
      <c r="I65" s="50">
        <f t="shared" si="30"/>
        <v>5211542</v>
      </c>
      <c r="J65" s="49">
        <f t="shared" si="30"/>
        <v>13882000</v>
      </c>
      <c r="K65" s="50">
        <f t="shared" si="30"/>
        <v>16106961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26569000</v>
      </c>
      <c r="Q65" s="50">
        <f t="shared" si="30"/>
        <v>21318503</v>
      </c>
      <c r="R65" s="34">
        <f t="shared" si="16"/>
        <v>9.4190904075037434</v>
      </c>
      <c r="S65" s="35">
        <f t="shared" si="17"/>
        <v>209.0632484589014</v>
      </c>
      <c r="T65" s="34">
        <f t="shared" si="18"/>
        <v>32.880391064909347</v>
      </c>
      <c r="U65" s="35">
        <f t="shared" si="19"/>
        <v>26.382653301157106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335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16011000</v>
      </c>
      <c r="C8" s="36">
        <f t="shared" si="0"/>
        <v>0</v>
      </c>
      <c r="D8" s="36">
        <f t="shared" si="0"/>
        <v>0</v>
      </c>
      <c r="E8" s="36">
        <f t="shared" si="0"/>
        <v>16011000</v>
      </c>
      <c r="F8" s="37">
        <f t="shared" si="0"/>
        <v>16011000</v>
      </c>
      <c r="G8" s="38">
        <f t="shared" si="0"/>
        <v>12491000</v>
      </c>
      <c r="H8" s="37">
        <f t="shared" si="0"/>
        <v>1749000</v>
      </c>
      <c r="I8" s="38">
        <f t="shared" si="0"/>
        <v>465688</v>
      </c>
      <c r="J8" s="37">
        <f t="shared" si="0"/>
        <v>7151000</v>
      </c>
      <c r="K8" s="38">
        <f t="shared" si="0"/>
        <v>4990239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8900000</v>
      </c>
      <c r="Q8" s="38">
        <f t="shared" si="0"/>
        <v>5455927</v>
      </c>
      <c r="R8" s="16">
        <f>IF(($H8       =0),0,((($J8       -$H8       )/$H8       )*100))</f>
        <v>308.86220697541449</v>
      </c>
      <c r="S8" s="17">
        <f>IF(($I8       =0),0,((($K8       -$I8       )/$I8       )*100))</f>
        <v>971.58419370909292</v>
      </c>
      <c r="T8" s="16">
        <f>IF(($E8       =0),0,(($P8       /$E8       )*100))</f>
        <v>55.586784085940913</v>
      </c>
      <c r="U8" s="18">
        <f>IF(($E8       =0),0,(($Q8       /$E8       )*100))</f>
        <v>34.076116419961281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12484000</v>
      </c>
      <c r="C9" s="39">
        <f t="shared" si="2"/>
        <v>0</v>
      </c>
      <c r="D9" s="39">
        <f t="shared" si="2"/>
        <v>0</v>
      </c>
      <c r="E9" s="39">
        <f t="shared" si="2"/>
        <v>12484000</v>
      </c>
      <c r="F9" s="40">
        <f t="shared" si="2"/>
        <v>12484000</v>
      </c>
      <c r="G9" s="41">
        <f t="shared" si="2"/>
        <v>9484000</v>
      </c>
      <c r="H9" s="40">
        <f t="shared" si="2"/>
        <v>884000</v>
      </c>
      <c r="I9" s="41">
        <f t="shared" si="2"/>
        <v>0</v>
      </c>
      <c r="J9" s="40">
        <f t="shared" si="2"/>
        <v>6482000</v>
      </c>
      <c r="K9" s="41">
        <f t="shared" si="2"/>
        <v>3940251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7366000</v>
      </c>
      <c r="Q9" s="41">
        <f t="shared" si="2"/>
        <v>3940251</v>
      </c>
      <c r="R9" s="20">
        <f>IF(($H9       =0),0,((($J9       -$H9       )/$H9       )*100))</f>
        <v>633.25791855203613</v>
      </c>
      <c r="S9" s="21">
        <f>IF(($I9       =0),0,((($K9       -$I9       )/$I9       )*100))</f>
        <v>0</v>
      </c>
      <c r="T9" s="20">
        <f>IF(($E9       =0),0,(($P9       /$E9       )*100))</f>
        <v>59.003524511374565</v>
      </c>
      <c r="U9" s="22">
        <f>IF(($E9       =0),0,(($Q9       /$E9       )*100))</f>
        <v>31.562407882089072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12484000</v>
      </c>
      <c r="C10" s="42"/>
      <c r="D10" s="42"/>
      <c r="E10" s="42">
        <f t="shared" ref="E10:E41" si="4">$B10      +$C10      +$D10</f>
        <v>12484000</v>
      </c>
      <c r="F10" s="43">
        <v>12484000</v>
      </c>
      <c r="G10" s="44">
        <v>9484000</v>
      </c>
      <c r="H10" s="43">
        <v>884000</v>
      </c>
      <c r="I10" s="44"/>
      <c r="J10" s="43">
        <v>6482000</v>
      </c>
      <c r="K10" s="44">
        <v>3940251</v>
      </c>
      <c r="L10" s="43"/>
      <c r="M10" s="44"/>
      <c r="N10" s="43"/>
      <c r="O10" s="44"/>
      <c r="P10" s="43">
        <f t="shared" ref="P10:P41" si="5">$H10      +$J10      +$L10      +$N10</f>
        <v>7366000</v>
      </c>
      <c r="Q10" s="44">
        <f t="shared" ref="Q10:Q41" si="6">$I10      +$K10      +$M10      +$O10</f>
        <v>3940251</v>
      </c>
      <c r="R10" s="24">
        <f t="shared" ref="R10:R41" si="7">IF(($H10      =0),0,((($J10      -$H10      )/$H10      )*100))</f>
        <v>633.25791855203613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59.003524511374565</v>
      </c>
      <c r="U10" s="26">
        <f t="shared" ref="U10:U41" si="10">IF(($E10      =0),0,(($Q10      /$E10      )*100))</f>
        <v>31.562407882089072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3527000</v>
      </c>
      <c r="C28" s="39">
        <f t="shared" si="11"/>
        <v>0</v>
      </c>
      <c r="D28" s="39">
        <f t="shared" si="11"/>
        <v>0</v>
      </c>
      <c r="E28" s="39">
        <f t="shared" si="11"/>
        <v>3527000</v>
      </c>
      <c r="F28" s="40">
        <f t="shared" si="11"/>
        <v>3527000</v>
      </c>
      <c r="G28" s="41">
        <f t="shared" si="11"/>
        <v>3007000</v>
      </c>
      <c r="H28" s="40">
        <f t="shared" si="11"/>
        <v>865000</v>
      </c>
      <c r="I28" s="41">
        <f t="shared" si="11"/>
        <v>465688</v>
      </c>
      <c r="J28" s="40">
        <f t="shared" si="11"/>
        <v>669000</v>
      </c>
      <c r="K28" s="41">
        <f t="shared" si="11"/>
        <v>1049988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1534000</v>
      </c>
      <c r="Q28" s="41">
        <f t="shared" si="11"/>
        <v>1515676</v>
      </c>
      <c r="R28" s="20">
        <f t="shared" si="7"/>
        <v>-22.658959537572255</v>
      </c>
      <c r="S28" s="21">
        <f t="shared" si="8"/>
        <v>125.47027194172922</v>
      </c>
      <c r="T28" s="20">
        <f t="shared" si="9"/>
        <v>43.493053586617521</v>
      </c>
      <c r="U28" s="22">
        <f t="shared" si="10"/>
        <v>42.973518571023533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435000</v>
      </c>
      <c r="I31" s="44">
        <v>27895</v>
      </c>
      <c r="J31" s="43">
        <v>239000</v>
      </c>
      <c r="K31" s="44">
        <v>670068</v>
      </c>
      <c r="L31" s="43"/>
      <c r="M31" s="44"/>
      <c r="N31" s="43"/>
      <c r="O31" s="44"/>
      <c r="P31" s="43">
        <f t="shared" si="5"/>
        <v>674000</v>
      </c>
      <c r="Q31" s="44">
        <f t="shared" si="6"/>
        <v>697963</v>
      </c>
      <c r="R31" s="24">
        <f t="shared" si="7"/>
        <v>-45.057471264367813</v>
      </c>
      <c r="S31" s="25">
        <f t="shared" si="8"/>
        <v>2302.1079046424093</v>
      </c>
      <c r="T31" s="24">
        <f t="shared" si="9"/>
        <v>37.44444444444445</v>
      </c>
      <c r="U31" s="26">
        <f t="shared" si="10"/>
        <v>38.775722222222221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1727000</v>
      </c>
      <c r="C33" s="42"/>
      <c r="D33" s="42"/>
      <c r="E33" s="42">
        <f t="shared" si="4"/>
        <v>1727000</v>
      </c>
      <c r="F33" s="43">
        <v>1727000</v>
      </c>
      <c r="G33" s="44">
        <v>1207000</v>
      </c>
      <c r="H33" s="43">
        <v>430000</v>
      </c>
      <c r="I33" s="44">
        <v>437793</v>
      </c>
      <c r="J33" s="43">
        <v>430000</v>
      </c>
      <c r="K33" s="44">
        <v>379920</v>
      </c>
      <c r="L33" s="43"/>
      <c r="M33" s="44"/>
      <c r="N33" s="43"/>
      <c r="O33" s="44"/>
      <c r="P33" s="43">
        <f t="shared" si="5"/>
        <v>860000</v>
      </c>
      <c r="Q33" s="44">
        <f t="shared" si="6"/>
        <v>817713</v>
      </c>
      <c r="R33" s="24">
        <f t="shared" si="7"/>
        <v>0</v>
      </c>
      <c r="S33" s="25">
        <f t="shared" si="8"/>
        <v>-13.219261157670406</v>
      </c>
      <c r="T33" s="24">
        <f t="shared" si="9"/>
        <v>49.797336421540244</v>
      </c>
      <c r="U33" s="26">
        <f t="shared" si="10"/>
        <v>47.348755066589462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16011000</v>
      </c>
      <c r="C61" s="39">
        <f t="shared" si="26"/>
        <v>0</v>
      </c>
      <c r="D61" s="39">
        <f t="shared" si="26"/>
        <v>0</v>
      </c>
      <c r="E61" s="39">
        <f t="shared" si="26"/>
        <v>16011000</v>
      </c>
      <c r="F61" s="40">
        <f t="shared" si="26"/>
        <v>16011000</v>
      </c>
      <c r="G61" s="41">
        <f t="shared" si="26"/>
        <v>12491000</v>
      </c>
      <c r="H61" s="40">
        <f t="shared" si="26"/>
        <v>1749000</v>
      </c>
      <c r="I61" s="41">
        <f t="shared" si="26"/>
        <v>465688</v>
      </c>
      <c r="J61" s="40">
        <f t="shared" si="26"/>
        <v>7151000</v>
      </c>
      <c r="K61" s="41">
        <f t="shared" si="26"/>
        <v>4990239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8900000</v>
      </c>
      <c r="Q61" s="41">
        <f t="shared" si="26"/>
        <v>5455927</v>
      </c>
      <c r="R61" s="20">
        <f t="shared" si="16"/>
        <v>308.86220697541449</v>
      </c>
      <c r="S61" s="21">
        <f t="shared" si="17"/>
        <v>971.58419370909292</v>
      </c>
      <c r="T61" s="20">
        <f t="shared" si="18"/>
        <v>55.586784085940913</v>
      </c>
      <c r="U61" s="22">
        <f t="shared" si="19"/>
        <v>34.076116419961281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16011000</v>
      </c>
      <c r="C65" s="48">
        <f t="shared" si="30"/>
        <v>0</v>
      </c>
      <c r="D65" s="48">
        <f t="shared" si="30"/>
        <v>0</v>
      </c>
      <c r="E65" s="48">
        <f t="shared" si="30"/>
        <v>16011000</v>
      </c>
      <c r="F65" s="49">
        <f t="shared" si="30"/>
        <v>16011000</v>
      </c>
      <c r="G65" s="50">
        <f t="shared" si="30"/>
        <v>12491000</v>
      </c>
      <c r="H65" s="49">
        <f t="shared" si="30"/>
        <v>1749000</v>
      </c>
      <c r="I65" s="50">
        <f t="shared" si="30"/>
        <v>465688</v>
      </c>
      <c r="J65" s="49">
        <f t="shared" si="30"/>
        <v>7151000</v>
      </c>
      <c r="K65" s="50">
        <f t="shared" si="30"/>
        <v>4990239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8900000</v>
      </c>
      <c r="Q65" s="50">
        <f t="shared" si="30"/>
        <v>5455927</v>
      </c>
      <c r="R65" s="34">
        <f t="shared" si="16"/>
        <v>308.86220697541449</v>
      </c>
      <c r="S65" s="35">
        <f t="shared" si="17"/>
        <v>971.58419370909292</v>
      </c>
      <c r="T65" s="34">
        <f t="shared" si="18"/>
        <v>55.586784085940913</v>
      </c>
      <c r="U65" s="35">
        <f t="shared" si="19"/>
        <v>34.076116419961281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336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68219000</v>
      </c>
      <c r="C8" s="36">
        <f t="shared" si="0"/>
        <v>0</v>
      </c>
      <c r="D8" s="36">
        <f t="shared" si="0"/>
        <v>0</v>
      </c>
      <c r="E8" s="36">
        <f t="shared" si="0"/>
        <v>68219000</v>
      </c>
      <c r="F8" s="37">
        <f t="shared" si="0"/>
        <v>68219000</v>
      </c>
      <c r="G8" s="38">
        <f t="shared" si="0"/>
        <v>44625000</v>
      </c>
      <c r="H8" s="37">
        <f t="shared" si="0"/>
        <v>9514000</v>
      </c>
      <c r="I8" s="38">
        <f t="shared" si="0"/>
        <v>9504858</v>
      </c>
      <c r="J8" s="37">
        <f t="shared" si="0"/>
        <v>11827000</v>
      </c>
      <c r="K8" s="38">
        <f t="shared" si="0"/>
        <v>14444930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21341000</v>
      </c>
      <c r="Q8" s="38">
        <f t="shared" si="0"/>
        <v>23949788</v>
      </c>
      <c r="R8" s="16">
        <f>IF(($H8       =0),0,((($J8       -$H8       )/$H8       )*100))</f>
        <v>24.311540887113729</v>
      </c>
      <c r="S8" s="17">
        <f>IF(($I8       =0),0,((($K8       -$I8       )/$I8       )*100))</f>
        <v>51.974179940405207</v>
      </c>
      <c r="T8" s="16">
        <f>IF(($E8       =0),0,(($P8       /$E8       )*100))</f>
        <v>31.283073630513492</v>
      </c>
      <c r="U8" s="18">
        <f>IF(($E8       =0),0,(($Q8       /$E8       )*100))</f>
        <v>35.107210601152175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60754000</v>
      </c>
      <c r="C9" s="39">
        <f t="shared" si="2"/>
        <v>0</v>
      </c>
      <c r="D9" s="39">
        <f t="shared" si="2"/>
        <v>0</v>
      </c>
      <c r="E9" s="39">
        <f t="shared" si="2"/>
        <v>60754000</v>
      </c>
      <c r="F9" s="40">
        <f t="shared" si="2"/>
        <v>60754000</v>
      </c>
      <c r="G9" s="41">
        <f t="shared" si="2"/>
        <v>39033000</v>
      </c>
      <c r="H9" s="40">
        <f t="shared" si="2"/>
        <v>9365000</v>
      </c>
      <c r="I9" s="41">
        <f t="shared" si="2"/>
        <v>9364458</v>
      </c>
      <c r="J9" s="40">
        <f t="shared" si="2"/>
        <v>9674000</v>
      </c>
      <c r="K9" s="41">
        <f t="shared" si="2"/>
        <v>12500755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19039000</v>
      </c>
      <c r="Q9" s="41">
        <f t="shared" si="2"/>
        <v>21865213</v>
      </c>
      <c r="R9" s="20">
        <f>IF(($H9       =0),0,((($J9       -$H9       )/$H9       )*100))</f>
        <v>3.2995194874532832</v>
      </c>
      <c r="S9" s="21">
        <f>IF(($I9       =0),0,((($K9       -$I9       )/$I9       )*100))</f>
        <v>33.491495183170237</v>
      </c>
      <c r="T9" s="20">
        <f>IF(($E9       =0),0,(($P9       /$E9       )*100))</f>
        <v>31.337854297659412</v>
      </c>
      <c r="U9" s="22">
        <f>IF(($E9       =0),0,(($Q9       /$E9       )*100))</f>
        <v>35.989750469104912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13612000</v>
      </c>
      <c r="C10" s="42"/>
      <c r="D10" s="42"/>
      <c r="E10" s="42">
        <f t="shared" ref="E10:E41" si="4">$B10      +$C10      +$D10</f>
        <v>13612000</v>
      </c>
      <c r="F10" s="43">
        <v>13612000</v>
      </c>
      <c r="G10" s="44">
        <v>10991000</v>
      </c>
      <c r="H10" s="43">
        <v>1490000</v>
      </c>
      <c r="I10" s="44">
        <v>1488863</v>
      </c>
      <c r="J10" s="43">
        <v>7587000</v>
      </c>
      <c r="K10" s="44">
        <v>7587671</v>
      </c>
      <c r="L10" s="43"/>
      <c r="M10" s="44"/>
      <c r="N10" s="43"/>
      <c r="O10" s="44"/>
      <c r="P10" s="43">
        <f t="shared" ref="P10:P41" si="5">$H10      +$J10      +$L10      +$N10</f>
        <v>9077000</v>
      </c>
      <c r="Q10" s="44">
        <f t="shared" ref="Q10:Q41" si="6">$I10      +$K10      +$M10      +$O10</f>
        <v>9076534</v>
      </c>
      <c r="R10" s="24">
        <f t="shared" ref="R10:R41" si="7">IF(($H10      =0),0,((($J10      -$H10      )/$H10      )*100))</f>
        <v>409.19463087248323</v>
      </c>
      <c r="S10" s="25">
        <f t="shared" ref="S10:S41" si="8">IF(($I10      =0),0,((($K10      -$I10      )/$I10      )*100))</f>
        <v>409.62855548159905</v>
      </c>
      <c r="T10" s="24">
        <f t="shared" ref="T10:T41" si="9">IF(($E10      =0),0,(($P10      /$E10      )*100))</f>
        <v>66.683808404349094</v>
      </c>
      <c r="U10" s="26">
        <f t="shared" ref="U10:U41" si="10">IF(($E10      =0),0,(($Q10      /$E10      )*100))</f>
        <v>66.680384954451952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14142000</v>
      </c>
      <c r="C13" s="42"/>
      <c r="D13" s="42"/>
      <c r="E13" s="42">
        <f t="shared" si="4"/>
        <v>14142000</v>
      </c>
      <c r="F13" s="43">
        <v>14142000</v>
      </c>
      <c r="G13" s="44">
        <v>9192000</v>
      </c>
      <c r="H13" s="43">
        <v>6364000</v>
      </c>
      <c r="I13" s="44">
        <v>6364000</v>
      </c>
      <c r="J13" s="43"/>
      <c r="K13" s="44">
        <v>2828000</v>
      </c>
      <c r="L13" s="43"/>
      <c r="M13" s="44"/>
      <c r="N13" s="43"/>
      <c r="O13" s="44"/>
      <c r="P13" s="43">
        <f t="shared" si="5"/>
        <v>6364000</v>
      </c>
      <c r="Q13" s="44">
        <f t="shared" si="6"/>
        <v>9192000</v>
      </c>
      <c r="R13" s="24">
        <f t="shared" si="7"/>
        <v>-100</v>
      </c>
      <c r="S13" s="25">
        <f t="shared" si="8"/>
        <v>-55.562539283469512</v>
      </c>
      <c r="T13" s="24">
        <f t="shared" si="9"/>
        <v>45.000707113562441</v>
      </c>
      <c r="U13" s="26">
        <f t="shared" si="10"/>
        <v>64.99787865931269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33000000</v>
      </c>
      <c r="C23" s="42"/>
      <c r="D23" s="42"/>
      <c r="E23" s="42">
        <f t="shared" si="4"/>
        <v>33000000</v>
      </c>
      <c r="F23" s="43">
        <v>33000000</v>
      </c>
      <c r="G23" s="44">
        <v>18850000</v>
      </c>
      <c r="H23" s="43">
        <v>1511000</v>
      </c>
      <c r="I23" s="44">
        <v>1511595</v>
      </c>
      <c r="J23" s="43">
        <v>2087000</v>
      </c>
      <c r="K23" s="44">
        <v>2085084</v>
      </c>
      <c r="L23" s="43"/>
      <c r="M23" s="44"/>
      <c r="N23" s="43"/>
      <c r="O23" s="44"/>
      <c r="P23" s="43">
        <f t="shared" si="5"/>
        <v>3598000</v>
      </c>
      <c r="Q23" s="44">
        <f t="shared" si="6"/>
        <v>3596679</v>
      </c>
      <c r="R23" s="24">
        <f t="shared" si="7"/>
        <v>38.12045003309067</v>
      </c>
      <c r="S23" s="25">
        <f t="shared" si="8"/>
        <v>37.939328986931024</v>
      </c>
      <c r="T23" s="24">
        <f t="shared" si="9"/>
        <v>10.903030303030302</v>
      </c>
      <c r="U23" s="26">
        <f t="shared" si="10"/>
        <v>10.899027272727272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7465000</v>
      </c>
      <c r="C28" s="39">
        <f t="shared" si="11"/>
        <v>0</v>
      </c>
      <c r="D28" s="39">
        <f t="shared" si="11"/>
        <v>0</v>
      </c>
      <c r="E28" s="39">
        <f t="shared" si="11"/>
        <v>7465000</v>
      </c>
      <c r="F28" s="40">
        <f t="shared" si="11"/>
        <v>7465000</v>
      </c>
      <c r="G28" s="41">
        <f t="shared" si="11"/>
        <v>5592000</v>
      </c>
      <c r="H28" s="40">
        <f t="shared" si="11"/>
        <v>149000</v>
      </c>
      <c r="I28" s="41">
        <f t="shared" si="11"/>
        <v>140400</v>
      </c>
      <c r="J28" s="40">
        <f t="shared" si="11"/>
        <v>2153000</v>
      </c>
      <c r="K28" s="41">
        <f t="shared" si="11"/>
        <v>1944175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2302000</v>
      </c>
      <c r="Q28" s="41">
        <f t="shared" si="11"/>
        <v>2084575</v>
      </c>
      <c r="R28" s="20">
        <f t="shared" si="7"/>
        <v>1344.9664429530203</v>
      </c>
      <c r="S28" s="21">
        <f t="shared" si="8"/>
        <v>1284.7400284900284</v>
      </c>
      <c r="T28" s="20">
        <f t="shared" si="9"/>
        <v>30.837240455458808</v>
      </c>
      <c r="U28" s="22">
        <f t="shared" si="10"/>
        <v>27.924648359008707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48000</v>
      </c>
      <c r="I31" s="44">
        <v>40047</v>
      </c>
      <c r="J31" s="43">
        <v>32000</v>
      </c>
      <c r="K31" s="44">
        <v>24480</v>
      </c>
      <c r="L31" s="43"/>
      <c r="M31" s="44"/>
      <c r="N31" s="43"/>
      <c r="O31" s="44"/>
      <c r="P31" s="43">
        <f t="shared" si="5"/>
        <v>80000</v>
      </c>
      <c r="Q31" s="44">
        <f t="shared" si="6"/>
        <v>64527</v>
      </c>
      <c r="R31" s="24">
        <f t="shared" si="7"/>
        <v>-33.333333333333329</v>
      </c>
      <c r="S31" s="25">
        <f t="shared" si="8"/>
        <v>-38.871825604914228</v>
      </c>
      <c r="T31" s="24">
        <f t="shared" si="9"/>
        <v>4.2105263157894735</v>
      </c>
      <c r="U31" s="26">
        <f t="shared" si="10"/>
        <v>3.396157894736842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1565000</v>
      </c>
      <c r="C33" s="42"/>
      <c r="D33" s="42"/>
      <c r="E33" s="42">
        <f t="shared" si="4"/>
        <v>1565000</v>
      </c>
      <c r="F33" s="43">
        <v>1565000</v>
      </c>
      <c r="G33" s="44">
        <v>1092000</v>
      </c>
      <c r="H33" s="43">
        <v>101000</v>
      </c>
      <c r="I33" s="44">
        <v>100353</v>
      </c>
      <c r="J33" s="43">
        <v>352000</v>
      </c>
      <c r="K33" s="44">
        <v>352558</v>
      </c>
      <c r="L33" s="43"/>
      <c r="M33" s="44"/>
      <c r="N33" s="43"/>
      <c r="O33" s="44"/>
      <c r="P33" s="43">
        <f t="shared" si="5"/>
        <v>453000</v>
      </c>
      <c r="Q33" s="44">
        <f t="shared" si="6"/>
        <v>452911</v>
      </c>
      <c r="R33" s="24">
        <f t="shared" si="7"/>
        <v>248.51485148514851</v>
      </c>
      <c r="S33" s="25">
        <f t="shared" si="8"/>
        <v>251.31784799657208</v>
      </c>
      <c r="T33" s="24">
        <f t="shared" si="9"/>
        <v>28.945686900958467</v>
      </c>
      <c r="U33" s="26">
        <f t="shared" si="10"/>
        <v>28.939999999999998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2600000</v>
      </c>
      <c r="H36" s="43"/>
      <c r="I36" s="44"/>
      <c r="J36" s="43">
        <v>1769000</v>
      </c>
      <c r="K36" s="44">
        <v>1567137</v>
      </c>
      <c r="L36" s="43"/>
      <c r="M36" s="44"/>
      <c r="N36" s="43"/>
      <c r="O36" s="44"/>
      <c r="P36" s="43">
        <f t="shared" si="5"/>
        <v>1769000</v>
      </c>
      <c r="Q36" s="44">
        <f t="shared" si="6"/>
        <v>1567137</v>
      </c>
      <c r="R36" s="24">
        <f t="shared" si="7"/>
        <v>0</v>
      </c>
      <c r="S36" s="25">
        <f t="shared" si="8"/>
        <v>0</v>
      </c>
      <c r="T36" s="24">
        <f t="shared" si="9"/>
        <v>44.224999999999994</v>
      </c>
      <c r="U36" s="26">
        <f t="shared" si="10"/>
        <v>39.178424999999997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68219000</v>
      </c>
      <c r="C61" s="39">
        <f t="shared" si="26"/>
        <v>0</v>
      </c>
      <c r="D61" s="39">
        <f t="shared" si="26"/>
        <v>0</v>
      </c>
      <c r="E61" s="39">
        <f t="shared" si="26"/>
        <v>68219000</v>
      </c>
      <c r="F61" s="40">
        <f t="shared" si="26"/>
        <v>68219000</v>
      </c>
      <c r="G61" s="41">
        <f t="shared" si="26"/>
        <v>44625000</v>
      </c>
      <c r="H61" s="40">
        <f t="shared" si="26"/>
        <v>9514000</v>
      </c>
      <c r="I61" s="41">
        <f t="shared" si="26"/>
        <v>9504858</v>
      </c>
      <c r="J61" s="40">
        <f t="shared" si="26"/>
        <v>11827000</v>
      </c>
      <c r="K61" s="41">
        <f t="shared" si="26"/>
        <v>14444930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21341000</v>
      </c>
      <c r="Q61" s="41">
        <f t="shared" si="26"/>
        <v>23949788</v>
      </c>
      <c r="R61" s="20">
        <f t="shared" si="16"/>
        <v>24.311540887113729</v>
      </c>
      <c r="S61" s="21">
        <f t="shared" si="17"/>
        <v>51.974179940405207</v>
      </c>
      <c r="T61" s="20">
        <f t="shared" si="18"/>
        <v>31.283073630513492</v>
      </c>
      <c r="U61" s="22">
        <f t="shared" si="19"/>
        <v>35.107210601152175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68219000</v>
      </c>
      <c r="C65" s="48">
        <f t="shared" si="30"/>
        <v>0</v>
      </c>
      <c r="D65" s="48">
        <f t="shared" si="30"/>
        <v>0</v>
      </c>
      <c r="E65" s="48">
        <f t="shared" si="30"/>
        <v>68219000</v>
      </c>
      <c r="F65" s="49">
        <f t="shared" si="30"/>
        <v>68219000</v>
      </c>
      <c r="G65" s="50">
        <f t="shared" si="30"/>
        <v>44625000</v>
      </c>
      <c r="H65" s="49">
        <f t="shared" si="30"/>
        <v>9514000</v>
      </c>
      <c r="I65" s="50">
        <f t="shared" si="30"/>
        <v>9504858</v>
      </c>
      <c r="J65" s="49">
        <f t="shared" si="30"/>
        <v>11827000</v>
      </c>
      <c r="K65" s="50">
        <f t="shared" si="30"/>
        <v>14444930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21341000</v>
      </c>
      <c r="Q65" s="50">
        <f t="shared" si="30"/>
        <v>23949788</v>
      </c>
      <c r="R65" s="34">
        <f t="shared" si="16"/>
        <v>24.311540887113729</v>
      </c>
      <c r="S65" s="35">
        <f t="shared" si="17"/>
        <v>51.974179940405207</v>
      </c>
      <c r="T65" s="34">
        <f t="shared" si="18"/>
        <v>31.283073630513492</v>
      </c>
      <c r="U65" s="35">
        <f t="shared" si="19"/>
        <v>35.107210601152175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337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19234000</v>
      </c>
      <c r="C8" s="36">
        <f t="shared" si="0"/>
        <v>0</v>
      </c>
      <c r="D8" s="36">
        <f t="shared" si="0"/>
        <v>0</v>
      </c>
      <c r="E8" s="36">
        <f t="shared" si="0"/>
        <v>19234000</v>
      </c>
      <c r="F8" s="37">
        <f t="shared" si="0"/>
        <v>19234000</v>
      </c>
      <c r="G8" s="38">
        <f t="shared" si="0"/>
        <v>17626000</v>
      </c>
      <c r="H8" s="37">
        <f t="shared" si="0"/>
        <v>7990000</v>
      </c>
      <c r="I8" s="38">
        <f t="shared" si="0"/>
        <v>7487685</v>
      </c>
      <c r="J8" s="37">
        <f t="shared" si="0"/>
        <v>5853000</v>
      </c>
      <c r="K8" s="38">
        <f t="shared" si="0"/>
        <v>5439412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13843000</v>
      </c>
      <c r="Q8" s="38">
        <f t="shared" si="0"/>
        <v>12927097</v>
      </c>
      <c r="R8" s="16">
        <f>IF(($H8       =0),0,((($J8       -$H8       )/$H8       )*100))</f>
        <v>-26.745932415519398</v>
      </c>
      <c r="S8" s="17">
        <f>IF(($I8       =0),0,((($K8       -$I8       )/$I8       )*100))</f>
        <v>-27.355223944383344</v>
      </c>
      <c r="T8" s="16">
        <f>IF(($E8       =0),0,(($P8       /$E8       )*100))</f>
        <v>71.97150878652387</v>
      </c>
      <c r="U8" s="18">
        <f>IF(($E8       =0),0,(($Q8       /$E8       )*100))</f>
        <v>67.209613184984917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14956000</v>
      </c>
      <c r="C9" s="39">
        <f t="shared" si="2"/>
        <v>0</v>
      </c>
      <c r="D9" s="39">
        <f t="shared" si="2"/>
        <v>0</v>
      </c>
      <c r="E9" s="39">
        <f t="shared" si="2"/>
        <v>14956000</v>
      </c>
      <c r="F9" s="40">
        <f t="shared" si="2"/>
        <v>14956000</v>
      </c>
      <c r="G9" s="41">
        <f t="shared" si="2"/>
        <v>13761000</v>
      </c>
      <c r="H9" s="40">
        <f t="shared" si="2"/>
        <v>6800000</v>
      </c>
      <c r="I9" s="41">
        <f t="shared" si="2"/>
        <v>6297243</v>
      </c>
      <c r="J9" s="40">
        <f t="shared" si="2"/>
        <v>5139000</v>
      </c>
      <c r="K9" s="41">
        <f t="shared" si="2"/>
        <v>4683061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11939000</v>
      </c>
      <c r="Q9" s="41">
        <f t="shared" si="2"/>
        <v>10980304</v>
      </c>
      <c r="R9" s="20">
        <f>IF(($H9       =0),0,((($J9       -$H9       )/$H9       )*100))</f>
        <v>-24.426470588235293</v>
      </c>
      <c r="S9" s="21">
        <f>IF(($I9       =0),0,((($K9       -$I9       )/$I9       )*100))</f>
        <v>-25.633154064405645</v>
      </c>
      <c r="T9" s="20">
        <f>IF(($E9       =0),0,(($P9       /$E9       )*100))</f>
        <v>79.827493982348216</v>
      </c>
      <c r="U9" s="22">
        <f>IF(($E9       =0),0,(($Q9       /$E9       )*100))</f>
        <v>73.417384327360253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11544000</v>
      </c>
      <c r="C10" s="42"/>
      <c r="D10" s="42"/>
      <c r="E10" s="42">
        <f t="shared" ref="E10:E41" si="4">$B10      +$C10      +$D10</f>
        <v>11544000</v>
      </c>
      <c r="F10" s="43">
        <v>11544000</v>
      </c>
      <c r="G10" s="44">
        <v>11544000</v>
      </c>
      <c r="H10" s="43">
        <v>6800000</v>
      </c>
      <c r="I10" s="44">
        <v>6297243</v>
      </c>
      <c r="J10" s="43">
        <v>3604000</v>
      </c>
      <c r="K10" s="44">
        <v>3148061</v>
      </c>
      <c r="L10" s="43"/>
      <c r="M10" s="44"/>
      <c r="N10" s="43"/>
      <c r="O10" s="44"/>
      <c r="P10" s="43">
        <f t="shared" ref="P10:P41" si="5">$H10      +$J10      +$L10      +$N10</f>
        <v>10404000</v>
      </c>
      <c r="Q10" s="44">
        <f t="shared" ref="Q10:Q41" si="6">$I10      +$K10      +$M10      +$O10</f>
        <v>9445304</v>
      </c>
      <c r="R10" s="24">
        <f t="shared" ref="R10:R41" si="7">IF(($H10      =0),0,((($J10      -$H10      )/$H10      )*100))</f>
        <v>-47</v>
      </c>
      <c r="S10" s="25">
        <f t="shared" ref="S10:S41" si="8">IF(($I10      =0),0,((($K10      -$I10      )/$I10      )*100))</f>
        <v>-50.008900720521666</v>
      </c>
      <c r="T10" s="24">
        <f t="shared" ref="T10:T41" si="9">IF(($E10      =0),0,(($P10      /$E10      )*100))</f>
        <v>90.124740124740129</v>
      </c>
      <c r="U10" s="26">
        <f t="shared" ref="U10:U41" si="10">IF(($E10      =0),0,(($Q10      /$E10      )*100))</f>
        <v>81.820027720027724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3412000</v>
      </c>
      <c r="C13" s="42"/>
      <c r="D13" s="42"/>
      <c r="E13" s="42">
        <f t="shared" si="4"/>
        <v>3412000</v>
      </c>
      <c r="F13" s="43">
        <v>3412000</v>
      </c>
      <c r="G13" s="44">
        <v>2217000</v>
      </c>
      <c r="H13" s="43"/>
      <c r="I13" s="44"/>
      <c r="J13" s="43">
        <v>1535000</v>
      </c>
      <c r="K13" s="44">
        <v>1535000</v>
      </c>
      <c r="L13" s="43"/>
      <c r="M13" s="44"/>
      <c r="N13" s="43"/>
      <c r="O13" s="44"/>
      <c r="P13" s="43">
        <f t="shared" si="5"/>
        <v>1535000</v>
      </c>
      <c r="Q13" s="44">
        <f t="shared" si="6"/>
        <v>1535000</v>
      </c>
      <c r="R13" s="24">
        <f t="shared" si="7"/>
        <v>0</v>
      </c>
      <c r="S13" s="25">
        <f t="shared" si="8"/>
        <v>0</v>
      </c>
      <c r="T13" s="24">
        <f t="shared" si="9"/>
        <v>44.988276670574443</v>
      </c>
      <c r="U13" s="26">
        <f t="shared" si="10"/>
        <v>44.988276670574443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4278000</v>
      </c>
      <c r="C28" s="39">
        <f t="shared" si="11"/>
        <v>0</v>
      </c>
      <c r="D28" s="39">
        <f t="shared" si="11"/>
        <v>0</v>
      </c>
      <c r="E28" s="39">
        <f t="shared" si="11"/>
        <v>4278000</v>
      </c>
      <c r="F28" s="40">
        <f t="shared" si="11"/>
        <v>4278000</v>
      </c>
      <c r="G28" s="41">
        <f t="shared" si="11"/>
        <v>3865000</v>
      </c>
      <c r="H28" s="40">
        <f t="shared" si="11"/>
        <v>1190000</v>
      </c>
      <c r="I28" s="41">
        <f t="shared" si="11"/>
        <v>1190442</v>
      </c>
      <c r="J28" s="40">
        <f t="shared" si="11"/>
        <v>714000</v>
      </c>
      <c r="K28" s="41">
        <f t="shared" si="11"/>
        <v>756351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1904000</v>
      </c>
      <c r="Q28" s="41">
        <f t="shared" si="11"/>
        <v>1946793</v>
      </c>
      <c r="R28" s="20">
        <f t="shared" si="7"/>
        <v>-40</v>
      </c>
      <c r="S28" s="21">
        <f t="shared" si="8"/>
        <v>-36.464691265933155</v>
      </c>
      <c r="T28" s="20">
        <f t="shared" si="9"/>
        <v>44.506778868630207</v>
      </c>
      <c r="U28" s="22">
        <f t="shared" si="10"/>
        <v>45.507082748948108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2900000</v>
      </c>
      <c r="C31" s="42"/>
      <c r="D31" s="42"/>
      <c r="E31" s="42">
        <f t="shared" si="4"/>
        <v>2900000</v>
      </c>
      <c r="F31" s="43">
        <v>2900000</v>
      </c>
      <c r="G31" s="44">
        <v>2900000</v>
      </c>
      <c r="H31" s="43">
        <v>932000</v>
      </c>
      <c r="I31" s="44">
        <v>932508</v>
      </c>
      <c r="J31" s="43">
        <v>330000</v>
      </c>
      <c r="K31" s="44">
        <v>372884</v>
      </c>
      <c r="L31" s="43"/>
      <c r="M31" s="44"/>
      <c r="N31" s="43"/>
      <c r="O31" s="44"/>
      <c r="P31" s="43">
        <f t="shared" si="5"/>
        <v>1262000</v>
      </c>
      <c r="Q31" s="44">
        <f t="shared" si="6"/>
        <v>1305392</v>
      </c>
      <c r="R31" s="24">
        <f t="shared" si="7"/>
        <v>-64.592274678111579</v>
      </c>
      <c r="S31" s="25">
        <f t="shared" si="8"/>
        <v>-60.012782732158868</v>
      </c>
      <c r="T31" s="24">
        <f t="shared" si="9"/>
        <v>43.517241379310349</v>
      </c>
      <c r="U31" s="26">
        <f t="shared" si="10"/>
        <v>45.013517241379311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1378000</v>
      </c>
      <c r="C33" s="42"/>
      <c r="D33" s="42"/>
      <c r="E33" s="42">
        <f t="shared" si="4"/>
        <v>1378000</v>
      </c>
      <c r="F33" s="43">
        <v>1378000</v>
      </c>
      <c r="G33" s="44">
        <v>965000</v>
      </c>
      <c r="H33" s="43">
        <v>258000</v>
      </c>
      <c r="I33" s="44">
        <v>257934</v>
      </c>
      <c r="J33" s="43">
        <v>384000</v>
      </c>
      <c r="K33" s="44">
        <v>383467</v>
      </c>
      <c r="L33" s="43"/>
      <c r="M33" s="44"/>
      <c r="N33" s="43"/>
      <c r="O33" s="44"/>
      <c r="P33" s="43">
        <f t="shared" si="5"/>
        <v>642000</v>
      </c>
      <c r="Q33" s="44">
        <f t="shared" si="6"/>
        <v>641401</v>
      </c>
      <c r="R33" s="24">
        <f t="shared" si="7"/>
        <v>48.837209302325576</v>
      </c>
      <c r="S33" s="25">
        <f t="shared" si="8"/>
        <v>48.668651670582399</v>
      </c>
      <c r="T33" s="24">
        <f t="shared" si="9"/>
        <v>46.589259796806964</v>
      </c>
      <c r="U33" s="26">
        <f t="shared" si="10"/>
        <v>46.545791001451384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47839000</v>
      </c>
      <c r="C43" s="45">
        <f t="shared" si="20"/>
        <v>0</v>
      </c>
      <c r="D43" s="45">
        <f t="shared" si="20"/>
        <v>0</v>
      </c>
      <c r="E43" s="45">
        <f t="shared" si="20"/>
        <v>47839000</v>
      </c>
      <c r="F43" s="46">
        <f t="shared" si="20"/>
        <v>47672000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47839000</v>
      </c>
      <c r="C44" s="39">
        <f t="shared" si="22"/>
        <v>0</v>
      </c>
      <c r="D44" s="39">
        <f t="shared" si="22"/>
        <v>0</v>
      </c>
      <c r="E44" s="39">
        <f t="shared" si="22"/>
        <v>47839000</v>
      </c>
      <c r="F44" s="40">
        <f t="shared" si="22"/>
        <v>47672000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1839000</v>
      </c>
      <c r="C46" s="42"/>
      <c r="D46" s="42"/>
      <c r="E46" s="42">
        <f t="shared" si="13"/>
        <v>1839000</v>
      </c>
      <c r="F46" s="43">
        <v>1672000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>
        <v>46000000</v>
      </c>
      <c r="C55" s="42"/>
      <c r="D55" s="42"/>
      <c r="E55" s="42">
        <f t="shared" si="13"/>
        <v>46000000</v>
      </c>
      <c r="F55" s="43">
        <v>46000000</v>
      </c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67073000</v>
      </c>
      <c r="C61" s="39">
        <f t="shared" si="26"/>
        <v>0</v>
      </c>
      <c r="D61" s="39">
        <f t="shared" si="26"/>
        <v>0</v>
      </c>
      <c r="E61" s="39">
        <f t="shared" si="26"/>
        <v>67073000</v>
      </c>
      <c r="F61" s="40">
        <f t="shared" si="26"/>
        <v>66906000</v>
      </c>
      <c r="G61" s="41">
        <f t="shared" si="26"/>
        <v>17626000</v>
      </c>
      <c r="H61" s="40">
        <f t="shared" si="26"/>
        <v>7990000</v>
      </c>
      <c r="I61" s="41">
        <f t="shared" si="26"/>
        <v>7487685</v>
      </c>
      <c r="J61" s="40">
        <f t="shared" si="26"/>
        <v>5853000</v>
      </c>
      <c r="K61" s="41">
        <f t="shared" si="26"/>
        <v>5439412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13843000</v>
      </c>
      <c r="Q61" s="41">
        <f t="shared" si="26"/>
        <v>12927097</v>
      </c>
      <c r="R61" s="20">
        <f t="shared" si="16"/>
        <v>-26.745932415519398</v>
      </c>
      <c r="S61" s="21">
        <f t="shared" si="17"/>
        <v>-27.355223944383344</v>
      </c>
      <c r="T61" s="20">
        <f t="shared" si="18"/>
        <v>20.638707080345295</v>
      </c>
      <c r="U61" s="22">
        <f t="shared" si="19"/>
        <v>19.273175495355808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67073000</v>
      </c>
      <c r="C65" s="48">
        <f t="shared" si="30"/>
        <v>0</v>
      </c>
      <c r="D65" s="48">
        <f t="shared" si="30"/>
        <v>0</v>
      </c>
      <c r="E65" s="48">
        <f t="shared" si="30"/>
        <v>67073000</v>
      </c>
      <c r="F65" s="49">
        <f t="shared" si="30"/>
        <v>66906000</v>
      </c>
      <c r="G65" s="50">
        <f t="shared" si="30"/>
        <v>17626000</v>
      </c>
      <c r="H65" s="49">
        <f t="shared" si="30"/>
        <v>7990000</v>
      </c>
      <c r="I65" s="50">
        <f t="shared" si="30"/>
        <v>7487685</v>
      </c>
      <c r="J65" s="49">
        <f t="shared" si="30"/>
        <v>5853000</v>
      </c>
      <c r="K65" s="50">
        <f t="shared" si="30"/>
        <v>5439412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13843000</v>
      </c>
      <c r="Q65" s="50">
        <f t="shared" si="30"/>
        <v>12927097</v>
      </c>
      <c r="R65" s="34">
        <f t="shared" si="16"/>
        <v>-26.745932415519398</v>
      </c>
      <c r="S65" s="35">
        <f t="shared" si="17"/>
        <v>-27.355223944383344</v>
      </c>
      <c r="T65" s="34">
        <f t="shared" si="18"/>
        <v>20.638707080345295</v>
      </c>
      <c r="U65" s="35">
        <f t="shared" si="19"/>
        <v>19.273175495355808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113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38193000</v>
      </c>
      <c r="C8" s="36">
        <f t="shared" si="0"/>
        <v>0</v>
      </c>
      <c r="D8" s="36">
        <f t="shared" si="0"/>
        <v>0</v>
      </c>
      <c r="E8" s="36">
        <f t="shared" si="0"/>
        <v>38193000</v>
      </c>
      <c r="F8" s="37">
        <f t="shared" si="0"/>
        <v>38193000</v>
      </c>
      <c r="G8" s="38">
        <f t="shared" si="0"/>
        <v>24343000</v>
      </c>
      <c r="H8" s="37">
        <f t="shared" si="0"/>
        <v>2789000</v>
      </c>
      <c r="I8" s="38">
        <f t="shared" si="0"/>
        <v>3696264</v>
      </c>
      <c r="J8" s="37">
        <f t="shared" si="0"/>
        <v>16332000</v>
      </c>
      <c r="K8" s="38">
        <f t="shared" si="0"/>
        <v>13976746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19121000</v>
      </c>
      <c r="Q8" s="38">
        <f t="shared" si="0"/>
        <v>17673010</v>
      </c>
      <c r="R8" s="16">
        <f>IF(($H8       =0),0,((($J8       -$H8       )/$H8       )*100))</f>
        <v>485.58623162423811</v>
      </c>
      <c r="S8" s="17">
        <f>IF(($I8       =0),0,((($K8       -$I8       )/$I8       )*100))</f>
        <v>278.13170271387537</v>
      </c>
      <c r="T8" s="16">
        <f>IF(($E8       =0),0,(($P8       /$E8       )*100))</f>
        <v>50.064147880501665</v>
      </c>
      <c r="U8" s="18">
        <f>IF(($E8       =0),0,(($Q8       /$E8       )*100))</f>
        <v>46.272903411619929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17713000</v>
      </c>
      <c r="C9" s="39">
        <f t="shared" si="2"/>
        <v>0</v>
      </c>
      <c r="D9" s="39">
        <f t="shared" si="2"/>
        <v>0</v>
      </c>
      <c r="E9" s="39">
        <f t="shared" si="2"/>
        <v>17713000</v>
      </c>
      <c r="F9" s="40">
        <f t="shared" si="2"/>
        <v>17713000</v>
      </c>
      <c r="G9" s="41">
        <f t="shared" si="2"/>
        <v>11547000</v>
      </c>
      <c r="H9" s="40">
        <f t="shared" si="2"/>
        <v>247000</v>
      </c>
      <c r="I9" s="41">
        <f t="shared" si="2"/>
        <v>11750</v>
      </c>
      <c r="J9" s="40">
        <f t="shared" si="2"/>
        <v>10138000</v>
      </c>
      <c r="K9" s="41">
        <f t="shared" si="2"/>
        <v>7779036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10385000</v>
      </c>
      <c r="Q9" s="41">
        <f t="shared" si="2"/>
        <v>7790786</v>
      </c>
      <c r="R9" s="20">
        <f>IF(($H9       =0),0,((($J9       -$H9       )/$H9       )*100))</f>
        <v>4004.4534412955463</v>
      </c>
      <c r="S9" s="21">
        <f>IF(($I9       =0),0,((($K9       -$I9       )/$I9       )*100))</f>
        <v>66104.561702127656</v>
      </c>
      <c r="T9" s="20">
        <f>IF(($E9       =0),0,(($P9       /$E9       )*100))</f>
        <v>58.629255349178564</v>
      </c>
      <c r="U9" s="22">
        <f>IF(($E9       =0),0,(($Q9       /$E9       )*100))</f>
        <v>43.983435894540733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15000000</v>
      </c>
      <c r="C10" s="42"/>
      <c r="D10" s="42"/>
      <c r="E10" s="42">
        <f t="shared" ref="E10:E41" si="4">$B10      +$C10      +$D10</f>
        <v>15000000</v>
      </c>
      <c r="F10" s="43">
        <v>15000000</v>
      </c>
      <c r="G10" s="44">
        <v>9559000</v>
      </c>
      <c r="H10" s="43">
        <v>227000</v>
      </c>
      <c r="I10" s="44"/>
      <c r="J10" s="43">
        <v>9332000</v>
      </c>
      <c r="K10" s="44">
        <v>6973546</v>
      </c>
      <c r="L10" s="43"/>
      <c r="M10" s="44"/>
      <c r="N10" s="43"/>
      <c r="O10" s="44"/>
      <c r="P10" s="43">
        <f t="shared" ref="P10:P41" si="5">$H10      +$J10      +$L10      +$N10</f>
        <v>9559000</v>
      </c>
      <c r="Q10" s="44">
        <f t="shared" ref="Q10:Q41" si="6">$I10      +$K10      +$M10      +$O10</f>
        <v>6973546</v>
      </c>
      <c r="R10" s="24">
        <f t="shared" ref="R10:R41" si="7">IF(($H10      =0),0,((($J10      -$H10      )/$H10      )*100))</f>
        <v>4011.0132158590309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63.726666666666667</v>
      </c>
      <c r="U10" s="26">
        <f t="shared" ref="U10:U41" si="10">IF(($E10      =0),0,(($Q10      /$E10      )*100))</f>
        <v>46.490306666666662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2713000</v>
      </c>
      <c r="C16" s="42"/>
      <c r="D16" s="42"/>
      <c r="E16" s="42">
        <f t="shared" si="4"/>
        <v>2713000</v>
      </c>
      <c r="F16" s="43">
        <v>2713000</v>
      </c>
      <c r="G16" s="44">
        <v>1988000</v>
      </c>
      <c r="H16" s="43">
        <v>20000</v>
      </c>
      <c r="I16" s="44">
        <v>11750</v>
      </c>
      <c r="J16" s="43">
        <v>806000</v>
      </c>
      <c r="K16" s="44">
        <v>805490</v>
      </c>
      <c r="L16" s="43"/>
      <c r="M16" s="44"/>
      <c r="N16" s="43"/>
      <c r="O16" s="44"/>
      <c r="P16" s="43">
        <f t="shared" si="5"/>
        <v>826000</v>
      </c>
      <c r="Q16" s="44">
        <f t="shared" si="6"/>
        <v>817240</v>
      </c>
      <c r="R16" s="24">
        <f t="shared" si="7"/>
        <v>3929.9999999999995</v>
      </c>
      <c r="S16" s="25">
        <f t="shared" si="8"/>
        <v>6755.2340425531911</v>
      </c>
      <c r="T16" s="24">
        <f t="shared" si="9"/>
        <v>30.446000737191305</v>
      </c>
      <c r="U16" s="26">
        <f t="shared" si="10"/>
        <v>30.123110947290822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20480000</v>
      </c>
      <c r="C28" s="39">
        <f t="shared" si="11"/>
        <v>0</v>
      </c>
      <c r="D28" s="39">
        <f t="shared" si="11"/>
        <v>0</v>
      </c>
      <c r="E28" s="39">
        <f t="shared" si="11"/>
        <v>20480000</v>
      </c>
      <c r="F28" s="40">
        <f t="shared" si="11"/>
        <v>20480000</v>
      </c>
      <c r="G28" s="41">
        <f t="shared" si="11"/>
        <v>12796000</v>
      </c>
      <c r="H28" s="40">
        <f t="shared" si="11"/>
        <v>2542000</v>
      </c>
      <c r="I28" s="41">
        <f t="shared" si="11"/>
        <v>3684514</v>
      </c>
      <c r="J28" s="40">
        <f t="shared" si="11"/>
        <v>6194000</v>
      </c>
      <c r="K28" s="41">
        <f t="shared" si="11"/>
        <v>6197710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8736000</v>
      </c>
      <c r="Q28" s="41">
        <f t="shared" si="11"/>
        <v>9882224</v>
      </c>
      <c r="R28" s="20">
        <f t="shared" si="7"/>
        <v>143.66640440597956</v>
      </c>
      <c r="S28" s="21">
        <f t="shared" si="8"/>
        <v>68.209701469447523</v>
      </c>
      <c r="T28" s="20">
        <f t="shared" si="9"/>
        <v>42.65625</v>
      </c>
      <c r="U28" s="22">
        <f t="shared" si="10"/>
        <v>48.253046875000003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1200000</v>
      </c>
      <c r="C31" s="42"/>
      <c r="D31" s="42"/>
      <c r="E31" s="42">
        <f t="shared" si="4"/>
        <v>1200000</v>
      </c>
      <c r="F31" s="43">
        <v>1200000</v>
      </c>
      <c r="G31" s="44">
        <v>1200000</v>
      </c>
      <c r="H31" s="43">
        <v>491000</v>
      </c>
      <c r="I31" s="44">
        <v>490531</v>
      </c>
      <c r="J31" s="43">
        <v>128000</v>
      </c>
      <c r="K31" s="44">
        <v>128844</v>
      </c>
      <c r="L31" s="43"/>
      <c r="M31" s="44"/>
      <c r="N31" s="43"/>
      <c r="O31" s="44"/>
      <c r="P31" s="43">
        <f t="shared" si="5"/>
        <v>619000</v>
      </c>
      <c r="Q31" s="44">
        <f t="shared" si="6"/>
        <v>619375</v>
      </c>
      <c r="R31" s="24">
        <f t="shared" si="7"/>
        <v>-73.930753564154784</v>
      </c>
      <c r="S31" s="25">
        <f t="shared" si="8"/>
        <v>-73.733770138890307</v>
      </c>
      <c r="T31" s="24">
        <f t="shared" si="9"/>
        <v>51.583333333333336</v>
      </c>
      <c r="U31" s="26">
        <f t="shared" si="10"/>
        <v>51.614583333333329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2280000</v>
      </c>
      <c r="C33" s="42"/>
      <c r="D33" s="42"/>
      <c r="E33" s="42">
        <f t="shared" si="4"/>
        <v>2280000</v>
      </c>
      <c r="F33" s="43">
        <v>2280000</v>
      </c>
      <c r="G33" s="44">
        <v>1596000</v>
      </c>
      <c r="H33" s="43">
        <v>170000</v>
      </c>
      <c r="I33" s="44">
        <v>169518</v>
      </c>
      <c r="J33" s="43">
        <v>1426000</v>
      </c>
      <c r="K33" s="44">
        <v>1426482</v>
      </c>
      <c r="L33" s="43"/>
      <c r="M33" s="44"/>
      <c r="N33" s="43"/>
      <c r="O33" s="44"/>
      <c r="P33" s="43">
        <f t="shared" si="5"/>
        <v>1596000</v>
      </c>
      <c r="Q33" s="44">
        <f t="shared" si="6"/>
        <v>1596000</v>
      </c>
      <c r="R33" s="24">
        <f t="shared" si="7"/>
        <v>738.82352941176475</v>
      </c>
      <c r="S33" s="25">
        <f t="shared" si="8"/>
        <v>741.49293880295897</v>
      </c>
      <c r="T33" s="24">
        <f t="shared" si="9"/>
        <v>70</v>
      </c>
      <c r="U33" s="26">
        <f t="shared" si="10"/>
        <v>70</v>
      </c>
      <c r="V33" s="43"/>
      <c r="W33" s="44"/>
    </row>
    <row r="34" spans="1:23" ht="13" x14ac:dyDescent="0.3">
      <c r="A34" s="23" t="s">
        <v>60</v>
      </c>
      <c r="B34" s="42">
        <v>17000000</v>
      </c>
      <c r="C34" s="42"/>
      <c r="D34" s="42"/>
      <c r="E34" s="42">
        <f t="shared" si="4"/>
        <v>17000000</v>
      </c>
      <c r="F34" s="43">
        <v>17000000</v>
      </c>
      <c r="G34" s="44">
        <v>10000000</v>
      </c>
      <c r="H34" s="43">
        <v>1881000</v>
      </c>
      <c r="I34" s="44">
        <v>3024465</v>
      </c>
      <c r="J34" s="43">
        <v>4640000</v>
      </c>
      <c r="K34" s="44">
        <v>4642384</v>
      </c>
      <c r="L34" s="43"/>
      <c r="M34" s="44"/>
      <c r="N34" s="43"/>
      <c r="O34" s="44"/>
      <c r="P34" s="43">
        <f t="shared" si="5"/>
        <v>6521000</v>
      </c>
      <c r="Q34" s="44">
        <f t="shared" si="6"/>
        <v>7666849</v>
      </c>
      <c r="R34" s="24">
        <f t="shared" si="7"/>
        <v>146.67729930887825</v>
      </c>
      <c r="S34" s="25">
        <f t="shared" si="8"/>
        <v>53.494386610524501</v>
      </c>
      <c r="T34" s="24">
        <f t="shared" si="9"/>
        <v>38.358823529411765</v>
      </c>
      <c r="U34" s="26">
        <f t="shared" si="10"/>
        <v>45.099111764705881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38193000</v>
      </c>
      <c r="C61" s="39">
        <f t="shared" si="26"/>
        <v>0</v>
      </c>
      <c r="D61" s="39">
        <f t="shared" si="26"/>
        <v>0</v>
      </c>
      <c r="E61" s="39">
        <f t="shared" si="26"/>
        <v>38193000</v>
      </c>
      <c r="F61" s="40">
        <f t="shared" si="26"/>
        <v>38193000</v>
      </c>
      <c r="G61" s="41">
        <f t="shared" si="26"/>
        <v>24343000</v>
      </c>
      <c r="H61" s="40">
        <f t="shared" si="26"/>
        <v>2789000</v>
      </c>
      <c r="I61" s="41">
        <f t="shared" si="26"/>
        <v>3696264</v>
      </c>
      <c r="J61" s="40">
        <f t="shared" si="26"/>
        <v>16332000</v>
      </c>
      <c r="K61" s="41">
        <f t="shared" si="26"/>
        <v>13976746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19121000</v>
      </c>
      <c r="Q61" s="41">
        <f t="shared" si="26"/>
        <v>17673010</v>
      </c>
      <c r="R61" s="20">
        <f t="shared" si="16"/>
        <v>485.58623162423811</v>
      </c>
      <c r="S61" s="21">
        <f t="shared" si="17"/>
        <v>278.13170271387537</v>
      </c>
      <c r="T61" s="20">
        <f t="shared" si="18"/>
        <v>50.064147880501665</v>
      </c>
      <c r="U61" s="22">
        <f t="shared" si="19"/>
        <v>46.272903411619929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38193000</v>
      </c>
      <c r="C65" s="48">
        <f t="shared" si="30"/>
        <v>0</v>
      </c>
      <c r="D65" s="48">
        <f t="shared" si="30"/>
        <v>0</v>
      </c>
      <c r="E65" s="48">
        <f t="shared" si="30"/>
        <v>38193000</v>
      </c>
      <c r="F65" s="49">
        <f t="shared" si="30"/>
        <v>38193000</v>
      </c>
      <c r="G65" s="50">
        <f t="shared" si="30"/>
        <v>24343000</v>
      </c>
      <c r="H65" s="49">
        <f t="shared" si="30"/>
        <v>2789000</v>
      </c>
      <c r="I65" s="50">
        <f t="shared" si="30"/>
        <v>3696264</v>
      </c>
      <c r="J65" s="49">
        <f t="shared" si="30"/>
        <v>16332000</v>
      </c>
      <c r="K65" s="50">
        <f t="shared" si="30"/>
        <v>13976746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19121000</v>
      </c>
      <c r="Q65" s="50">
        <f t="shared" si="30"/>
        <v>17673010</v>
      </c>
      <c r="R65" s="34">
        <f t="shared" si="16"/>
        <v>485.58623162423811</v>
      </c>
      <c r="S65" s="35">
        <f t="shared" si="17"/>
        <v>278.13170271387537</v>
      </c>
      <c r="T65" s="34">
        <f t="shared" si="18"/>
        <v>50.064147880501665</v>
      </c>
      <c r="U65" s="35">
        <f t="shared" si="19"/>
        <v>46.272903411619929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338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18963000</v>
      </c>
      <c r="C8" s="36">
        <f t="shared" si="0"/>
        <v>0</v>
      </c>
      <c r="D8" s="36">
        <f t="shared" si="0"/>
        <v>0</v>
      </c>
      <c r="E8" s="36">
        <f t="shared" si="0"/>
        <v>18963000</v>
      </c>
      <c r="F8" s="37">
        <f t="shared" si="0"/>
        <v>18963000</v>
      </c>
      <c r="G8" s="38">
        <f t="shared" si="0"/>
        <v>11329000</v>
      </c>
      <c r="H8" s="37">
        <f t="shared" si="0"/>
        <v>2175000</v>
      </c>
      <c r="I8" s="38">
        <f t="shared" si="0"/>
        <v>1277769</v>
      </c>
      <c r="J8" s="37">
        <f t="shared" si="0"/>
        <v>6741000</v>
      </c>
      <c r="K8" s="38">
        <f t="shared" si="0"/>
        <v>2804715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8916000</v>
      </c>
      <c r="Q8" s="38">
        <f t="shared" si="0"/>
        <v>4082484</v>
      </c>
      <c r="R8" s="16">
        <f>IF(($H8       =0),0,((($J8       -$H8       )/$H8       )*100))</f>
        <v>209.93103448275861</v>
      </c>
      <c r="S8" s="17">
        <f>IF(($I8       =0),0,((($K8       -$I8       )/$I8       )*100))</f>
        <v>119.50094265864956</v>
      </c>
      <c r="T8" s="16">
        <f>IF(($E8       =0),0,(($P8       /$E8       )*100))</f>
        <v>47.017876918209147</v>
      </c>
      <c r="U8" s="18">
        <f>IF(($E8       =0),0,(($Q8       /$E8       )*100))</f>
        <v>21.528682170542634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15812000</v>
      </c>
      <c r="C9" s="39">
        <f t="shared" si="2"/>
        <v>0</v>
      </c>
      <c r="D9" s="39">
        <f t="shared" si="2"/>
        <v>0</v>
      </c>
      <c r="E9" s="39">
        <f t="shared" si="2"/>
        <v>15812000</v>
      </c>
      <c r="F9" s="40">
        <f t="shared" si="2"/>
        <v>15812000</v>
      </c>
      <c r="G9" s="41">
        <f t="shared" si="2"/>
        <v>8584000</v>
      </c>
      <c r="H9" s="40">
        <f t="shared" si="2"/>
        <v>1783000</v>
      </c>
      <c r="I9" s="41">
        <f t="shared" si="2"/>
        <v>1065234</v>
      </c>
      <c r="J9" s="40">
        <f t="shared" si="2"/>
        <v>5766000</v>
      </c>
      <c r="K9" s="41">
        <f t="shared" si="2"/>
        <v>2090352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7549000</v>
      </c>
      <c r="Q9" s="41">
        <f t="shared" si="2"/>
        <v>3155586</v>
      </c>
      <c r="R9" s="20">
        <f>IF(($H9       =0),0,((($J9       -$H9       )/$H9       )*100))</f>
        <v>223.38754907459338</v>
      </c>
      <c r="S9" s="21">
        <f>IF(($I9       =0),0,((($K9       -$I9       )/$I9       )*100))</f>
        <v>96.234066881079656</v>
      </c>
      <c r="T9" s="20">
        <f>IF(($E9       =0),0,(($P9       /$E9       )*100))</f>
        <v>47.742221097900327</v>
      </c>
      <c r="U9" s="22">
        <f>IF(($E9       =0),0,(($Q9       /$E9       )*100))</f>
        <v>19.956906147229951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15812000</v>
      </c>
      <c r="C10" s="42"/>
      <c r="D10" s="42"/>
      <c r="E10" s="42">
        <f t="shared" ref="E10:E41" si="4">$B10      +$C10      +$D10</f>
        <v>15812000</v>
      </c>
      <c r="F10" s="43">
        <v>15812000</v>
      </c>
      <c r="G10" s="44">
        <v>8584000</v>
      </c>
      <c r="H10" s="43">
        <v>1783000</v>
      </c>
      <c r="I10" s="44">
        <v>1065234</v>
      </c>
      <c r="J10" s="43">
        <v>5766000</v>
      </c>
      <c r="K10" s="44">
        <v>2090352</v>
      </c>
      <c r="L10" s="43"/>
      <c r="M10" s="44"/>
      <c r="N10" s="43"/>
      <c r="O10" s="44"/>
      <c r="P10" s="43">
        <f t="shared" ref="P10:P41" si="5">$H10      +$J10      +$L10      +$N10</f>
        <v>7549000</v>
      </c>
      <c r="Q10" s="44">
        <f t="shared" ref="Q10:Q41" si="6">$I10      +$K10      +$M10      +$O10</f>
        <v>3155586</v>
      </c>
      <c r="R10" s="24">
        <f t="shared" ref="R10:R41" si="7">IF(($H10      =0),0,((($J10      -$H10      )/$H10      )*100))</f>
        <v>223.38754907459338</v>
      </c>
      <c r="S10" s="25">
        <f t="shared" ref="S10:S41" si="8">IF(($I10      =0),0,((($K10      -$I10      )/$I10      )*100))</f>
        <v>96.234066881079656</v>
      </c>
      <c r="T10" s="24">
        <f t="shared" ref="T10:T41" si="9">IF(($E10      =0),0,(($P10      /$E10      )*100))</f>
        <v>47.742221097900327</v>
      </c>
      <c r="U10" s="26">
        <f t="shared" ref="U10:U41" si="10">IF(($E10      =0),0,(($Q10      /$E10      )*100))</f>
        <v>19.956906147229951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3151000</v>
      </c>
      <c r="C28" s="39">
        <f t="shared" si="11"/>
        <v>0</v>
      </c>
      <c r="D28" s="39">
        <f t="shared" si="11"/>
        <v>0</v>
      </c>
      <c r="E28" s="39">
        <f t="shared" si="11"/>
        <v>3151000</v>
      </c>
      <c r="F28" s="40">
        <f t="shared" si="11"/>
        <v>3151000</v>
      </c>
      <c r="G28" s="41">
        <f t="shared" si="11"/>
        <v>2745000</v>
      </c>
      <c r="H28" s="40">
        <f t="shared" si="11"/>
        <v>392000</v>
      </c>
      <c r="I28" s="41">
        <f t="shared" si="11"/>
        <v>212535</v>
      </c>
      <c r="J28" s="40">
        <f t="shared" si="11"/>
        <v>975000</v>
      </c>
      <c r="K28" s="41">
        <f t="shared" si="11"/>
        <v>714363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1367000</v>
      </c>
      <c r="Q28" s="41">
        <f t="shared" si="11"/>
        <v>926898</v>
      </c>
      <c r="R28" s="20">
        <f t="shared" si="7"/>
        <v>148.72448979591837</v>
      </c>
      <c r="S28" s="21">
        <f t="shared" si="8"/>
        <v>236.11546333545061</v>
      </c>
      <c r="T28" s="20">
        <f t="shared" si="9"/>
        <v>43.383052999047919</v>
      </c>
      <c r="U28" s="22">
        <f t="shared" si="10"/>
        <v>29.415994922246906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272000</v>
      </c>
      <c r="I31" s="44">
        <v>175748</v>
      </c>
      <c r="J31" s="43">
        <v>405000</v>
      </c>
      <c r="K31" s="44">
        <v>397211</v>
      </c>
      <c r="L31" s="43"/>
      <c r="M31" s="44"/>
      <c r="N31" s="43"/>
      <c r="O31" s="44"/>
      <c r="P31" s="43">
        <f t="shared" si="5"/>
        <v>677000</v>
      </c>
      <c r="Q31" s="44">
        <f t="shared" si="6"/>
        <v>572959</v>
      </c>
      <c r="R31" s="24">
        <f t="shared" si="7"/>
        <v>48.897058823529413</v>
      </c>
      <c r="S31" s="25">
        <f t="shared" si="8"/>
        <v>126.01167580854404</v>
      </c>
      <c r="T31" s="24">
        <f t="shared" si="9"/>
        <v>37.611111111111114</v>
      </c>
      <c r="U31" s="26">
        <f t="shared" si="10"/>
        <v>31.831055555555555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1351000</v>
      </c>
      <c r="C33" s="42"/>
      <c r="D33" s="42"/>
      <c r="E33" s="42">
        <f t="shared" si="4"/>
        <v>1351000</v>
      </c>
      <c r="F33" s="43">
        <v>1351000</v>
      </c>
      <c r="G33" s="44">
        <v>945000</v>
      </c>
      <c r="H33" s="43">
        <v>120000</v>
      </c>
      <c r="I33" s="44">
        <v>36787</v>
      </c>
      <c r="J33" s="43">
        <v>570000</v>
      </c>
      <c r="K33" s="44">
        <v>317152</v>
      </c>
      <c r="L33" s="43"/>
      <c r="M33" s="44"/>
      <c r="N33" s="43"/>
      <c r="O33" s="44"/>
      <c r="P33" s="43">
        <f t="shared" si="5"/>
        <v>690000</v>
      </c>
      <c r="Q33" s="44">
        <f t="shared" si="6"/>
        <v>353939</v>
      </c>
      <c r="R33" s="24">
        <f t="shared" si="7"/>
        <v>375</v>
      </c>
      <c r="S33" s="25">
        <f t="shared" si="8"/>
        <v>762.13064397749201</v>
      </c>
      <c r="T33" s="24">
        <f t="shared" si="9"/>
        <v>51.073279052553666</v>
      </c>
      <c r="U33" s="26">
        <f t="shared" si="10"/>
        <v>26.198297557364914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659000</v>
      </c>
      <c r="C43" s="45">
        <f t="shared" si="20"/>
        <v>0</v>
      </c>
      <c r="D43" s="45">
        <f t="shared" si="20"/>
        <v>0</v>
      </c>
      <c r="E43" s="45">
        <f t="shared" si="20"/>
        <v>659000</v>
      </c>
      <c r="F43" s="46">
        <f t="shared" si="20"/>
        <v>599000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659000</v>
      </c>
      <c r="C44" s="39">
        <f t="shared" si="22"/>
        <v>0</v>
      </c>
      <c r="D44" s="39">
        <f t="shared" si="22"/>
        <v>0</v>
      </c>
      <c r="E44" s="39">
        <f t="shared" si="22"/>
        <v>659000</v>
      </c>
      <c r="F44" s="40">
        <f t="shared" si="22"/>
        <v>599000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659000</v>
      </c>
      <c r="C46" s="42"/>
      <c r="D46" s="42"/>
      <c r="E46" s="42">
        <f t="shared" si="13"/>
        <v>659000</v>
      </c>
      <c r="F46" s="43">
        <v>599000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19622000</v>
      </c>
      <c r="C61" s="39">
        <f t="shared" si="26"/>
        <v>0</v>
      </c>
      <c r="D61" s="39">
        <f t="shared" si="26"/>
        <v>0</v>
      </c>
      <c r="E61" s="39">
        <f t="shared" si="26"/>
        <v>19622000</v>
      </c>
      <c r="F61" s="40">
        <f t="shared" si="26"/>
        <v>19562000</v>
      </c>
      <c r="G61" s="41">
        <f t="shared" si="26"/>
        <v>11329000</v>
      </c>
      <c r="H61" s="40">
        <f t="shared" si="26"/>
        <v>2175000</v>
      </c>
      <c r="I61" s="41">
        <f t="shared" si="26"/>
        <v>1277769</v>
      </c>
      <c r="J61" s="40">
        <f t="shared" si="26"/>
        <v>6741000</v>
      </c>
      <c r="K61" s="41">
        <f t="shared" si="26"/>
        <v>2804715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8916000</v>
      </c>
      <c r="Q61" s="41">
        <f t="shared" si="26"/>
        <v>4082484</v>
      </c>
      <c r="R61" s="20">
        <f t="shared" si="16"/>
        <v>209.93103448275861</v>
      </c>
      <c r="S61" s="21">
        <f t="shared" si="17"/>
        <v>119.50094265864956</v>
      </c>
      <c r="T61" s="20">
        <f t="shared" si="18"/>
        <v>45.438793191315867</v>
      </c>
      <c r="U61" s="22">
        <f t="shared" si="19"/>
        <v>20.805646723065944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19622000</v>
      </c>
      <c r="C65" s="48">
        <f t="shared" si="30"/>
        <v>0</v>
      </c>
      <c r="D65" s="48">
        <f t="shared" si="30"/>
        <v>0</v>
      </c>
      <c r="E65" s="48">
        <f t="shared" si="30"/>
        <v>19622000</v>
      </c>
      <c r="F65" s="49">
        <f t="shared" si="30"/>
        <v>19562000</v>
      </c>
      <c r="G65" s="50">
        <f t="shared" si="30"/>
        <v>11329000</v>
      </c>
      <c r="H65" s="49">
        <f t="shared" si="30"/>
        <v>2175000</v>
      </c>
      <c r="I65" s="50">
        <f t="shared" si="30"/>
        <v>1277769</v>
      </c>
      <c r="J65" s="49">
        <f t="shared" si="30"/>
        <v>6741000</v>
      </c>
      <c r="K65" s="50">
        <f t="shared" si="30"/>
        <v>2804715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8916000</v>
      </c>
      <c r="Q65" s="50">
        <f t="shared" si="30"/>
        <v>4082484</v>
      </c>
      <c r="R65" s="34">
        <f t="shared" si="16"/>
        <v>209.93103448275861</v>
      </c>
      <c r="S65" s="35">
        <f t="shared" si="17"/>
        <v>119.50094265864956</v>
      </c>
      <c r="T65" s="34">
        <f t="shared" si="18"/>
        <v>45.438793191315867</v>
      </c>
      <c r="U65" s="35">
        <f t="shared" si="19"/>
        <v>20.805646723065944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339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46273000</v>
      </c>
      <c r="C8" s="36">
        <f t="shared" si="0"/>
        <v>0</v>
      </c>
      <c r="D8" s="36">
        <f t="shared" si="0"/>
        <v>0</v>
      </c>
      <c r="E8" s="36">
        <f t="shared" si="0"/>
        <v>46273000</v>
      </c>
      <c r="F8" s="37">
        <f t="shared" si="0"/>
        <v>46273000</v>
      </c>
      <c r="G8" s="38">
        <f t="shared" si="0"/>
        <v>36329000</v>
      </c>
      <c r="H8" s="37">
        <f t="shared" si="0"/>
        <v>10893000</v>
      </c>
      <c r="I8" s="38">
        <f t="shared" si="0"/>
        <v>5776154</v>
      </c>
      <c r="J8" s="37">
        <f t="shared" si="0"/>
        <v>9930000</v>
      </c>
      <c r="K8" s="38">
        <f t="shared" si="0"/>
        <v>10734422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20823000</v>
      </c>
      <c r="Q8" s="38">
        <f t="shared" si="0"/>
        <v>16510576</v>
      </c>
      <c r="R8" s="16">
        <f>IF(($H8       =0),0,((($J8       -$H8       )/$H8       )*100))</f>
        <v>-8.8405397961993941</v>
      </c>
      <c r="S8" s="17">
        <f>IF(($I8       =0),0,((($K8       -$I8       )/$I8       )*100))</f>
        <v>85.840301349306131</v>
      </c>
      <c r="T8" s="16">
        <f>IF(($E8       =0),0,(($P8       /$E8       )*100))</f>
        <v>45.000324163118883</v>
      </c>
      <c r="U8" s="18">
        <f>IF(($E8       =0),0,(($Q8       /$E8       )*100))</f>
        <v>35.680798737924924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41214000</v>
      </c>
      <c r="C9" s="39">
        <f t="shared" si="2"/>
        <v>0</v>
      </c>
      <c r="D9" s="39">
        <f t="shared" si="2"/>
        <v>0</v>
      </c>
      <c r="E9" s="39">
        <f t="shared" si="2"/>
        <v>41214000</v>
      </c>
      <c r="F9" s="40">
        <f t="shared" si="2"/>
        <v>41214000</v>
      </c>
      <c r="G9" s="41">
        <f t="shared" si="2"/>
        <v>32248000</v>
      </c>
      <c r="H9" s="40">
        <f t="shared" si="2"/>
        <v>9962000</v>
      </c>
      <c r="I9" s="41">
        <f t="shared" si="2"/>
        <v>4464904</v>
      </c>
      <c r="J9" s="40">
        <f t="shared" si="2"/>
        <v>8610000</v>
      </c>
      <c r="K9" s="41">
        <f t="shared" si="2"/>
        <v>9827260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18572000</v>
      </c>
      <c r="Q9" s="41">
        <f t="shared" si="2"/>
        <v>14292164</v>
      </c>
      <c r="R9" s="20">
        <f>IF(($H9       =0),0,((($J9       -$H9       )/$H9       )*100))</f>
        <v>-13.571571973499296</v>
      </c>
      <c r="S9" s="21">
        <f>IF(($I9       =0),0,((($K9       -$I9       )/$I9       )*100))</f>
        <v>120.10014101087056</v>
      </c>
      <c r="T9" s="20">
        <f>IF(($E9       =0),0,(($P9       /$E9       )*100))</f>
        <v>45.062357451351481</v>
      </c>
      <c r="U9" s="22">
        <f>IF(($E9       =0),0,(($Q9       /$E9       )*100))</f>
        <v>34.677934682389477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28770000</v>
      </c>
      <c r="C10" s="42"/>
      <c r="D10" s="42"/>
      <c r="E10" s="42">
        <f t="shared" ref="E10:E41" si="4">$B10      +$C10      +$D10</f>
        <v>28770000</v>
      </c>
      <c r="F10" s="43">
        <v>28770000</v>
      </c>
      <c r="G10" s="44">
        <v>24160000</v>
      </c>
      <c r="H10" s="43">
        <v>5672000</v>
      </c>
      <c r="I10" s="44">
        <v>1501566</v>
      </c>
      <c r="J10" s="43">
        <v>6854000</v>
      </c>
      <c r="K10" s="44">
        <v>6744594</v>
      </c>
      <c r="L10" s="43"/>
      <c r="M10" s="44"/>
      <c r="N10" s="43"/>
      <c r="O10" s="44"/>
      <c r="P10" s="43">
        <f t="shared" ref="P10:P41" si="5">$H10      +$J10      +$L10      +$N10</f>
        <v>12526000</v>
      </c>
      <c r="Q10" s="44">
        <f t="shared" ref="Q10:Q41" si="6">$I10      +$K10      +$M10      +$O10</f>
        <v>8246160</v>
      </c>
      <c r="R10" s="24">
        <f t="shared" ref="R10:R41" si="7">IF(($H10      =0),0,((($J10      -$H10      )/$H10      )*100))</f>
        <v>20.839210155148098</v>
      </c>
      <c r="S10" s="25">
        <f t="shared" ref="S10:S41" si="8">IF(($I10      =0),0,((($K10      -$I10      )/$I10      )*100))</f>
        <v>349.17066582487882</v>
      </c>
      <c r="T10" s="24">
        <f t="shared" ref="T10:T41" si="9">IF(($E10      =0),0,(($P10      /$E10      )*100))</f>
        <v>43.538408063955508</v>
      </c>
      <c r="U10" s="26">
        <f t="shared" ref="U10:U41" si="10">IF(($E10      =0),0,(($Q10      /$E10      )*100))</f>
        <v>28.662356621480711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12444000</v>
      </c>
      <c r="C13" s="42"/>
      <c r="D13" s="42"/>
      <c r="E13" s="42">
        <f t="shared" si="4"/>
        <v>12444000</v>
      </c>
      <c r="F13" s="43">
        <v>12444000</v>
      </c>
      <c r="G13" s="44">
        <v>8088000</v>
      </c>
      <c r="H13" s="43">
        <v>4290000</v>
      </c>
      <c r="I13" s="44">
        <v>2963338</v>
      </c>
      <c r="J13" s="43">
        <v>1756000</v>
      </c>
      <c r="K13" s="44">
        <v>3082666</v>
      </c>
      <c r="L13" s="43"/>
      <c r="M13" s="44"/>
      <c r="N13" s="43"/>
      <c r="O13" s="44"/>
      <c r="P13" s="43">
        <f t="shared" si="5"/>
        <v>6046000</v>
      </c>
      <c r="Q13" s="44">
        <f t="shared" si="6"/>
        <v>6046004</v>
      </c>
      <c r="R13" s="24">
        <f t="shared" si="7"/>
        <v>-59.067599067599062</v>
      </c>
      <c r="S13" s="25">
        <f t="shared" si="8"/>
        <v>4.0268103064854568</v>
      </c>
      <c r="T13" s="24">
        <f t="shared" si="9"/>
        <v>48.585663773706209</v>
      </c>
      <c r="U13" s="26">
        <f t="shared" si="10"/>
        <v>48.585695917711348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5059000</v>
      </c>
      <c r="C28" s="39">
        <f t="shared" si="11"/>
        <v>0</v>
      </c>
      <c r="D28" s="39">
        <f t="shared" si="11"/>
        <v>0</v>
      </c>
      <c r="E28" s="39">
        <f t="shared" si="11"/>
        <v>5059000</v>
      </c>
      <c r="F28" s="40">
        <f t="shared" si="11"/>
        <v>5059000</v>
      </c>
      <c r="G28" s="41">
        <f t="shared" si="11"/>
        <v>4081000</v>
      </c>
      <c r="H28" s="40">
        <f t="shared" si="11"/>
        <v>931000</v>
      </c>
      <c r="I28" s="41">
        <f t="shared" si="11"/>
        <v>1311250</v>
      </c>
      <c r="J28" s="40">
        <f t="shared" si="11"/>
        <v>1320000</v>
      </c>
      <c r="K28" s="41">
        <f t="shared" si="11"/>
        <v>907162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2251000</v>
      </c>
      <c r="Q28" s="41">
        <f t="shared" si="11"/>
        <v>2218412</v>
      </c>
      <c r="R28" s="20">
        <f t="shared" si="7"/>
        <v>41.783029001074112</v>
      </c>
      <c r="S28" s="21">
        <f t="shared" si="8"/>
        <v>-30.817006673021925</v>
      </c>
      <c r="T28" s="20">
        <f t="shared" si="9"/>
        <v>44.494959478157739</v>
      </c>
      <c r="U28" s="22">
        <f t="shared" si="10"/>
        <v>43.850800553469064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117000</v>
      </c>
      <c r="I31" s="44">
        <v>33333</v>
      </c>
      <c r="J31" s="43">
        <v>241000</v>
      </c>
      <c r="K31" s="44">
        <v>241762</v>
      </c>
      <c r="L31" s="43"/>
      <c r="M31" s="44"/>
      <c r="N31" s="43"/>
      <c r="O31" s="44"/>
      <c r="P31" s="43">
        <f t="shared" si="5"/>
        <v>358000</v>
      </c>
      <c r="Q31" s="44">
        <f t="shared" si="6"/>
        <v>275095</v>
      </c>
      <c r="R31" s="24">
        <f t="shared" si="7"/>
        <v>105.98290598290599</v>
      </c>
      <c r="S31" s="25">
        <f t="shared" si="8"/>
        <v>625.2932529325293</v>
      </c>
      <c r="T31" s="24">
        <f t="shared" si="9"/>
        <v>19.888888888888889</v>
      </c>
      <c r="U31" s="26">
        <f t="shared" si="10"/>
        <v>15.283055555555555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3259000</v>
      </c>
      <c r="C33" s="42"/>
      <c r="D33" s="42"/>
      <c r="E33" s="42">
        <f t="shared" si="4"/>
        <v>3259000</v>
      </c>
      <c r="F33" s="43">
        <v>3259000</v>
      </c>
      <c r="G33" s="44">
        <v>2281000</v>
      </c>
      <c r="H33" s="43">
        <v>814000</v>
      </c>
      <c r="I33" s="44">
        <v>1277917</v>
      </c>
      <c r="J33" s="43">
        <v>1079000</v>
      </c>
      <c r="K33" s="44">
        <v>665400</v>
      </c>
      <c r="L33" s="43"/>
      <c r="M33" s="44"/>
      <c r="N33" s="43"/>
      <c r="O33" s="44"/>
      <c r="P33" s="43">
        <f t="shared" si="5"/>
        <v>1893000</v>
      </c>
      <c r="Q33" s="44">
        <f t="shared" si="6"/>
        <v>1943317</v>
      </c>
      <c r="R33" s="24">
        <f t="shared" si="7"/>
        <v>32.555282555282552</v>
      </c>
      <c r="S33" s="25">
        <f t="shared" si="8"/>
        <v>-47.930890660348055</v>
      </c>
      <c r="T33" s="24">
        <f t="shared" si="9"/>
        <v>58.085302239950906</v>
      </c>
      <c r="U33" s="26">
        <f t="shared" si="10"/>
        <v>59.629242098803317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46273000</v>
      </c>
      <c r="C61" s="39">
        <f t="shared" si="26"/>
        <v>0</v>
      </c>
      <c r="D61" s="39">
        <f t="shared" si="26"/>
        <v>0</v>
      </c>
      <c r="E61" s="39">
        <f t="shared" si="26"/>
        <v>46273000</v>
      </c>
      <c r="F61" s="40">
        <f t="shared" si="26"/>
        <v>46273000</v>
      </c>
      <c r="G61" s="41">
        <f t="shared" si="26"/>
        <v>36329000</v>
      </c>
      <c r="H61" s="40">
        <f t="shared" si="26"/>
        <v>10893000</v>
      </c>
      <c r="I61" s="41">
        <f t="shared" si="26"/>
        <v>5776154</v>
      </c>
      <c r="J61" s="40">
        <f t="shared" si="26"/>
        <v>9930000</v>
      </c>
      <c r="K61" s="41">
        <f t="shared" si="26"/>
        <v>10734422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20823000</v>
      </c>
      <c r="Q61" s="41">
        <f t="shared" si="26"/>
        <v>16510576</v>
      </c>
      <c r="R61" s="20">
        <f t="shared" si="16"/>
        <v>-8.8405397961993941</v>
      </c>
      <c r="S61" s="21">
        <f t="shared" si="17"/>
        <v>85.840301349306131</v>
      </c>
      <c r="T61" s="20">
        <f t="shared" si="18"/>
        <v>45.000324163118883</v>
      </c>
      <c r="U61" s="22">
        <f t="shared" si="19"/>
        <v>35.680798737924924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46273000</v>
      </c>
      <c r="C65" s="48">
        <f t="shared" si="30"/>
        <v>0</v>
      </c>
      <c r="D65" s="48">
        <f t="shared" si="30"/>
        <v>0</v>
      </c>
      <c r="E65" s="48">
        <f t="shared" si="30"/>
        <v>46273000</v>
      </c>
      <c r="F65" s="49">
        <f t="shared" si="30"/>
        <v>46273000</v>
      </c>
      <c r="G65" s="50">
        <f t="shared" si="30"/>
        <v>36329000</v>
      </c>
      <c r="H65" s="49">
        <f t="shared" si="30"/>
        <v>10893000</v>
      </c>
      <c r="I65" s="50">
        <f t="shared" si="30"/>
        <v>5776154</v>
      </c>
      <c r="J65" s="49">
        <f t="shared" si="30"/>
        <v>9930000</v>
      </c>
      <c r="K65" s="50">
        <f t="shared" si="30"/>
        <v>10734422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20823000</v>
      </c>
      <c r="Q65" s="50">
        <f t="shared" si="30"/>
        <v>16510576</v>
      </c>
      <c r="R65" s="34">
        <f t="shared" si="16"/>
        <v>-8.8405397961993941</v>
      </c>
      <c r="S65" s="35">
        <f t="shared" si="17"/>
        <v>85.840301349306131</v>
      </c>
      <c r="T65" s="34">
        <f t="shared" si="18"/>
        <v>45.000324163118883</v>
      </c>
      <c r="U65" s="35">
        <f t="shared" si="19"/>
        <v>35.680798737924924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340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345581000</v>
      </c>
      <c r="C8" s="36">
        <f t="shared" si="0"/>
        <v>0</v>
      </c>
      <c r="D8" s="36">
        <f t="shared" si="0"/>
        <v>0</v>
      </c>
      <c r="E8" s="36">
        <f t="shared" si="0"/>
        <v>345581000</v>
      </c>
      <c r="F8" s="37">
        <f t="shared" si="0"/>
        <v>345581000</v>
      </c>
      <c r="G8" s="38">
        <f t="shared" si="0"/>
        <v>192606000</v>
      </c>
      <c r="H8" s="37">
        <f t="shared" si="0"/>
        <v>39103000</v>
      </c>
      <c r="I8" s="38">
        <f t="shared" si="0"/>
        <v>42913088</v>
      </c>
      <c r="J8" s="37">
        <f t="shared" si="0"/>
        <v>126747000</v>
      </c>
      <c r="K8" s="38">
        <f t="shared" si="0"/>
        <v>51432005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165850000</v>
      </c>
      <c r="Q8" s="38">
        <f t="shared" si="0"/>
        <v>94345093</v>
      </c>
      <c r="R8" s="16">
        <f>IF(($H8       =0),0,((($J8       -$H8       )/$H8       )*100))</f>
        <v>224.13625553026623</v>
      </c>
      <c r="S8" s="17">
        <f>IF(($I8       =0),0,((($K8       -$I8       )/$I8       )*100))</f>
        <v>19.851559039517269</v>
      </c>
      <c r="T8" s="16">
        <f>IF(($E8       =0),0,(($P8       /$E8       )*100))</f>
        <v>47.991643059080211</v>
      </c>
      <c r="U8" s="18">
        <f>IF(($E8       =0),0,(($Q8       /$E8       )*100))</f>
        <v>27.300428264285365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335004000</v>
      </c>
      <c r="C9" s="39">
        <f t="shared" si="2"/>
        <v>0</v>
      </c>
      <c r="D9" s="39">
        <f t="shared" si="2"/>
        <v>0</v>
      </c>
      <c r="E9" s="39">
        <f t="shared" si="2"/>
        <v>335004000</v>
      </c>
      <c r="F9" s="40">
        <f t="shared" si="2"/>
        <v>335004000</v>
      </c>
      <c r="G9" s="41">
        <f t="shared" si="2"/>
        <v>185332000</v>
      </c>
      <c r="H9" s="40">
        <f t="shared" si="2"/>
        <v>37180000</v>
      </c>
      <c r="I9" s="41">
        <f t="shared" si="2"/>
        <v>41246575</v>
      </c>
      <c r="J9" s="40">
        <f t="shared" si="2"/>
        <v>124730000</v>
      </c>
      <c r="K9" s="41">
        <f t="shared" si="2"/>
        <v>50518586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161910000</v>
      </c>
      <c r="Q9" s="41">
        <f t="shared" si="2"/>
        <v>91765161</v>
      </c>
      <c r="R9" s="20">
        <f>IF(($H9       =0),0,((($J9       -$H9       )/$H9       )*100))</f>
        <v>235.47606239913935</v>
      </c>
      <c r="S9" s="21">
        <f>IF(($I9       =0),0,((($K9       -$I9       )/$I9       )*100))</f>
        <v>22.479468901357265</v>
      </c>
      <c r="T9" s="20">
        <f>IF(($E9       =0),0,(($P9       /$E9       )*100))</f>
        <v>48.330766199806568</v>
      </c>
      <c r="U9" s="22">
        <f>IF(($E9       =0),0,(($Q9       /$E9       )*100))</f>
        <v>27.392258301393419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>
        <v>250300000</v>
      </c>
      <c r="C12" s="42"/>
      <c r="D12" s="42"/>
      <c r="E12" s="42">
        <f t="shared" si="4"/>
        <v>250300000</v>
      </c>
      <c r="F12" s="43">
        <v>250300000</v>
      </c>
      <c r="G12" s="44">
        <v>135162000</v>
      </c>
      <c r="H12" s="43">
        <v>29956000</v>
      </c>
      <c r="I12" s="44">
        <v>34088839</v>
      </c>
      <c r="J12" s="43">
        <v>105206000</v>
      </c>
      <c r="K12" s="44">
        <v>45555329</v>
      </c>
      <c r="L12" s="43"/>
      <c r="M12" s="44"/>
      <c r="N12" s="43"/>
      <c r="O12" s="44"/>
      <c r="P12" s="43">
        <f t="shared" si="5"/>
        <v>135162000</v>
      </c>
      <c r="Q12" s="44">
        <f t="shared" si="6"/>
        <v>79644168</v>
      </c>
      <c r="R12" s="24">
        <f t="shared" si="7"/>
        <v>251.20176258512484</v>
      </c>
      <c r="S12" s="25">
        <f t="shared" si="8"/>
        <v>33.637079866521709</v>
      </c>
      <c r="T12" s="24">
        <f t="shared" si="9"/>
        <v>54</v>
      </c>
      <c r="U12" s="26">
        <f t="shared" si="10"/>
        <v>31.8194838194167</v>
      </c>
      <c r="V12" s="43"/>
      <c r="W12" s="44"/>
    </row>
    <row r="13" spans="1:23" ht="13" x14ac:dyDescent="0.3">
      <c r="A13" s="23" t="s">
        <v>39</v>
      </c>
      <c r="B13" s="42">
        <v>3700000</v>
      </c>
      <c r="C13" s="42"/>
      <c r="D13" s="42"/>
      <c r="E13" s="42">
        <f t="shared" si="4"/>
        <v>3700000</v>
      </c>
      <c r="F13" s="43">
        <v>3700000</v>
      </c>
      <c r="G13" s="44">
        <v>1665000</v>
      </c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>
        <v>7500000</v>
      </c>
      <c r="C14" s="42"/>
      <c r="D14" s="42"/>
      <c r="E14" s="42">
        <f t="shared" si="4"/>
        <v>7500000</v>
      </c>
      <c r="F14" s="43">
        <v>7500000</v>
      </c>
      <c r="G14" s="44">
        <v>5000000</v>
      </c>
      <c r="H14" s="43">
        <v>66000</v>
      </c>
      <c r="I14" s="44"/>
      <c r="J14" s="43">
        <v>405000</v>
      </c>
      <c r="K14" s="44"/>
      <c r="L14" s="43"/>
      <c r="M14" s="44"/>
      <c r="N14" s="43"/>
      <c r="O14" s="44"/>
      <c r="P14" s="43">
        <f t="shared" si="5"/>
        <v>471000</v>
      </c>
      <c r="Q14" s="44">
        <f t="shared" si="6"/>
        <v>0</v>
      </c>
      <c r="R14" s="24">
        <f t="shared" si="7"/>
        <v>513.63636363636363</v>
      </c>
      <c r="S14" s="25">
        <f t="shared" si="8"/>
        <v>0</v>
      </c>
      <c r="T14" s="24">
        <f t="shared" si="9"/>
        <v>6.2799999999999994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>
        <v>73504000</v>
      </c>
      <c r="C25" s="42"/>
      <c r="D25" s="42"/>
      <c r="E25" s="42">
        <f t="shared" si="4"/>
        <v>73504000</v>
      </c>
      <c r="F25" s="43">
        <v>73504000</v>
      </c>
      <c r="G25" s="44">
        <v>43505000</v>
      </c>
      <c r="H25" s="43">
        <v>7158000</v>
      </c>
      <c r="I25" s="44">
        <v>7157736</v>
      </c>
      <c r="J25" s="43">
        <v>19119000</v>
      </c>
      <c r="K25" s="44">
        <v>4963257</v>
      </c>
      <c r="L25" s="43"/>
      <c r="M25" s="44"/>
      <c r="N25" s="43"/>
      <c r="O25" s="44"/>
      <c r="P25" s="43">
        <f t="shared" si="5"/>
        <v>26277000</v>
      </c>
      <c r="Q25" s="44">
        <f t="shared" si="6"/>
        <v>12120993</v>
      </c>
      <c r="R25" s="24">
        <f t="shared" si="7"/>
        <v>167.09974853310982</v>
      </c>
      <c r="S25" s="25">
        <f t="shared" si="8"/>
        <v>-30.658842404916864</v>
      </c>
      <c r="T25" s="24">
        <f t="shared" si="9"/>
        <v>35.749074880278627</v>
      </c>
      <c r="U25" s="26">
        <f t="shared" si="10"/>
        <v>16.490249510230736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10577000</v>
      </c>
      <c r="C28" s="39">
        <f t="shared" si="11"/>
        <v>0</v>
      </c>
      <c r="D28" s="39">
        <f t="shared" si="11"/>
        <v>0</v>
      </c>
      <c r="E28" s="39">
        <f t="shared" si="11"/>
        <v>10577000</v>
      </c>
      <c r="F28" s="40">
        <f t="shared" si="11"/>
        <v>10577000</v>
      </c>
      <c r="G28" s="41">
        <f t="shared" si="11"/>
        <v>7274000</v>
      </c>
      <c r="H28" s="40">
        <f t="shared" si="11"/>
        <v>1923000</v>
      </c>
      <c r="I28" s="41">
        <f t="shared" si="11"/>
        <v>1666513</v>
      </c>
      <c r="J28" s="40">
        <f t="shared" si="11"/>
        <v>2017000</v>
      </c>
      <c r="K28" s="41">
        <f t="shared" si="11"/>
        <v>913419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3940000</v>
      </c>
      <c r="Q28" s="41">
        <f t="shared" si="11"/>
        <v>2579932</v>
      </c>
      <c r="R28" s="20">
        <f t="shared" si="7"/>
        <v>4.8881955278211127</v>
      </c>
      <c r="S28" s="21">
        <f t="shared" si="8"/>
        <v>-45.189806500159314</v>
      </c>
      <c r="T28" s="20">
        <f t="shared" si="9"/>
        <v>37.250638177176896</v>
      </c>
      <c r="U28" s="22">
        <f t="shared" si="10"/>
        <v>24.391906967949321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86000</v>
      </c>
      <c r="I31" s="44">
        <v>127500</v>
      </c>
      <c r="J31" s="43">
        <v>71000</v>
      </c>
      <c r="K31" s="44">
        <v>70700</v>
      </c>
      <c r="L31" s="43"/>
      <c r="M31" s="44"/>
      <c r="N31" s="43"/>
      <c r="O31" s="44"/>
      <c r="P31" s="43">
        <f t="shared" si="5"/>
        <v>157000</v>
      </c>
      <c r="Q31" s="44">
        <f t="shared" si="6"/>
        <v>198200</v>
      </c>
      <c r="R31" s="24">
        <f t="shared" si="7"/>
        <v>-17.441860465116278</v>
      </c>
      <c r="S31" s="25">
        <f t="shared" si="8"/>
        <v>-44.549019607843135</v>
      </c>
      <c r="T31" s="24">
        <f t="shared" si="9"/>
        <v>8.2631578947368425</v>
      </c>
      <c r="U31" s="26">
        <f t="shared" si="10"/>
        <v>10.43157894736842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2677000</v>
      </c>
      <c r="C33" s="42"/>
      <c r="D33" s="42"/>
      <c r="E33" s="42">
        <f t="shared" si="4"/>
        <v>2677000</v>
      </c>
      <c r="F33" s="43">
        <v>2677000</v>
      </c>
      <c r="G33" s="44">
        <v>1874000</v>
      </c>
      <c r="H33" s="43">
        <v>124000</v>
      </c>
      <c r="I33" s="44">
        <v>231565</v>
      </c>
      <c r="J33" s="43">
        <v>159000</v>
      </c>
      <c r="K33" s="44">
        <v>159350</v>
      </c>
      <c r="L33" s="43"/>
      <c r="M33" s="44"/>
      <c r="N33" s="43"/>
      <c r="O33" s="44"/>
      <c r="P33" s="43">
        <f t="shared" si="5"/>
        <v>283000</v>
      </c>
      <c r="Q33" s="44">
        <f t="shared" si="6"/>
        <v>390915</v>
      </c>
      <c r="R33" s="24">
        <f t="shared" si="7"/>
        <v>28.225806451612907</v>
      </c>
      <c r="S33" s="25">
        <f t="shared" si="8"/>
        <v>-31.185628225336298</v>
      </c>
      <c r="T33" s="24">
        <f t="shared" si="9"/>
        <v>10.571535300709749</v>
      </c>
      <c r="U33" s="26">
        <f t="shared" si="10"/>
        <v>14.602726933134106</v>
      </c>
      <c r="V33" s="43"/>
      <c r="W33" s="44"/>
    </row>
    <row r="34" spans="1:23" ht="13" x14ac:dyDescent="0.3">
      <c r="A34" s="23" t="s">
        <v>60</v>
      </c>
      <c r="B34" s="42">
        <v>6000000</v>
      </c>
      <c r="C34" s="42"/>
      <c r="D34" s="42"/>
      <c r="E34" s="42">
        <f t="shared" si="4"/>
        <v>6000000</v>
      </c>
      <c r="F34" s="43">
        <v>6000000</v>
      </c>
      <c r="G34" s="44">
        <v>3500000</v>
      </c>
      <c r="H34" s="43">
        <v>1713000</v>
      </c>
      <c r="I34" s="44">
        <v>1307448</v>
      </c>
      <c r="J34" s="43">
        <v>1787000</v>
      </c>
      <c r="K34" s="44">
        <v>683369</v>
      </c>
      <c r="L34" s="43"/>
      <c r="M34" s="44"/>
      <c r="N34" s="43"/>
      <c r="O34" s="44"/>
      <c r="P34" s="43">
        <f t="shared" si="5"/>
        <v>3500000</v>
      </c>
      <c r="Q34" s="44">
        <f t="shared" si="6"/>
        <v>1990817</v>
      </c>
      <c r="R34" s="24">
        <f t="shared" si="7"/>
        <v>4.3199065966141275</v>
      </c>
      <c r="S34" s="25">
        <f t="shared" si="8"/>
        <v>-47.732605809179404</v>
      </c>
      <c r="T34" s="24">
        <f t="shared" si="9"/>
        <v>58.333333333333336</v>
      </c>
      <c r="U34" s="26">
        <f t="shared" si="10"/>
        <v>33.180283333333335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3000000</v>
      </c>
      <c r="C43" s="45">
        <f t="shared" si="20"/>
        <v>0</v>
      </c>
      <c r="D43" s="45">
        <f t="shared" si="20"/>
        <v>0</v>
      </c>
      <c r="E43" s="45">
        <f t="shared" si="20"/>
        <v>3000000</v>
      </c>
      <c r="F43" s="46">
        <f t="shared" si="20"/>
        <v>3000000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3000000</v>
      </c>
      <c r="C44" s="39">
        <f t="shared" si="22"/>
        <v>0</v>
      </c>
      <c r="D44" s="39">
        <f t="shared" si="22"/>
        <v>0</v>
      </c>
      <c r="E44" s="39">
        <f t="shared" si="22"/>
        <v>3000000</v>
      </c>
      <c r="F44" s="40">
        <f t="shared" si="22"/>
        <v>3000000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3000000</v>
      </c>
      <c r="C47" s="42"/>
      <c r="D47" s="42"/>
      <c r="E47" s="42">
        <f t="shared" si="13"/>
        <v>3000000</v>
      </c>
      <c r="F47" s="43">
        <v>3000000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348581000</v>
      </c>
      <c r="C61" s="39">
        <f t="shared" si="26"/>
        <v>0</v>
      </c>
      <c r="D61" s="39">
        <f t="shared" si="26"/>
        <v>0</v>
      </c>
      <c r="E61" s="39">
        <f t="shared" si="26"/>
        <v>348581000</v>
      </c>
      <c r="F61" s="40">
        <f t="shared" si="26"/>
        <v>348581000</v>
      </c>
      <c r="G61" s="41">
        <f t="shared" si="26"/>
        <v>192606000</v>
      </c>
      <c r="H61" s="40">
        <f t="shared" si="26"/>
        <v>39103000</v>
      </c>
      <c r="I61" s="41">
        <f t="shared" si="26"/>
        <v>42913088</v>
      </c>
      <c r="J61" s="40">
        <f t="shared" si="26"/>
        <v>126747000</v>
      </c>
      <c r="K61" s="41">
        <f t="shared" si="26"/>
        <v>51432005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165850000</v>
      </c>
      <c r="Q61" s="41">
        <f t="shared" si="26"/>
        <v>94345093</v>
      </c>
      <c r="R61" s="20">
        <f t="shared" si="16"/>
        <v>224.13625553026623</v>
      </c>
      <c r="S61" s="21">
        <f t="shared" si="17"/>
        <v>19.851559039517269</v>
      </c>
      <c r="T61" s="20">
        <f t="shared" si="18"/>
        <v>47.578611570911782</v>
      </c>
      <c r="U61" s="22">
        <f t="shared" si="19"/>
        <v>27.065472013678317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348581000</v>
      </c>
      <c r="C65" s="48">
        <f t="shared" si="30"/>
        <v>0</v>
      </c>
      <c r="D65" s="48">
        <f t="shared" si="30"/>
        <v>0</v>
      </c>
      <c r="E65" s="48">
        <f t="shared" si="30"/>
        <v>348581000</v>
      </c>
      <c r="F65" s="49">
        <f t="shared" si="30"/>
        <v>348581000</v>
      </c>
      <c r="G65" s="50">
        <f t="shared" si="30"/>
        <v>192606000</v>
      </c>
      <c r="H65" s="49">
        <f t="shared" si="30"/>
        <v>39103000</v>
      </c>
      <c r="I65" s="50">
        <f t="shared" si="30"/>
        <v>42913088</v>
      </c>
      <c r="J65" s="49">
        <f t="shared" si="30"/>
        <v>126747000</v>
      </c>
      <c r="K65" s="50">
        <f t="shared" si="30"/>
        <v>51432005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165850000</v>
      </c>
      <c r="Q65" s="50">
        <f t="shared" si="30"/>
        <v>94345093</v>
      </c>
      <c r="R65" s="34">
        <f t="shared" si="16"/>
        <v>224.13625553026623</v>
      </c>
      <c r="S65" s="35">
        <f t="shared" si="17"/>
        <v>19.851559039517269</v>
      </c>
      <c r="T65" s="34">
        <f t="shared" si="18"/>
        <v>47.578611570911782</v>
      </c>
      <c r="U65" s="35">
        <f t="shared" si="19"/>
        <v>27.065472013678317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341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44037000</v>
      </c>
      <c r="C8" s="36">
        <f t="shared" si="0"/>
        <v>0</v>
      </c>
      <c r="D8" s="36">
        <f t="shared" si="0"/>
        <v>0</v>
      </c>
      <c r="E8" s="36">
        <f t="shared" si="0"/>
        <v>44037000</v>
      </c>
      <c r="F8" s="37">
        <f t="shared" si="0"/>
        <v>44037000</v>
      </c>
      <c r="G8" s="38">
        <f t="shared" si="0"/>
        <v>24704000</v>
      </c>
      <c r="H8" s="37">
        <f t="shared" si="0"/>
        <v>2814000</v>
      </c>
      <c r="I8" s="38">
        <f t="shared" si="0"/>
        <v>2757936</v>
      </c>
      <c r="J8" s="37">
        <f t="shared" si="0"/>
        <v>5927000</v>
      </c>
      <c r="K8" s="38">
        <f t="shared" si="0"/>
        <v>5412600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8741000</v>
      </c>
      <c r="Q8" s="38">
        <f t="shared" si="0"/>
        <v>8170536</v>
      </c>
      <c r="R8" s="16">
        <f>IF(($H8       =0),0,((($J8       -$H8       )/$H8       )*100))</f>
        <v>110.62544420753375</v>
      </c>
      <c r="S8" s="17">
        <f>IF(($I8       =0),0,((($K8       -$I8       )/$I8       )*100))</f>
        <v>96.255460605322241</v>
      </c>
      <c r="T8" s="16">
        <f>IF(($E8       =0),0,(($P8       /$E8       )*100))</f>
        <v>19.849217703294954</v>
      </c>
      <c r="U8" s="18">
        <f>IF(($E8       =0),0,(($Q8       /$E8       )*100))</f>
        <v>18.553797942639143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39503000</v>
      </c>
      <c r="C9" s="39">
        <f t="shared" si="2"/>
        <v>0</v>
      </c>
      <c r="D9" s="39">
        <f t="shared" si="2"/>
        <v>0</v>
      </c>
      <c r="E9" s="39">
        <f t="shared" si="2"/>
        <v>39503000</v>
      </c>
      <c r="F9" s="40">
        <f t="shared" si="2"/>
        <v>39503000</v>
      </c>
      <c r="G9" s="41">
        <f t="shared" si="2"/>
        <v>20690000</v>
      </c>
      <c r="H9" s="40">
        <f t="shared" si="2"/>
        <v>1462000</v>
      </c>
      <c r="I9" s="41">
        <f t="shared" si="2"/>
        <v>1364882</v>
      </c>
      <c r="J9" s="40">
        <f t="shared" si="2"/>
        <v>4754000</v>
      </c>
      <c r="K9" s="41">
        <f t="shared" si="2"/>
        <v>4076147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6216000</v>
      </c>
      <c r="Q9" s="41">
        <f t="shared" si="2"/>
        <v>5441029</v>
      </c>
      <c r="R9" s="20">
        <f>IF(($H9       =0),0,((($J9       -$H9       )/$H9       )*100))</f>
        <v>225.17099863201096</v>
      </c>
      <c r="S9" s="21">
        <f>IF(($I9       =0),0,((($K9       -$I9       )/$I9       )*100))</f>
        <v>198.64464473851953</v>
      </c>
      <c r="T9" s="20">
        <f>IF(($E9       =0),0,(($P9       /$E9       )*100))</f>
        <v>15.735513758448723</v>
      </c>
      <c r="U9" s="22">
        <f>IF(($E9       =0),0,(($Q9       /$E9       )*100))</f>
        <v>13.773710857403234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25756000</v>
      </c>
      <c r="C10" s="42"/>
      <c r="D10" s="42"/>
      <c r="E10" s="42">
        <f t="shared" ref="E10:E41" si="4">$B10      +$C10      +$D10</f>
        <v>25756000</v>
      </c>
      <c r="F10" s="43">
        <v>25756000</v>
      </c>
      <c r="G10" s="44">
        <v>10345000</v>
      </c>
      <c r="H10" s="43">
        <v>966000</v>
      </c>
      <c r="I10" s="44">
        <v>868640</v>
      </c>
      <c r="J10" s="43">
        <v>2713000</v>
      </c>
      <c r="K10" s="44">
        <v>2620897</v>
      </c>
      <c r="L10" s="43"/>
      <c r="M10" s="44"/>
      <c r="N10" s="43"/>
      <c r="O10" s="44"/>
      <c r="P10" s="43">
        <f t="shared" ref="P10:P41" si="5">$H10      +$J10      +$L10      +$N10</f>
        <v>3679000</v>
      </c>
      <c r="Q10" s="44">
        <f t="shared" ref="Q10:Q41" si="6">$I10      +$K10      +$M10      +$O10</f>
        <v>3489537</v>
      </c>
      <c r="R10" s="24">
        <f t="shared" ref="R10:R41" si="7">IF(($H10      =0),0,((($J10      -$H10      )/$H10      )*100))</f>
        <v>180.84886128364391</v>
      </c>
      <c r="S10" s="25">
        <f t="shared" ref="S10:S41" si="8">IF(($I10      =0),0,((($K10      -$I10      )/$I10      )*100))</f>
        <v>201.72418953766805</v>
      </c>
      <c r="T10" s="24">
        <f t="shared" ref="T10:T41" si="9">IF(($E10      =0),0,(($P10      /$E10      )*100))</f>
        <v>14.284050318372419</v>
      </c>
      <c r="U10" s="26">
        <f t="shared" ref="U10:U41" si="10">IF(($E10      =0),0,(($Q10      /$E10      )*100))</f>
        <v>13.548443081223793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1147000</v>
      </c>
      <c r="C13" s="42"/>
      <c r="D13" s="42"/>
      <c r="E13" s="42">
        <f t="shared" si="4"/>
        <v>1147000</v>
      </c>
      <c r="F13" s="43">
        <v>1147000</v>
      </c>
      <c r="G13" s="44">
        <v>745000</v>
      </c>
      <c r="H13" s="43"/>
      <c r="I13" s="44"/>
      <c r="J13" s="43">
        <v>745000</v>
      </c>
      <c r="K13" s="44">
        <v>97796</v>
      </c>
      <c r="L13" s="43"/>
      <c r="M13" s="44"/>
      <c r="N13" s="43"/>
      <c r="O13" s="44"/>
      <c r="P13" s="43">
        <f t="shared" si="5"/>
        <v>745000</v>
      </c>
      <c r="Q13" s="44">
        <f t="shared" si="6"/>
        <v>97796</v>
      </c>
      <c r="R13" s="24">
        <f t="shared" si="7"/>
        <v>0</v>
      </c>
      <c r="S13" s="25">
        <f t="shared" si="8"/>
        <v>0</v>
      </c>
      <c r="T13" s="24">
        <f t="shared" si="9"/>
        <v>64.952048823016568</v>
      </c>
      <c r="U13" s="26">
        <f t="shared" si="10"/>
        <v>8.5262423714036615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12600000</v>
      </c>
      <c r="C23" s="42"/>
      <c r="D23" s="42"/>
      <c r="E23" s="42">
        <f t="shared" si="4"/>
        <v>12600000</v>
      </c>
      <c r="F23" s="43">
        <v>12600000</v>
      </c>
      <c r="G23" s="44">
        <v>9600000</v>
      </c>
      <c r="H23" s="43">
        <v>496000</v>
      </c>
      <c r="I23" s="44">
        <v>496242</v>
      </c>
      <c r="J23" s="43">
        <v>1296000</v>
      </c>
      <c r="K23" s="44">
        <v>1357454</v>
      </c>
      <c r="L23" s="43"/>
      <c r="M23" s="44"/>
      <c r="N23" s="43"/>
      <c r="O23" s="44"/>
      <c r="P23" s="43">
        <f t="shared" si="5"/>
        <v>1792000</v>
      </c>
      <c r="Q23" s="44">
        <f t="shared" si="6"/>
        <v>1853696</v>
      </c>
      <c r="R23" s="24">
        <f t="shared" si="7"/>
        <v>161.29032258064515</v>
      </c>
      <c r="S23" s="25">
        <f t="shared" si="8"/>
        <v>173.54677758029348</v>
      </c>
      <c r="T23" s="24">
        <f t="shared" si="9"/>
        <v>14.222222222222221</v>
      </c>
      <c r="U23" s="26">
        <f t="shared" si="10"/>
        <v>14.711873015873017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4534000</v>
      </c>
      <c r="C28" s="39">
        <f t="shared" si="11"/>
        <v>0</v>
      </c>
      <c r="D28" s="39">
        <f t="shared" si="11"/>
        <v>0</v>
      </c>
      <c r="E28" s="39">
        <f t="shared" si="11"/>
        <v>4534000</v>
      </c>
      <c r="F28" s="40">
        <f t="shared" si="11"/>
        <v>4534000</v>
      </c>
      <c r="G28" s="41">
        <f t="shared" si="11"/>
        <v>4014000</v>
      </c>
      <c r="H28" s="40">
        <f t="shared" si="11"/>
        <v>1352000</v>
      </c>
      <c r="I28" s="41">
        <f t="shared" si="11"/>
        <v>1393054</v>
      </c>
      <c r="J28" s="40">
        <f t="shared" si="11"/>
        <v>1173000</v>
      </c>
      <c r="K28" s="41">
        <f t="shared" si="11"/>
        <v>1336453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2525000</v>
      </c>
      <c r="Q28" s="41">
        <f t="shared" si="11"/>
        <v>2729507</v>
      </c>
      <c r="R28" s="20">
        <f t="shared" si="7"/>
        <v>-13.239644970414203</v>
      </c>
      <c r="S28" s="21">
        <f t="shared" si="8"/>
        <v>-4.0630872887913894</v>
      </c>
      <c r="T28" s="20">
        <f t="shared" si="9"/>
        <v>55.690339655932952</v>
      </c>
      <c r="U28" s="22">
        <f t="shared" si="10"/>
        <v>60.200860167622409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2800000</v>
      </c>
      <c r="C31" s="42"/>
      <c r="D31" s="42"/>
      <c r="E31" s="42">
        <f t="shared" si="4"/>
        <v>2800000</v>
      </c>
      <c r="F31" s="43">
        <v>2800000</v>
      </c>
      <c r="G31" s="44">
        <v>2800000</v>
      </c>
      <c r="H31" s="43">
        <v>918000</v>
      </c>
      <c r="I31" s="44">
        <v>917537</v>
      </c>
      <c r="J31" s="43">
        <v>393000</v>
      </c>
      <c r="K31" s="44">
        <v>393011</v>
      </c>
      <c r="L31" s="43"/>
      <c r="M31" s="44"/>
      <c r="N31" s="43"/>
      <c r="O31" s="44"/>
      <c r="P31" s="43">
        <f t="shared" si="5"/>
        <v>1311000</v>
      </c>
      <c r="Q31" s="44">
        <f t="shared" si="6"/>
        <v>1310548</v>
      </c>
      <c r="R31" s="24">
        <f t="shared" si="7"/>
        <v>-57.189542483660126</v>
      </c>
      <c r="S31" s="25">
        <f t="shared" si="8"/>
        <v>-57.166740959765107</v>
      </c>
      <c r="T31" s="24">
        <f t="shared" si="9"/>
        <v>46.821428571428569</v>
      </c>
      <c r="U31" s="26">
        <f t="shared" si="10"/>
        <v>46.805285714285716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1734000</v>
      </c>
      <c r="C33" s="42"/>
      <c r="D33" s="42"/>
      <c r="E33" s="42">
        <f t="shared" si="4"/>
        <v>1734000</v>
      </c>
      <c r="F33" s="43">
        <v>1734000</v>
      </c>
      <c r="G33" s="44">
        <v>1214000</v>
      </c>
      <c r="H33" s="43">
        <v>434000</v>
      </c>
      <c r="I33" s="44">
        <v>475517</v>
      </c>
      <c r="J33" s="43">
        <v>780000</v>
      </c>
      <c r="K33" s="44">
        <v>943442</v>
      </c>
      <c r="L33" s="43"/>
      <c r="M33" s="44"/>
      <c r="N33" s="43"/>
      <c r="O33" s="44"/>
      <c r="P33" s="43">
        <f t="shared" si="5"/>
        <v>1214000</v>
      </c>
      <c r="Q33" s="44">
        <f t="shared" si="6"/>
        <v>1418959</v>
      </c>
      <c r="R33" s="24">
        <f t="shared" si="7"/>
        <v>79.723502304147459</v>
      </c>
      <c r="S33" s="25">
        <f t="shared" si="8"/>
        <v>98.403421959677573</v>
      </c>
      <c r="T33" s="24">
        <f t="shared" si="9"/>
        <v>70.011534025374857</v>
      </c>
      <c r="U33" s="26">
        <f t="shared" si="10"/>
        <v>81.831545559400226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44037000</v>
      </c>
      <c r="C61" s="39">
        <f t="shared" si="26"/>
        <v>0</v>
      </c>
      <c r="D61" s="39">
        <f t="shared" si="26"/>
        <v>0</v>
      </c>
      <c r="E61" s="39">
        <f t="shared" si="26"/>
        <v>44037000</v>
      </c>
      <c r="F61" s="40">
        <f t="shared" si="26"/>
        <v>44037000</v>
      </c>
      <c r="G61" s="41">
        <f t="shared" si="26"/>
        <v>24704000</v>
      </c>
      <c r="H61" s="40">
        <f t="shared" si="26"/>
        <v>2814000</v>
      </c>
      <c r="I61" s="41">
        <f t="shared" si="26"/>
        <v>2757936</v>
      </c>
      <c r="J61" s="40">
        <f t="shared" si="26"/>
        <v>5927000</v>
      </c>
      <c r="K61" s="41">
        <f t="shared" si="26"/>
        <v>5412600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8741000</v>
      </c>
      <c r="Q61" s="41">
        <f t="shared" si="26"/>
        <v>8170536</v>
      </c>
      <c r="R61" s="20">
        <f t="shared" si="16"/>
        <v>110.62544420753375</v>
      </c>
      <c r="S61" s="21">
        <f t="shared" si="17"/>
        <v>96.255460605322241</v>
      </c>
      <c r="T61" s="20">
        <f t="shared" si="18"/>
        <v>19.849217703294954</v>
      </c>
      <c r="U61" s="22">
        <f t="shared" si="19"/>
        <v>18.553797942639143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44037000</v>
      </c>
      <c r="C65" s="48">
        <f t="shared" si="30"/>
        <v>0</v>
      </c>
      <c r="D65" s="48">
        <f t="shared" si="30"/>
        <v>0</v>
      </c>
      <c r="E65" s="48">
        <f t="shared" si="30"/>
        <v>44037000</v>
      </c>
      <c r="F65" s="49">
        <f t="shared" si="30"/>
        <v>44037000</v>
      </c>
      <c r="G65" s="50">
        <f t="shared" si="30"/>
        <v>24704000</v>
      </c>
      <c r="H65" s="49">
        <f t="shared" si="30"/>
        <v>2814000</v>
      </c>
      <c r="I65" s="50">
        <f t="shared" si="30"/>
        <v>2757936</v>
      </c>
      <c r="J65" s="49">
        <f t="shared" si="30"/>
        <v>5927000</v>
      </c>
      <c r="K65" s="50">
        <f t="shared" si="30"/>
        <v>5412600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8741000</v>
      </c>
      <c r="Q65" s="50">
        <f t="shared" si="30"/>
        <v>8170536</v>
      </c>
      <c r="R65" s="34">
        <f t="shared" si="16"/>
        <v>110.62544420753375</v>
      </c>
      <c r="S65" s="35">
        <f t="shared" si="17"/>
        <v>96.255460605322241</v>
      </c>
      <c r="T65" s="34">
        <f t="shared" si="18"/>
        <v>19.849217703294954</v>
      </c>
      <c r="U65" s="35">
        <f t="shared" si="19"/>
        <v>18.553797942639143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342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30625000</v>
      </c>
      <c r="C8" s="36">
        <f t="shared" si="0"/>
        <v>0</v>
      </c>
      <c r="D8" s="36">
        <f t="shared" si="0"/>
        <v>0</v>
      </c>
      <c r="E8" s="36">
        <f t="shared" si="0"/>
        <v>30625000</v>
      </c>
      <c r="F8" s="37">
        <f t="shared" si="0"/>
        <v>30625000</v>
      </c>
      <c r="G8" s="38">
        <f t="shared" si="0"/>
        <v>22566000</v>
      </c>
      <c r="H8" s="37">
        <f t="shared" si="0"/>
        <v>6156000</v>
      </c>
      <c r="I8" s="38">
        <f t="shared" si="0"/>
        <v>4369566</v>
      </c>
      <c r="J8" s="37">
        <f t="shared" si="0"/>
        <v>7444000</v>
      </c>
      <c r="K8" s="38">
        <f t="shared" si="0"/>
        <v>4934058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13600000</v>
      </c>
      <c r="Q8" s="38">
        <f t="shared" si="0"/>
        <v>9303624</v>
      </c>
      <c r="R8" s="16">
        <f>IF(($H8       =0),0,((($J8       -$H8       )/$H8       )*100))</f>
        <v>20.92267706302794</v>
      </c>
      <c r="S8" s="17">
        <f>IF(($I8       =0),0,((($K8       -$I8       )/$I8       )*100))</f>
        <v>12.91872007425909</v>
      </c>
      <c r="T8" s="16">
        <f>IF(($E8       =0),0,(($P8       /$E8       )*100))</f>
        <v>44.408163265306122</v>
      </c>
      <c r="U8" s="18">
        <f>IF(($E8       =0),0,(($Q8       /$E8       )*100))</f>
        <v>30.379180408163265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27126000</v>
      </c>
      <c r="C9" s="39">
        <f t="shared" si="2"/>
        <v>0</v>
      </c>
      <c r="D9" s="39">
        <f t="shared" si="2"/>
        <v>0</v>
      </c>
      <c r="E9" s="39">
        <f t="shared" si="2"/>
        <v>27126000</v>
      </c>
      <c r="F9" s="40">
        <f t="shared" si="2"/>
        <v>27126000</v>
      </c>
      <c r="G9" s="41">
        <f t="shared" si="2"/>
        <v>19547000</v>
      </c>
      <c r="H9" s="40">
        <f t="shared" si="2"/>
        <v>6006000</v>
      </c>
      <c r="I9" s="41">
        <f t="shared" si="2"/>
        <v>4220869</v>
      </c>
      <c r="J9" s="40">
        <f t="shared" si="2"/>
        <v>6801000</v>
      </c>
      <c r="K9" s="41">
        <f t="shared" si="2"/>
        <v>4317134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12807000</v>
      </c>
      <c r="Q9" s="41">
        <f t="shared" si="2"/>
        <v>8538003</v>
      </c>
      <c r="R9" s="20">
        <f>IF(($H9       =0),0,((($J9       -$H9       )/$H9       )*100))</f>
        <v>13.236763236763235</v>
      </c>
      <c r="S9" s="21">
        <f>IF(($I9       =0),0,((($K9       -$I9       )/$I9       )*100))</f>
        <v>2.2806914879376734</v>
      </c>
      <c r="T9" s="20">
        <f>IF(($E9       =0),0,(($P9       /$E9       )*100))</f>
        <v>47.213005972130063</v>
      </c>
      <c r="U9" s="22">
        <f>IF(($E9       =0),0,(($Q9       /$E9       )*100))</f>
        <v>31.475348374253482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23805000</v>
      </c>
      <c r="C10" s="42"/>
      <c r="D10" s="42"/>
      <c r="E10" s="42">
        <f t="shared" ref="E10:E41" si="4">$B10      +$C10      +$D10</f>
        <v>23805000</v>
      </c>
      <c r="F10" s="43">
        <v>23805000</v>
      </c>
      <c r="G10" s="44">
        <v>17390000</v>
      </c>
      <c r="H10" s="43">
        <v>4512000</v>
      </c>
      <c r="I10" s="44">
        <v>4220869</v>
      </c>
      <c r="J10" s="43">
        <v>6445000</v>
      </c>
      <c r="K10" s="44">
        <v>4317134</v>
      </c>
      <c r="L10" s="43"/>
      <c r="M10" s="44"/>
      <c r="N10" s="43"/>
      <c r="O10" s="44"/>
      <c r="P10" s="43">
        <f t="shared" ref="P10:P41" si="5">$H10      +$J10      +$L10      +$N10</f>
        <v>10957000</v>
      </c>
      <c r="Q10" s="44">
        <f t="shared" ref="Q10:Q41" si="6">$I10      +$K10      +$M10      +$O10</f>
        <v>8538003</v>
      </c>
      <c r="R10" s="24">
        <f t="shared" ref="R10:R41" si="7">IF(($H10      =0),0,((($J10      -$H10      )/$H10      )*100))</f>
        <v>42.841312056737593</v>
      </c>
      <c r="S10" s="25">
        <f t="shared" ref="S10:S41" si="8">IF(($I10      =0),0,((($K10      -$I10      )/$I10      )*100))</f>
        <v>2.2806914879376734</v>
      </c>
      <c r="T10" s="24">
        <f t="shared" ref="T10:T41" si="9">IF(($E10      =0),0,(($P10      /$E10      )*100))</f>
        <v>46.028145347616046</v>
      </c>
      <c r="U10" s="26">
        <f t="shared" ref="U10:U41" si="10">IF(($E10      =0),0,(($Q10      /$E10      )*100))</f>
        <v>35.866427221172017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3321000</v>
      </c>
      <c r="C13" s="42"/>
      <c r="D13" s="42"/>
      <c r="E13" s="42">
        <f t="shared" si="4"/>
        <v>3321000</v>
      </c>
      <c r="F13" s="43">
        <v>3321000</v>
      </c>
      <c r="G13" s="44">
        <v>2157000</v>
      </c>
      <c r="H13" s="43">
        <v>1494000</v>
      </c>
      <c r="I13" s="44"/>
      <c r="J13" s="43">
        <v>356000</v>
      </c>
      <c r="K13" s="44"/>
      <c r="L13" s="43"/>
      <c r="M13" s="44"/>
      <c r="N13" s="43"/>
      <c r="O13" s="44"/>
      <c r="P13" s="43">
        <f t="shared" si="5"/>
        <v>1850000</v>
      </c>
      <c r="Q13" s="44">
        <f t="shared" si="6"/>
        <v>0</v>
      </c>
      <c r="R13" s="24">
        <f t="shared" si="7"/>
        <v>-76.171352074966535</v>
      </c>
      <c r="S13" s="25">
        <f t="shared" si="8"/>
        <v>0</v>
      </c>
      <c r="T13" s="24">
        <f t="shared" si="9"/>
        <v>55.706112616681722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3499000</v>
      </c>
      <c r="C28" s="39">
        <f t="shared" si="11"/>
        <v>0</v>
      </c>
      <c r="D28" s="39">
        <f t="shared" si="11"/>
        <v>0</v>
      </c>
      <c r="E28" s="39">
        <f t="shared" si="11"/>
        <v>3499000</v>
      </c>
      <c r="F28" s="40">
        <f t="shared" si="11"/>
        <v>3499000</v>
      </c>
      <c r="G28" s="41">
        <f t="shared" si="11"/>
        <v>3019000</v>
      </c>
      <c r="H28" s="40">
        <f t="shared" si="11"/>
        <v>150000</v>
      </c>
      <c r="I28" s="41">
        <f t="shared" si="11"/>
        <v>148697</v>
      </c>
      <c r="J28" s="40">
        <f t="shared" si="11"/>
        <v>643000</v>
      </c>
      <c r="K28" s="41">
        <f t="shared" si="11"/>
        <v>616924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793000</v>
      </c>
      <c r="Q28" s="41">
        <f t="shared" si="11"/>
        <v>765621</v>
      </c>
      <c r="R28" s="20">
        <f t="shared" si="7"/>
        <v>328.66666666666669</v>
      </c>
      <c r="S28" s="21">
        <f t="shared" si="8"/>
        <v>314.88664868827215</v>
      </c>
      <c r="T28" s="20">
        <f t="shared" si="9"/>
        <v>22.663618176621892</v>
      </c>
      <c r="U28" s="22">
        <f t="shared" si="10"/>
        <v>21.881137467847957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138000</v>
      </c>
      <c r="I31" s="44">
        <v>137082</v>
      </c>
      <c r="J31" s="43">
        <v>98000</v>
      </c>
      <c r="K31" s="44">
        <v>72036</v>
      </c>
      <c r="L31" s="43"/>
      <c r="M31" s="44"/>
      <c r="N31" s="43"/>
      <c r="O31" s="44"/>
      <c r="P31" s="43">
        <f t="shared" si="5"/>
        <v>236000</v>
      </c>
      <c r="Q31" s="44">
        <f t="shared" si="6"/>
        <v>209118</v>
      </c>
      <c r="R31" s="24">
        <f t="shared" si="7"/>
        <v>-28.985507246376812</v>
      </c>
      <c r="S31" s="25">
        <f t="shared" si="8"/>
        <v>-47.450431128813406</v>
      </c>
      <c r="T31" s="24">
        <f t="shared" si="9"/>
        <v>12.421052631578949</v>
      </c>
      <c r="U31" s="26">
        <f t="shared" si="10"/>
        <v>11.006210526315789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1599000</v>
      </c>
      <c r="C33" s="42"/>
      <c r="D33" s="42"/>
      <c r="E33" s="42">
        <f t="shared" si="4"/>
        <v>1599000</v>
      </c>
      <c r="F33" s="43">
        <v>1599000</v>
      </c>
      <c r="G33" s="44">
        <v>1119000</v>
      </c>
      <c r="H33" s="43">
        <v>12000</v>
      </c>
      <c r="I33" s="44">
        <v>11615</v>
      </c>
      <c r="J33" s="43">
        <v>545000</v>
      </c>
      <c r="K33" s="44">
        <v>544888</v>
      </c>
      <c r="L33" s="43"/>
      <c r="M33" s="44"/>
      <c r="N33" s="43"/>
      <c r="O33" s="44"/>
      <c r="P33" s="43">
        <f t="shared" si="5"/>
        <v>557000</v>
      </c>
      <c r="Q33" s="44">
        <f t="shared" si="6"/>
        <v>556503</v>
      </c>
      <c r="R33" s="24">
        <f t="shared" si="7"/>
        <v>4441.6666666666661</v>
      </c>
      <c r="S33" s="25">
        <f t="shared" si="8"/>
        <v>4591.2440809298323</v>
      </c>
      <c r="T33" s="24">
        <f t="shared" si="9"/>
        <v>34.834271419637275</v>
      </c>
      <c r="U33" s="26">
        <f t="shared" si="10"/>
        <v>34.803189493433393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425000</v>
      </c>
      <c r="C43" s="45">
        <f t="shared" si="20"/>
        <v>0</v>
      </c>
      <c r="D43" s="45">
        <f t="shared" si="20"/>
        <v>0</v>
      </c>
      <c r="E43" s="45">
        <f t="shared" si="20"/>
        <v>425000</v>
      </c>
      <c r="F43" s="46">
        <f t="shared" si="20"/>
        <v>387000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425000</v>
      </c>
      <c r="C44" s="39">
        <f t="shared" si="22"/>
        <v>0</v>
      </c>
      <c r="D44" s="39">
        <f t="shared" si="22"/>
        <v>0</v>
      </c>
      <c r="E44" s="39">
        <f t="shared" si="22"/>
        <v>425000</v>
      </c>
      <c r="F44" s="40">
        <f t="shared" si="22"/>
        <v>387000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425000</v>
      </c>
      <c r="C46" s="42"/>
      <c r="D46" s="42"/>
      <c r="E46" s="42">
        <f t="shared" si="13"/>
        <v>425000</v>
      </c>
      <c r="F46" s="43">
        <v>387000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31050000</v>
      </c>
      <c r="C61" s="39">
        <f t="shared" si="26"/>
        <v>0</v>
      </c>
      <c r="D61" s="39">
        <f t="shared" si="26"/>
        <v>0</v>
      </c>
      <c r="E61" s="39">
        <f t="shared" si="26"/>
        <v>31050000</v>
      </c>
      <c r="F61" s="40">
        <f t="shared" si="26"/>
        <v>31012000</v>
      </c>
      <c r="G61" s="41">
        <f t="shared" si="26"/>
        <v>22566000</v>
      </c>
      <c r="H61" s="40">
        <f t="shared" si="26"/>
        <v>6156000</v>
      </c>
      <c r="I61" s="41">
        <f t="shared" si="26"/>
        <v>4369566</v>
      </c>
      <c r="J61" s="40">
        <f t="shared" si="26"/>
        <v>7444000</v>
      </c>
      <c r="K61" s="41">
        <f t="shared" si="26"/>
        <v>4934058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13600000</v>
      </c>
      <c r="Q61" s="41">
        <f t="shared" si="26"/>
        <v>9303624</v>
      </c>
      <c r="R61" s="20">
        <f t="shared" si="16"/>
        <v>20.92267706302794</v>
      </c>
      <c r="S61" s="21">
        <f t="shared" si="17"/>
        <v>12.91872007425909</v>
      </c>
      <c r="T61" s="20">
        <f t="shared" si="18"/>
        <v>43.800322061191629</v>
      </c>
      <c r="U61" s="22">
        <f t="shared" si="19"/>
        <v>29.963362318840581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31050000</v>
      </c>
      <c r="C65" s="48">
        <f t="shared" si="30"/>
        <v>0</v>
      </c>
      <c r="D65" s="48">
        <f t="shared" si="30"/>
        <v>0</v>
      </c>
      <c r="E65" s="48">
        <f t="shared" si="30"/>
        <v>31050000</v>
      </c>
      <c r="F65" s="49">
        <f t="shared" si="30"/>
        <v>31012000</v>
      </c>
      <c r="G65" s="50">
        <f t="shared" si="30"/>
        <v>22566000</v>
      </c>
      <c r="H65" s="49">
        <f t="shared" si="30"/>
        <v>6156000</v>
      </c>
      <c r="I65" s="50">
        <f t="shared" si="30"/>
        <v>4369566</v>
      </c>
      <c r="J65" s="49">
        <f t="shared" si="30"/>
        <v>7444000</v>
      </c>
      <c r="K65" s="50">
        <f t="shared" si="30"/>
        <v>4934058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13600000</v>
      </c>
      <c r="Q65" s="50">
        <f t="shared" si="30"/>
        <v>9303624</v>
      </c>
      <c r="R65" s="34">
        <f t="shared" si="16"/>
        <v>20.92267706302794</v>
      </c>
      <c r="S65" s="35">
        <f t="shared" si="17"/>
        <v>12.91872007425909</v>
      </c>
      <c r="T65" s="34">
        <f t="shared" si="18"/>
        <v>43.800322061191629</v>
      </c>
      <c r="U65" s="35">
        <f t="shared" si="19"/>
        <v>29.963362318840581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343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65126000</v>
      </c>
      <c r="C8" s="36">
        <f t="shared" si="0"/>
        <v>0</v>
      </c>
      <c r="D8" s="36">
        <f t="shared" si="0"/>
        <v>0</v>
      </c>
      <c r="E8" s="36">
        <f t="shared" si="0"/>
        <v>65126000</v>
      </c>
      <c r="F8" s="37">
        <f t="shared" si="0"/>
        <v>65126000</v>
      </c>
      <c r="G8" s="38">
        <f t="shared" si="0"/>
        <v>37278000</v>
      </c>
      <c r="H8" s="37">
        <f t="shared" si="0"/>
        <v>3624000</v>
      </c>
      <c r="I8" s="38">
        <f t="shared" si="0"/>
        <v>3496354</v>
      </c>
      <c r="J8" s="37">
        <f t="shared" si="0"/>
        <v>14949000</v>
      </c>
      <c r="K8" s="38">
        <f t="shared" si="0"/>
        <v>18255265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18573000</v>
      </c>
      <c r="Q8" s="38">
        <f t="shared" si="0"/>
        <v>21751619</v>
      </c>
      <c r="R8" s="16">
        <f>IF(($H8       =0),0,((($J8       -$H8       )/$H8       )*100))</f>
        <v>312.5</v>
      </c>
      <c r="S8" s="17">
        <f>IF(($I8       =0),0,((($K8       -$I8       )/$I8       )*100))</f>
        <v>422.12290288683585</v>
      </c>
      <c r="T8" s="16">
        <f>IF(($E8       =0),0,(($P8       /$E8       )*100))</f>
        <v>28.518564014372139</v>
      </c>
      <c r="U8" s="18">
        <f>IF(($E8       =0),0,(($Q8       /$E8       )*100))</f>
        <v>33.399285999447223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61765000</v>
      </c>
      <c r="C9" s="39">
        <f t="shared" si="2"/>
        <v>0</v>
      </c>
      <c r="D9" s="39">
        <f t="shared" si="2"/>
        <v>0</v>
      </c>
      <c r="E9" s="39">
        <f t="shared" si="2"/>
        <v>61765000</v>
      </c>
      <c r="F9" s="40">
        <f t="shared" si="2"/>
        <v>61765000</v>
      </c>
      <c r="G9" s="41">
        <f t="shared" si="2"/>
        <v>34357000</v>
      </c>
      <c r="H9" s="40">
        <f t="shared" si="2"/>
        <v>3378000</v>
      </c>
      <c r="I9" s="41">
        <f t="shared" si="2"/>
        <v>3250064</v>
      </c>
      <c r="J9" s="40">
        <f t="shared" si="2"/>
        <v>14182000</v>
      </c>
      <c r="K9" s="41">
        <f t="shared" si="2"/>
        <v>17487539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17560000</v>
      </c>
      <c r="Q9" s="41">
        <f t="shared" si="2"/>
        <v>20737603</v>
      </c>
      <c r="R9" s="20">
        <f>IF(($H9       =0),0,((($J9       -$H9       )/$H9       )*100))</f>
        <v>319.83422143280052</v>
      </c>
      <c r="S9" s="21">
        <f>IF(($I9       =0),0,((($K9       -$I9       )/$I9       )*100))</f>
        <v>438.06752728561651</v>
      </c>
      <c r="T9" s="20">
        <f>IF(($E9       =0),0,(($P9       /$E9       )*100))</f>
        <v>28.430340807900915</v>
      </c>
      <c r="U9" s="22">
        <f>IF(($E9       =0),0,(($Q9       /$E9       )*100))</f>
        <v>33.575006880919616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29765000</v>
      </c>
      <c r="C10" s="42"/>
      <c r="D10" s="42"/>
      <c r="E10" s="42">
        <f t="shared" ref="E10:E41" si="4">$B10      +$C10      +$D10</f>
        <v>29765000</v>
      </c>
      <c r="F10" s="43">
        <v>29765000</v>
      </c>
      <c r="G10" s="44">
        <v>13857000</v>
      </c>
      <c r="H10" s="43">
        <v>1378000</v>
      </c>
      <c r="I10" s="44">
        <v>1378442</v>
      </c>
      <c r="J10" s="43">
        <v>7691000</v>
      </c>
      <c r="K10" s="44">
        <v>7690677</v>
      </c>
      <c r="L10" s="43"/>
      <c r="M10" s="44"/>
      <c r="N10" s="43"/>
      <c r="O10" s="44"/>
      <c r="P10" s="43">
        <f t="shared" ref="P10:P41" si="5">$H10      +$J10      +$L10      +$N10</f>
        <v>9069000</v>
      </c>
      <c r="Q10" s="44">
        <f t="shared" ref="Q10:Q41" si="6">$I10      +$K10      +$M10      +$O10</f>
        <v>9069119</v>
      </c>
      <c r="R10" s="24">
        <f t="shared" ref="R10:R41" si="7">IF(($H10      =0),0,((($J10      -$H10      )/$H10      )*100))</f>
        <v>458.12772133526846</v>
      </c>
      <c r="S10" s="25">
        <f t="shared" ref="S10:S41" si="8">IF(($I10      =0),0,((($K10      -$I10      )/$I10      )*100))</f>
        <v>457.92532438796843</v>
      </c>
      <c r="T10" s="24">
        <f t="shared" ref="T10:T41" si="9">IF(($E10      =0),0,(($P10      /$E10      )*100))</f>
        <v>30.468671258189151</v>
      </c>
      <c r="U10" s="26">
        <f t="shared" ref="U10:U41" si="10">IF(($E10      =0),0,(($Q10      /$E10      )*100))</f>
        <v>30.469071056610115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10000000</v>
      </c>
      <c r="C13" s="42"/>
      <c r="D13" s="42"/>
      <c r="E13" s="42">
        <f t="shared" si="4"/>
        <v>10000000</v>
      </c>
      <c r="F13" s="43">
        <v>10000000</v>
      </c>
      <c r="G13" s="44">
        <v>4500000</v>
      </c>
      <c r="H13" s="43"/>
      <c r="I13" s="44"/>
      <c r="J13" s="43">
        <v>77000</v>
      </c>
      <c r="K13" s="44">
        <v>215188</v>
      </c>
      <c r="L13" s="43"/>
      <c r="M13" s="44"/>
      <c r="N13" s="43"/>
      <c r="O13" s="44"/>
      <c r="P13" s="43">
        <f t="shared" si="5"/>
        <v>77000</v>
      </c>
      <c r="Q13" s="44">
        <f t="shared" si="6"/>
        <v>215188</v>
      </c>
      <c r="R13" s="24">
        <f t="shared" si="7"/>
        <v>0</v>
      </c>
      <c r="S13" s="25">
        <f t="shared" si="8"/>
        <v>0</v>
      </c>
      <c r="T13" s="24">
        <f t="shared" si="9"/>
        <v>0.77</v>
      </c>
      <c r="U13" s="26">
        <f t="shared" si="10"/>
        <v>2.1518800000000002</v>
      </c>
      <c r="V13" s="43"/>
      <c r="W13" s="44"/>
    </row>
    <row r="14" spans="1:23" ht="13" x14ac:dyDescent="0.3">
      <c r="A14" s="23" t="s">
        <v>40</v>
      </c>
      <c r="B14" s="42">
        <v>15000000</v>
      </c>
      <c r="C14" s="42"/>
      <c r="D14" s="42"/>
      <c r="E14" s="42">
        <f t="shared" si="4"/>
        <v>15000000</v>
      </c>
      <c r="F14" s="43">
        <v>15000000</v>
      </c>
      <c r="G14" s="44">
        <v>10000000</v>
      </c>
      <c r="H14" s="43">
        <v>128000</v>
      </c>
      <c r="I14" s="44"/>
      <c r="J14" s="43">
        <v>3323000</v>
      </c>
      <c r="K14" s="44">
        <v>6490578</v>
      </c>
      <c r="L14" s="43"/>
      <c r="M14" s="44"/>
      <c r="N14" s="43"/>
      <c r="O14" s="44"/>
      <c r="P14" s="43">
        <f t="shared" si="5"/>
        <v>3451000</v>
      </c>
      <c r="Q14" s="44">
        <f t="shared" si="6"/>
        <v>6490578</v>
      </c>
      <c r="R14" s="24">
        <f t="shared" si="7"/>
        <v>2496.09375</v>
      </c>
      <c r="S14" s="25">
        <f t="shared" si="8"/>
        <v>0</v>
      </c>
      <c r="T14" s="24">
        <f t="shared" si="9"/>
        <v>23.006666666666668</v>
      </c>
      <c r="U14" s="26">
        <f t="shared" si="10"/>
        <v>43.270520000000005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7000000</v>
      </c>
      <c r="C23" s="42"/>
      <c r="D23" s="42"/>
      <c r="E23" s="42">
        <f t="shared" si="4"/>
        <v>7000000</v>
      </c>
      <c r="F23" s="43">
        <v>7000000</v>
      </c>
      <c r="G23" s="44">
        <v>6000000</v>
      </c>
      <c r="H23" s="43">
        <v>1872000</v>
      </c>
      <c r="I23" s="44">
        <v>1871622</v>
      </c>
      <c r="J23" s="43">
        <v>3091000</v>
      </c>
      <c r="K23" s="44">
        <v>3091096</v>
      </c>
      <c r="L23" s="43"/>
      <c r="M23" s="44"/>
      <c r="N23" s="43"/>
      <c r="O23" s="44"/>
      <c r="P23" s="43">
        <f t="shared" si="5"/>
        <v>4963000</v>
      </c>
      <c r="Q23" s="44">
        <f t="shared" si="6"/>
        <v>4962718</v>
      </c>
      <c r="R23" s="24">
        <f t="shared" si="7"/>
        <v>65.117521367521363</v>
      </c>
      <c r="S23" s="25">
        <f t="shared" si="8"/>
        <v>65.155998380014765</v>
      </c>
      <c r="T23" s="24">
        <f t="shared" si="9"/>
        <v>70.899999999999991</v>
      </c>
      <c r="U23" s="26">
        <f t="shared" si="10"/>
        <v>70.895971428571428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3361000</v>
      </c>
      <c r="C28" s="39">
        <f t="shared" si="11"/>
        <v>0</v>
      </c>
      <c r="D28" s="39">
        <f t="shared" si="11"/>
        <v>0</v>
      </c>
      <c r="E28" s="39">
        <f t="shared" si="11"/>
        <v>3361000</v>
      </c>
      <c r="F28" s="40">
        <f t="shared" si="11"/>
        <v>3361000</v>
      </c>
      <c r="G28" s="41">
        <f t="shared" si="11"/>
        <v>2921000</v>
      </c>
      <c r="H28" s="40">
        <f t="shared" si="11"/>
        <v>246000</v>
      </c>
      <c r="I28" s="41">
        <f t="shared" si="11"/>
        <v>246290</v>
      </c>
      <c r="J28" s="40">
        <f t="shared" si="11"/>
        <v>767000</v>
      </c>
      <c r="K28" s="41">
        <f t="shared" si="11"/>
        <v>767726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1013000</v>
      </c>
      <c r="Q28" s="41">
        <f t="shared" si="11"/>
        <v>1014016</v>
      </c>
      <c r="R28" s="20">
        <f t="shared" si="7"/>
        <v>211.78861788617886</v>
      </c>
      <c r="S28" s="21">
        <f t="shared" si="8"/>
        <v>211.71626943846684</v>
      </c>
      <c r="T28" s="20">
        <f t="shared" si="9"/>
        <v>30.139839333531686</v>
      </c>
      <c r="U28" s="22">
        <f t="shared" si="10"/>
        <v>30.170068432014279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148000</v>
      </c>
      <c r="I31" s="44">
        <v>148836</v>
      </c>
      <c r="J31" s="43">
        <v>256000</v>
      </c>
      <c r="K31" s="44">
        <v>256049</v>
      </c>
      <c r="L31" s="43"/>
      <c r="M31" s="44"/>
      <c r="N31" s="43"/>
      <c r="O31" s="44"/>
      <c r="P31" s="43">
        <f t="shared" si="5"/>
        <v>404000</v>
      </c>
      <c r="Q31" s="44">
        <f t="shared" si="6"/>
        <v>404885</v>
      </c>
      <c r="R31" s="24">
        <f t="shared" si="7"/>
        <v>72.972972972972968</v>
      </c>
      <c r="S31" s="25">
        <f t="shared" si="8"/>
        <v>72.034319653847191</v>
      </c>
      <c r="T31" s="24">
        <f t="shared" si="9"/>
        <v>21.263157894736842</v>
      </c>
      <c r="U31" s="26">
        <f t="shared" si="10"/>
        <v>21.309736842105263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1461000</v>
      </c>
      <c r="C33" s="42"/>
      <c r="D33" s="42"/>
      <c r="E33" s="42">
        <f t="shared" si="4"/>
        <v>1461000</v>
      </c>
      <c r="F33" s="43">
        <v>1461000</v>
      </c>
      <c r="G33" s="44">
        <v>1021000</v>
      </c>
      <c r="H33" s="43">
        <v>98000</v>
      </c>
      <c r="I33" s="44">
        <v>97454</v>
      </c>
      <c r="J33" s="43">
        <v>511000</v>
      </c>
      <c r="K33" s="44">
        <v>511677</v>
      </c>
      <c r="L33" s="43"/>
      <c r="M33" s="44"/>
      <c r="N33" s="43"/>
      <c r="O33" s="44"/>
      <c r="P33" s="43">
        <f t="shared" si="5"/>
        <v>609000</v>
      </c>
      <c r="Q33" s="44">
        <f t="shared" si="6"/>
        <v>609131</v>
      </c>
      <c r="R33" s="24">
        <f t="shared" si="7"/>
        <v>421.42857142857144</v>
      </c>
      <c r="S33" s="25">
        <f t="shared" si="8"/>
        <v>425.04463644386067</v>
      </c>
      <c r="T33" s="24">
        <f t="shared" si="9"/>
        <v>41.683778234086247</v>
      </c>
      <c r="U33" s="26">
        <f t="shared" si="10"/>
        <v>41.692744695414099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1000000</v>
      </c>
      <c r="C43" s="45">
        <f t="shared" si="20"/>
        <v>0</v>
      </c>
      <c r="D43" s="45">
        <f t="shared" si="20"/>
        <v>0</v>
      </c>
      <c r="E43" s="45">
        <f t="shared" si="20"/>
        <v>1000000</v>
      </c>
      <c r="F43" s="46">
        <f t="shared" si="20"/>
        <v>1000000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1000000</v>
      </c>
      <c r="C44" s="39">
        <f t="shared" si="22"/>
        <v>0</v>
      </c>
      <c r="D44" s="39">
        <f t="shared" si="22"/>
        <v>0</v>
      </c>
      <c r="E44" s="39">
        <f t="shared" si="22"/>
        <v>1000000</v>
      </c>
      <c r="F44" s="40">
        <f t="shared" si="22"/>
        <v>1000000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1000000</v>
      </c>
      <c r="C47" s="42"/>
      <c r="D47" s="42"/>
      <c r="E47" s="42">
        <f t="shared" si="13"/>
        <v>1000000</v>
      </c>
      <c r="F47" s="43">
        <v>1000000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66126000</v>
      </c>
      <c r="C61" s="39">
        <f t="shared" si="26"/>
        <v>0</v>
      </c>
      <c r="D61" s="39">
        <f t="shared" si="26"/>
        <v>0</v>
      </c>
      <c r="E61" s="39">
        <f t="shared" si="26"/>
        <v>66126000</v>
      </c>
      <c r="F61" s="40">
        <f t="shared" si="26"/>
        <v>66126000</v>
      </c>
      <c r="G61" s="41">
        <f t="shared" si="26"/>
        <v>37278000</v>
      </c>
      <c r="H61" s="40">
        <f t="shared" si="26"/>
        <v>3624000</v>
      </c>
      <c r="I61" s="41">
        <f t="shared" si="26"/>
        <v>3496354</v>
      </c>
      <c r="J61" s="40">
        <f t="shared" si="26"/>
        <v>14949000</v>
      </c>
      <c r="K61" s="41">
        <f t="shared" si="26"/>
        <v>18255265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18573000</v>
      </c>
      <c r="Q61" s="41">
        <f t="shared" si="26"/>
        <v>21751619</v>
      </c>
      <c r="R61" s="20">
        <f t="shared" si="16"/>
        <v>312.5</v>
      </c>
      <c r="S61" s="21">
        <f t="shared" si="17"/>
        <v>422.12290288683585</v>
      </c>
      <c r="T61" s="20">
        <f t="shared" si="18"/>
        <v>28.087287904908809</v>
      </c>
      <c r="U61" s="22">
        <f t="shared" si="19"/>
        <v>32.894200465777459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66126000</v>
      </c>
      <c r="C65" s="48">
        <f t="shared" si="30"/>
        <v>0</v>
      </c>
      <c r="D65" s="48">
        <f t="shared" si="30"/>
        <v>0</v>
      </c>
      <c r="E65" s="48">
        <f t="shared" si="30"/>
        <v>66126000</v>
      </c>
      <c r="F65" s="49">
        <f t="shared" si="30"/>
        <v>66126000</v>
      </c>
      <c r="G65" s="50">
        <f t="shared" si="30"/>
        <v>37278000</v>
      </c>
      <c r="H65" s="49">
        <f t="shared" si="30"/>
        <v>3624000</v>
      </c>
      <c r="I65" s="50">
        <f t="shared" si="30"/>
        <v>3496354</v>
      </c>
      <c r="J65" s="49">
        <f t="shared" si="30"/>
        <v>14949000</v>
      </c>
      <c r="K65" s="50">
        <f t="shared" si="30"/>
        <v>18255265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18573000</v>
      </c>
      <c r="Q65" s="50">
        <f t="shared" si="30"/>
        <v>21751619</v>
      </c>
      <c r="R65" s="34">
        <f t="shared" si="16"/>
        <v>312.5</v>
      </c>
      <c r="S65" s="35">
        <f t="shared" si="17"/>
        <v>422.12290288683585</v>
      </c>
      <c r="T65" s="34">
        <f t="shared" si="18"/>
        <v>28.087287904908809</v>
      </c>
      <c r="U65" s="35">
        <f t="shared" si="19"/>
        <v>32.894200465777459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344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40200000</v>
      </c>
      <c r="C8" s="36">
        <f t="shared" si="0"/>
        <v>0</v>
      </c>
      <c r="D8" s="36">
        <f t="shared" si="0"/>
        <v>0</v>
      </c>
      <c r="E8" s="36">
        <f t="shared" si="0"/>
        <v>40200000</v>
      </c>
      <c r="F8" s="37">
        <f t="shared" si="0"/>
        <v>40200000</v>
      </c>
      <c r="G8" s="38">
        <f t="shared" si="0"/>
        <v>20501000</v>
      </c>
      <c r="H8" s="37">
        <f t="shared" si="0"/>
        <v>1854000</v>
      </c>
      <c r="I8" s="38">
        <f t="shared" si="0"/>
        <v>1825873</v>
      </c>
      <c r="J8" s="37">
        <f t="shared" si="0"/>
        <v>3468000</v>
      </c>
      <c r="K8" s="38">
        <f t="shared" si="0"/>
        <v>3340951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5322000</v>
      </c>
      <c r="Q8" s="38">
        <f t="shared" si="0"/>
        <v>5166824</v>
      </c>
      <c r="R8" s="16">
        <f>IF(($H8       =0),0,((($J8       -$H8       )/$H8       )*100))</f>
        <v>87.055016181229774</v>
      </c>
      <c r="S8" s="17">
        <f>IF(($I8       =0),0,((($K8       -$I8       )/$I8       )*100))</f>
        <v>82.978279431263829</v>
      </c>
      <c r="T8" s="16">
        <f>IF(($E8       =0),0,(($P8       /$E8       )*100))</f>
        <v>13.238805970149253</v>
      </c>
      <c r="U8" s="18">
        <f>IF(($E8       =0),0,(($Q8       /$E8       )*100))</f>
        <v>12.852796019900497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36915000</v>
      </c>
      <c r="C9" s="39">
        <f t="shared" si="2"/>
        <v>0</v>
      </c>
      <c r="D9" s="39">
        <f t="shared" si="2"/>
        <v>0</v>
      </c>
      <c r="E9" s="39">
        <f t="shared" si="2"/>
        <v>36915000</v>
      </c>
      <c r="F9" s="40">
        <f t="shared" si="2"/>
        <v>36915000</v>
      </c>
      <c r="G9" s="41">
        <f t="shared" si="2"/>
        <v>17636000</v>
      </c>
      <c r="H9" s="40">
        <f t="shared" si="2"/>
        <v>1564000</v>
      </c>
      <c r="I9" s="41">
        <f t="shared" si="2"/>
        <v>1311063</v>
      </c>
      <c r="J9" s="40">
        <f t="shared" si="2"/>
        <v>2868000</v>
      </c>
      <c r="K9" s="41">
        <f t="shared" si="2"/>
        <v>2444229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4432000</v>
      </c>
      <c r="Q9" s="41">
        <f t="shared" si="2"/>
        <v>3755292</v>
      </c>
      <c r="R9" s="20">
        <f>IF(($H9       =0),0,((($J9       -$H9       )/$H9       )*100))</f>
        <v>83.375959079283888</v>
      </c>
      <c r="S9" s="21">
        <f>IF(($I9       =0),0,((($K9       -$I9       )/$I9       )*100))</f>
        <v>86.431086835644052</v>
      </c>
      <c r="T9" s="20">
        <f>IF(($E9       =0),0,(($P9       /$E9       )*100))</f>
        <v>12.005959637003928</v>
      </c>
      <c r="U9" s="22">
        <f>IF(($E9       =0),0,(($Q9       /$E9       )*100))</f>
        <v>10.172807801706623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17024000</v>
      </c>
      <c r="C10" s="42"/>
      <c r="D10" s="42"/>
      <c r="E10" s="42">
        <f t="shared" ref="E10:E41" si="4">$B10      +$C10      +$D10</f>
        <v>17024000</v>
      </c>
      <c r="F10" s="43">
        <v>17024000</v>
      </c>
      <c r="G10" s="44">
        <v>9636000</v>
      </c>
      <c r="H10" s="43">
        <v>1495000</v>
      </c>
      <c r="I10" s="44">
        <v>1311063</v>
      </c>
      <c r="J10" s="43">
        <v>1961000</v>
      </c>
      <c r="K10" s="44">
        <v>1654799</v>
      </c>
      <c r="L10" s="43"/>
      <c r="M10" s="44"/>
      <c r="N10" s="43"/>
      <c r="O10" s="44"/>
      <c r="P10" s="43">
        <f t="shared" ref="P10:P41" si="5">$H10      +$J10      +$L10      +$N10</f>
        <v>3456000</v>
      </c>
      <c r="Q10" s="44">
        <f t="shared" ref="Q10:Q41" si="6">$I10      +$K10      +$M10      +$O10</f>
        <v>2965862</v>
      </c>
      <c r="R10" s="24">
        <f t="shared" ref="R10:R41" si="7">IF(($H10      =0),0,((($J10      -$H10      )/$H10      )*100))</f>
        <v>31.170568561872908</v>
      </c>
      <c r="S10" s="25">
        <f t="shared" ref="S10:S41" si="8">IF(($I10      =0),0,((($K10      -$I10      )/$I10      )*100))</f>
        <v>26.21811461386676</v>
      </c>
      <c r="T10" s="24">
        <f t="shared" ref="T10:T41" si="9">IF(($E10      =0),0,(($P10      /$E10      )*100))</f>
        <v>20.300751879699249</v>
      </c>
      <c r="U10" s="26">
        <f t="shared" ref="U10:U41" si="10">IF(($E10      =0),0,(($Q10      /$E10      )*100))</f>
        <v>17.421651785714285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19891000</v>
      </c>
      <c r="C23" s="42"/>
      <c r="D23" s="42"/>
      <c r="E23" s="42">
        <f t="shared" si="4"/>
        <v>19891000</v>
      </c>
      <c r="F23" s="43">
        <v>19891000</v>
      </c>
      <c r="G23" s="44">
        <v>8000000</v>
      </c>
      <c r="H23" s="43">
        <v>69000</v>
      </c>
      <c r="I23" s="44"/>
      <c r="J23" s="43">
        <v>907000</v>
      </c>
      <c r="K23" s="44">
        <v>789430</v>
      </c>
      <c r="L23" s="43"/>
      <c r="M23" s="44"/>
      <c r="N23" s="43"/>
      <c r="O23" s="44"/>
      <c r="P23" s="43">
        <f t="shared" si="5"/>
        <v>976000</v>
      </c>
      <c r="Q23" s="44">
        <f t="shared" si="6"/>
        <v>789430</v>
      </c>
      <c r="R23" s="24">
        <f t="shared" si="7"/>
        <v>1214.4927536231885</v>
      </c>
      <c r="S23" s="25">
        <f t="shared" si="8"/>
        <v>0</v>
      </c>
      <c r="T23" s="24">
        <f t="shared" si="9"/>
        <v>4.9067417424966067</v>
      </c>
      <c r="U23" s="26">
        <f t="shared" si="10"/>
        <v>3.9687798501835001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3285000</v>
      </c>
      <c r="C28" s="39">
        <f t="shared" si="11"/>
        <v>0</v>
      </c>
      <c r="D28" s="39">
        <f t="shared" si="11"/>
        <v>0</v>
      </c>
      <c r="E28" s="39">
        <f t="shared" si="11"/>
        <v>3285000</v>
      </c>
      <c r="F28" s="40">
        <f t="shared" si="11"/>
        <v>3285000</v>
      </c>
      <c r="G28" s="41">
        <f t="shared" si="11"/>
        <v>2865000</v>
      </c>
      <c r="H28" s="40">
        <f t="shared" si="11"/>
        <v>290000</v>
      </c>
      <c r="I28" s="41">
        <f t="shared" si="11"/>
        <v>514810</v>
      </c>
      <c r="J28" s="40">
        <f t="shared" si="11"/>
        <v>600000</v>
      </c>
      <c r="K28" s="41">
        <f t="shared" si="11"/>
        <v>896722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890000</v>
      </c>
      <c r="Q28" s="41">
        <f t="shared" si="11"/>
        <v>1411532</v>
      </c>
      <c r="R28" s="20">
        <f t="shared" si="7"/>
        <v>106.89655172413792</v>
      </c>
      <c r="S28" s="21">
        <f t="shared" si="8"/>
        <v>74.185039140653828</v>
      </c>
      <c r="T28" s="20">
        <f t="shared" si="9"/>
        <v>27.092846270928462</v>
      </c>
      <c r="U28" s="22">
        <f t="shared" si="10"/>
        <v>42.969010654490106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/>
      <c r="I31" s="44">
        <v>224909</v>
      </c>
      <c r="J31" s="43">
        <v>136000</v>
      </c>
      <c r="K31" s="44">
        <v>432211</v>
      </c>
      <c r="L31" s="43"/>
      <c r="M31" s="44"/>
      <c r="N31" s="43"/>
      <c r="O31" s="44"/>
      <c r="P31" s="43">
        <f t="shared" si="5"/>
        <v>136000</v>
      </c>
      <c r="Q31" s="44">
        <f t="shared" si="6"/>
        <v>657120</v>
      </c>
      <c r="R31" s="24">
        <f t="shared" si="7"/>
        <v>0</v>
      </c>
      <c r="S31" s="25">
        <f t="shared" si="8"/>
        <v>92.171500473524844</v>
      </c>
      <c r="T31" s="24">
        <f t="shared" si="9"/>
        <v>7.1578947368421044</v>
      </c>
      <c r="U31" s="26">
        <f t="shared" si="10"/>
        <v>34.585263157894737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1385000</v>
      </c>
      <c r="C33" s="42"/>
      <c r="D33" s="42"/>
      <c r="E33" s="42">
        <f t="shared" si="4"/>
        <v>1385000</v>
      </c>
      <c r="F33" s="43">
        <v>1385000</v>
      </c>
      <c r="G33" s="44">
        <v>965000</v>
      </c>
      <c r="H33" s="43">
        <v>290000</v>
      </c>
      <c r="I33" s="44">
        <v>289901</v>
      </c>
      <c r="J33" s="43">
        <v>464000</v>
      </c>
      <c r="K33" s="44">
        <v>464511</v>
      </c>
      <c r="L33" s="43"/>
      <c r="M33" s="44"/>
      <c r="N33" s="43"/>
      <c r="O33" s="44"/>
      <c r="P33" s="43">
        <f t="shared" si="5"/>
        <v>754000</v>
      </c>
      <c r="Q33" s="44">
        <f t="shared" si="6"/>
        <v>754412</v>
      </c>
      <c r="R33" s="24">
        <f t="shared" si="7"/>
        <v>60</v>
      </c>
      <c r="S33" s="25">
        <f t="shared" si="8"/>
        <v>60.23090641287888</v>
      </c>
      <c r="T33" s="24">
        <f t="shared" si="9"/>
        <v>54.440433212996389</v>
      </c>
      <c r="U33" s="26">
        <f t="shared" si="10"/>
        <v>54.470180505415165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40200000</v>
      </c>
      <c r="C61" s="39">
        <f t="shared" si="26"/>
        <v>0</v>
      </c>
      <c r="D61" s="39">
        <f t="shared" si="26"/>
        <v>0</v>
      </c>
      <c r="E61" s="39">
        <f t="shared" si="26"/>
        <v>40200000</v>
      </c>
      <c r="F61" s="40">
        <f t="shared" si="26"/>
        <v>40200000</v>
      </c>
      <c r="G61" s="41">
        <f t="shared" si="26"/>
        <v>20501000</v>
      </c>
      <c r="H61" s="40">
        <f t="shared" si="26"/>
        <v>1854000</v>
      </c>
      <c r="I61" s="41">
        <f t="shared" si="26"/>
        <v>1825873</v>
      </c>
      <c r="J61" s="40">
        <f t="shared" si="26"/>
        <v>3468000</v>
      </c>
      <c r="K61" s="41">
        <f t="shared" si="26"/>
        <v>3340951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5322000</v>
      </c>
      <c r="Q61" s="41">
        <f t="shared" si="26"/>
        <v>5166824</v>
      </c>
      <c r="R61" s="20">
        <f t="shared" si="16"/>
        <v>87.055016181229774</v>
      </c>
      <c r="S61" s="21">
        <f t="shared" si="17"/>
        <v>82.978279431263829</v>
      </c>
      <c r="T61" s="20">
        <f t="shared" si="18"/>
        <v>13.238805970149253</v>
      </c>
      <c r="U61" s="22">
        <f t="shared" si="19"/>
        <v>12.852796019900497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40200000</v>
      </c>
      <c r="C65" s="48">
        <f t="shared" si="30"/>
        <v>0</v>
      </c>
      <c r="D65" s="48">
        <f t="shared" si="30"/>
        <v>0</v>
      </c>
      <c r="E65" s="48">
        <f t="shared" si="30"/>
        <v>40200000</v>
      </c>
      <c r="F65" s="49">
        <f t="shared" si="30"/>
        <v>40200000</v>
      </c>
      <c r="G65" s="50">
        <f t="shared" si="30"/>
        <v>20501000</v>
      </c>
      <c r="H65" s="49">
        <f t="shared" si="30"/>
        <v>1854000</v>
      </c>
      <c r="I65" s="50">
        <f t="shared" si="30"/>
        <v>1825873</v>
      </c>
      <c r="J65" s="49">
        <f t="shared" si="30"/>
        <v>3468000</v>
      </c>
      <c r="K65" s="50">
        <f t="shared" si="30"/>
        <v>3340951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5322000</v>
      </c>
      <c r="Q65" s="50">
        <f t="shared" si="30"/>
        <v>5166824</v>
      </c>
      <c r="R65" s="34">
        <f t="shared" si="16"/>
        <v>87.055016181229774</v>
      </c>
      <c r="S65" s="35">
        <f t="shared" si="17"/>
        <v>82.978279431263829</v>
      </c>
      <c r="T65" s="34">
        <f t="shared" si="18"/>
        <v>13.238805970149253</v>
      </c>
      <c r="U65" s="35">
        <f t="shared" si="19"/>
        <v>12.852796019900497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345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10096000</v>
      </c>
      <c r="C8" s="36">
        <f t="shared" si="0"/>
        <v>0</v>
      </c>
      <c r="D8" s="36">
        <f t="shared" si="0"/>
        <v>0</v>
      </c>
      <c r="E8" s="36">
        <f t="shared" si="0"/>
        <v>10096000</v>
      </c>
      <c r="F8" s="37">
        <f t="shared" si="0"/>
        <v>10096000</v>
      </c>
      <c r="G8" s="38">
        <f t="shared" si="0"/>
        <v>8596000</v>
      </c>
      <c r="H8" s="37">
        <f t="shared" si="0"/>
        <v>6275000</v>
      </c>
      <c r="I8" s="38">
        <f t="shared" si="0"/>
        <v>6614911</v>
      </c>
      <c r="J8" s="37">
        <f t="shared" si="0"/>
        <v>1353000</v>
      </c>
      <c r="K8" s="38">
        <f t="shared" si="0"/>
        <v>1583384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7628000</v>
      </c>
      <c r="Q8" s="38">
        <f t="shared" si="0"/>
        <v>8198295</v>
      </c>
      <c r="R8" s="16">
        <f>IF(($H8       =0),0,((($J8       -$H8       )/$H8       )*100))</f>
        <v>-78.438247011952186</v>
      </c>
      <c r="S8" s="17">
        <f>IF(($I8       =0),0,((($K8       -$I8       )/$I8       )*100))</f>
        <v>-76.063411888686034</v>
      </c>
      <c r="T8" s="16">
        <f>IF(($E8       =0),0,(($P8       /$E8       )*100))</f>
        <v>75.554675118858952</v>
      </c>
      <c r="U8" s="18">
        <f>IF(($E8       =0),0,(($Q8       /$E8       )*100))</f>
        <v>81.203397385103017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8196000</v>
      </c>
      <c r="C9" s="39">
        <f t="shared" si="2"/>
        <v>0</v>
      </c>
      <c r="D9" s="39">
        <f t="shared" si="2"/>
        <v>0</v>
      </c>
      <c r="E9" s="39">
        <f t="shared" si="2"/>
        <v>8196000</v>
      </c>
      <c r="F9" s="40">
        <f t="shared" si="2"/>
        <v>8196000</v>
      </c>
      <c r="G9" s="41">
        <f t="shared" si="2"/>
        <v>6696000</v>
      </c>
      <c r="H9" s="40">
        <f t="shared" si="2"/>
        <v>5643000</v>
      </c>
      <c r="I9" s="41">
        <f t="shared" si="2"/>
        <v>6401264</v>
      </c>
      <c r="J9" s="40">
        <f t="shared" si="2"/>
        <v>1053000</v>
      </c>
      <c r="K9" s="41">
        <f t="shared" si="2"/>
        <v>968826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6696000</v>
      </c>
      <c r="Q9" s="41">
        <f t="shared" si="2"/>
        <v>7370090</v>
      </c>
      <c r="R9" s="20">
        <f>IF(($H9       =0),0,((($J9       -$H9       )/$H9       )*100))</f>
        <v>-81.339712918660297</v>
      </c>
      <c r="S9" s="21">
        <f>IF(($I9       =0),0,((($K9       -$I9       )/$I9       )*100))</f>
        <v>-84.865082896128015</v>
      </c>
      <c r="T9" s="20">
        <f>IF(($E9       =0),0,(($P9       /$E9       )*100))</f>
        <v>81.698389458272331</v>
      </c>
      <c r="U9" s="22">
        <f>IF(($E9       =0),0,(($Q9       /$E9       )*100))</f>
        <v>89.923011224987803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8196000</v>
      </c>
      <c r="C10" s="42"/>
      <c r="D10" s="42"/>
      <c r="E10" s="42">
        <f t="shared" ref="E10:E41" si="4">$B10      +$C10      +$D10</f>
        <v>8196000</v>
      </c>
      <c r="F10" s="43">
        <v>8196000</v>
      </c>
      <c r="G10" s="44">
        <v>6696000</v>
      </c>
      <c r="H10" s="43">
        <v>5643000</v>
      </c>
      <c r="I10" s="44">
        <v>6401264</v>
      </c>
      <c r="J10" s="43">
        <v>1053000</v>
      </c>
      <c r="K10" s="44">
        <v>968826</v>
      </c>
      <c r="L10" s="43"/>
      <c r="M10" s="44"/>
      <c r="N10" s="43"/>
      <c r="O10" s="44"/>
      <c r="P10" s="43">
        <f t="shared" ref="P10:P41" si="5">$H10      +$J10      +$L10      +$N10</f>
        <v>6696000</v>
      </c>
      <c r="Q10" s="44">
        <f t="shared" ref="Q10:Q41" si="6">$I10      +$K10      +$M10      +$O10</f>
        <v>7370090</v>
      </c>
      <c r="R10" s="24">
        <f t="shared" ref="R10:R41" si="7">IF(($H10      =0),0,((($J10      -$H10      )/$H10      )*100))</f>
        <v>-81.339712918660297</v>
      </c>
      <c r="S10" s="25">
        <f t="shared" ref="S10:S41" si="8">IF(($I10      =0),0,((($K10      -$I10      )/$I10      )*100))</f>
        <v>-84.865082896128015</v>
      </c>
      <c r="T10" s="24">
        <f t="shared" ref="T10:T41" si="9">IF(($E10      =0),0,(($P10      /$E10      )*100))</f>
        <v>81.698389458272331</v>
      </c>
      <c r="U10" s="26">
        <f t="shared" ref="U10:U41" si="10">IF(($E10      =0),0,(($Q10      /$E10      )*100))</f>
        <v>89.923011224987803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1900000</v>
      </c>
      <c r="C28" s="39">
        <f t="shared" si="11"/>
        <v>0</v>
      </c>
      <c r="D28" s="39">
        <f t="shared" si="11"/>
        <v>0</v>
      </c>
      <c r="E28" s="39">
        <f t="shared" si="11"/>
        <v>1900000</v>
      </c>
      <c r="F28" s="40">
        <f t="shared" si="11"/>
        <v>1900000</v>
      </c>
      <c r="G28" s="41">
        <f t="shared" si="11"/>
        <v>1900000</v>
      </c>
      <c r="H28" s="40">
        <f t="shared" si="11"/>
        <v>632000</v>
      </c>
      <c r="I28" s="41">
        <f t="shared" si="11"/>
        <v>213647</v>
      </c>
      <c r="J28" s="40">
        <f t="shared" si="11"/>
        <v>300000</v>
      </c>
      <c r="K28" s="41">
        <f t="shared" si="11"/>
        <v>614558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932000</v>
      </c>
      <c r="Q28" s="41">
        <f t="shared" si="11"/>
        <v>828205</v>
      </c>
      <c r="R28" s="20">
        <f t="shared" si="7"/>
        <v>-52.531645569620252</v>
      </c>
      <c r="S28" s="21">
        <f t="shared" si="8"/>
        <v>187.65112545460502</v>
      </c>
      <c r="T28" s="20">
        <f t="shared" si="9"/>
        <v>49.05263157894737</v>
      </c>
      <c r="U28" s="22">
        <f t="shared" si="10"/>
        <v>43.589736842105268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632000</v>
      </c>
      <c r="I31" s="44">
        <v>213647</v>
      </c>
      <c r="J31" s="43">
        <v>300000</v>
      </c>
      <c r="K31" s="44">
        <v>614558</v>
      </c>
      <c r="L31" s="43"/>
      <c r="M31" s="44"/>
      <c r="N31" s="43"/>
      <c r="O31" s="44"/>
      <c r="P31" s="43">
        <f t="shared" si="5"/>
        <v>932000</v>
      </c>
      <c r="Q31" s="44">
        <f t="shared" si="6"/>
        <v>828205</v>
      </c>
      <c r="R31" s="24">
        <f t="shared" si="7"/>
        <v>-52.531645569620252</v>
      </c>
      <c r="S31" s="25">
        <f t="shared" si="8"/>
        <v>187.65112545460502</v>
      </c>
      <c r="T31" s="24">
        <f t="shared" si="9"/>
        <v>49.05263157894737</v>
      </c>
      <c r="U31" s="26">
        <f t="shared" si="10"/>
        <v>43.589736842105268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/>
      <c r="C33" s="42"/>
      <c r="D33" s="42"/>
      <c r="E33" s="42">
        <f t="shared" si="4"/>
        <v>0</v>
      </c>
      <c r="F33" s="43"/>
      <c r="G33" s="44"/>
      <c r="H33" s="43"/>
      <c r="I33" s="44"/>
      <c r="J33" s="43"/>
      <c r="K33" s="44"/>
      <c r="L33" s="43"/>
      <c r="M33" s="44"/>
      <c r="N33" s="43"/>
      <c r="O33" s="44"/>
      <c r="P33" s="43">
        <f t="shared" si="5"/>
        <v>0</v>
      </c>
      <c r="Q33" s="44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10096000</v>
      </c>
      <c r="C61" s="39">
        <f t="shared" si="26"/>
        <v>0</v>
      </c>
      <c r="D61" s="39">
        <f t="shared" si="26"/>
        <v>0</v>
      </c>
      <c r="E61" s="39">
        <f t="shared" si="26"/>
        <v>10096000</v>
      </c>
      <c r="F61" s="40">
        <f t="shared" si="26"/>
        <v>10096000</v>
      </c>
      <c r="G61" s="41">
        <f t="shared" si="26"/>
        <v>8596000</v>
      </c>
      <c r="H61" s="40">
        <f t="shared" si="26"/>
        <v>6275000</v>
      </c>
      <c r="I61" s="41">
        <f t="shared" si="26"/>
        <v>6614911</v>
      </c>
      <c r="J61" s="40">
        <f t="shared" si="26"/>
        <v>1353000</v>
      </c>
      <c r="K61" s="41">
        <f t="shared" si="26"/>
        <v>1583384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7628000</v>
      </c>
      <c r="Q61" s="41">
        <f t="shared" si="26"/>
        <v>8198295</v>
      </c>
      <c r="R61" s="20">
        <f t="shared" si="16"/>
        <v>-78.438247011952186</v>
      </c>
      <c r="S61" s="21">
        <f t="shared" si="17"/>
        <v>-76.063411888686034</v>
      </c>
      <c r="T61" s="20">
        <f t="shared" si="18"/>
        <v>75.554675118858952</v>
      </c>
      <c r="U61" s="22">
        <f t="shared" si="19"/>
        <v>81.203397385103017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10096000</v>
      </c>
      <c r="C65" s="48">
        <f t="shared" si="30"/>
        <v>0</v>
      </c>
      <c r="D65" s="48">
        <f t="shared" si="30"/>
        <v>0</v>
      </c>
      <c r="E65" s="48">
        <f t="shared" si="30"/>
        <v>10096000</v>
      </c>
      <c r="F65" s="49">
        <f t="shared" si="30"/>
        <v>10096000</v>
      </c>
      <c r="G65" s="50">
        <f t="shared" si="30"/>
        <v>8596000</v>
      </c>
      <c r="H65" s="49">
        <f t="shared" si="30"/>
        <v>6275000</v>
      </c>
      <c r="I65" s="50">
        <f t="shared" si="30"/>
        <v>6614911</v>
      </c>
      <c r="J65" s="49">
        <f t="shared" si="30"/>
        <v>1353000</v>
      </c>
      <c r="K65" s="50">
        <f t="shared" si="30"/>
        <v>1583384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7628000</v>
      </c>
      <c r="Q65" s="50">
        <f t="shared" si="30"/>
        <v>8198295</v>
      </c>
      <c r="R65" s="34">
        <f t="shared" si="16"/>
        <v>-78.438247011952186</v>
      </c>
      <c r="S65" s="35">
        <f t="shared" si="17"/>
        <v>-76.063411888686034</v>
      </c>
      <c r="T65" s="34">
        <f t="shared" si="18"/>
        <v>75.554675118858952</v>
      </c>
      <c r="U65" s="35">
        <f t="shared" si="19"/>
        <v>81.203397385103017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346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70615000</v>
      </c>
      <c r="C8" s="36">
        <f t="shared" si="0"/>
        <v>0</v>
      </c>
      <c r="D8" s="36">
        <f t="shared" si="0"/>
        <v>0</v>
      </c>
      <c r="E8" s="36">
        <f t="shared" si="0"/>
        <v>70615000</v>
      </c>
      <c r="F8" s="37">
        <f t="shared" si="0"/>
        <v>70615000</v>
      </c>
      <c r="G8" s="38">
        <f t="shared" si="0"/>
        <v>40073000</v>
      </c>
      <c r="H8" s="37">
        <f t="shared" si="0"/>
        <v>5312000</v>
      </c>
      <c r="I8" s="38">
        <f t="shared" si="0"/>
        <v>5449664</v>
      </c>
      <c r="J8" s="37">
        <f t="shared" si="0"/>
        <v>7772000</v>
      </c>
      <c r="K8" s="38">
        <f t="shared" si="0"/>
        <v>7897936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13084000</v>
      </c>
      <c r="Q8" s="38">
        <f t="shared" si="0"/>
        <v>13347600</v>
      </c>
      <c r="R8" s="16">
        <f>IF(($H8       =0),0,((($J8       -$H8       )/$H8       )*100))</f>
        <v>46.310240963855421</v>
      </c>
      <c r="S8" s="17">
        <f>IF(($I8       =0),0,((($K8       -$I8       )/$I8       )*100))</f>
        <v>44.925191718241713</v>
      </c>
      <c r="T8" s="16">
        <f>IF(($E8       =0),0,(($P8       /$E8       )*100))</f>
        <v>18.528641223536077</v>
      </c>
      <c r="U8" s="18">
        <f>IF(($E8       =0),0,(($Q8       /$E8       )*100))</f>
        <v>18.901933017064362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67046000</v>
      </c>
      <c r="C9" s="39">
        <f t="shared" si="2"/>
        <v>0</v>
      </c>
      <c r="D9" s="39">
        <f t="shared" si="2"/>
        <v>0</v>
      </c>
      <c r="E9" s="39">
        <f t="shared" si="2"/>
        <v>67046000</v>
      </c>
      <c r="F9" s="40">
        <f t="shared" si="2"/>
        <v>67046000</v>
      </c>
      <c r="G9" s="41">
        <f t="shared" si="2"/>
        <v>36974000</v>
      </c>
      <c r="H9" s="40">
        <f t="shared" si="2"/>
        <v>3818000</v>
      </c>
      <c r="I9" s="41">
        <f t="shared" si="2"/>
        <v>3819012</v>
      </c>
      <c r="J9" s="40">
        <f t="shared" si="2"/>
        <v>7286000</v>
      </c>
      <c r="K9" s="41">
        <f t="shared" si="2"/>
        <v>7340392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11104000</v>
      </c>
      <c r="Q9" s="41">
        <f t="shared" si="2"/>
        <v>11159404</v>
      </c>
      <c r="R9" s="20">
        <f>IF(($H9       =0),0,((($J9       -$H9       )/$H9       )*100))</f>
        <v>90.832896804609746</v>
      </c>
      <c r="S9" s="21">
        <f>IF(($I9       =0),0,((($K9       -$I9       )/$I9       )*100))</f>
        <v>92.206570704674405</v>
      </c>
      <c r="T9" s="20">
        <f>IF(($E9       =0),0,(($P9       /$E9       )*100))</f>
        <v>16.561763565313367</v>
      </c>
      <c r="U9" s="22">
        <f>IF(($E9       =0),0,(($Q9       /$E9       )*100))</f>
        <v>16.644399367598364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23046000</v>
      </c>
      <c r="C10" s="42"/>
      <c r="D10" s="42"/>
      <c r="E10" s="42">
        <f t="shared" ref="E10:E41" si="4">$B10      +$C10      +$D10</f>
        <v>23046000</v>
      </c>
      <c r="F10" s="43">
        <v>23046000</v>
      </c>
      <c r="G10" s="44">
        <v>13352000</v>
      </c>
      <c r="H10" s="43">
        <v>874000</v>
      </c>
      <c r="I10" s="44">
        <v>874994</v>
      </c>
      <c r="J10" s="43">
        <v>5404000</v>
      </c>
      <c r="K10" s="44">
        <v>5413211</v>
      </c>
      <c r="L10" s="43"/>
      <c r="M10" s="44"/>
      <c r="N10" s="43"/>
      <c r="O10" s="44"/>
      <c r="P10" s="43">
        <f t="shared" ref="P10:P41" si="5">$H10      +$J10      +$L10      +$N10</f>
        <v>6278000</v>
      </c>
      <c r="Q10" s="44">
        <f t="shared" ref="Q10:Q41" si="6">$I10      +$K10      +$M10      +$O10</f>
        <v>6288205</v>
      </c>
      <c r="R10" s="24">
        <f t="shared" ref="R10:R41" si="7">IF(($H10      =0),0,((($J10      -$H10      )/$H10      )*100))</f>
        <v>518.30663615560638</v>
      </c>
      <c r="S10" s="25">
        <f t="shared" ref="S10:S41" si="8">IF(($I10      =0),0,((($K10      -$I10      )/$I10      )*100))</f>
        <v>518.65692793322012</v>
      </c>
      <c r="T10" s="24">
        <f t="shared" ref="T10:T41" si="9">IF(($E10      =0),0,(($P10      /$E10      )*100))</f>
        <v>27.241169834244555</v>
      </c>
      <c r="U10" s="26">
        <f t="shared" ref="U10:U41" si="10">IF(($E10      =0),0,(($Q10      /$E10      )*100))</f>
        <v>27.285450837455521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9000000</v>
      </c>
      <c r="C13" s="42"/>
      <c r="D13" s="42"/>
      <c r="E13" s="42">
        <f t="shared" si="4"/>
        <v>9000000</v>
      </c>
      <c r="F13" s="43">
        <v>9000000</v>
      </c>
      <c r="G13" s="44">
        <v>4050000</v>
      </c>
      <c r="H13" s="43"/>
      <c r="I13" s="44"/>
      <c r="J13" s="43">
        <v>642000</v>
      </c>
      <c r="K13" s="44">
        <v>659413</v>
      </c>
      <c r="L13" s="43"/>
      <c r="M13" s="44"/>
      <c r="N13" s="43"/>
      <c r="O13" s="44"/>
      <c r="P13" s="43">
        <f t="shared" si="5"/>
        <v>642000</v>
      </c>
      <c r="Q13" s="44">
        <f t="shared" si="6"/>
        <v>659413</v>
      </c>
      <c r="R13" s="24">
        <f t="shared" si="7"/>
        <v>0</v>
      </c>
      <c r="S13" s="25">
        <f t="shared" si="8"/>
        <v>0</v>
      </c>
      <c r="T13" s="24">
        <f t="shared" si="9"/>
        <v>7.1333333333333329</v>
      </c>
      <c r="U13" s="26">
        <f t="shared" si="10"/>
        <v>7.3268111111111116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35000000</v>
      </c>
      <c r="C23" s="42"/>
      <c r="D23" s="42"/>
      <c r="E23" s="42">
        <f t="shared" si="4"/>
        <v>35000000</v>
      </c>
      <c r="F23" s="43">
        <v>35000000</v>
      </c>
      <c r="G23" s="44">
        <v>19572000</v>
      </c>
      <c r="H23" s="43">
        <v>2944000</v>
      </c>
      <c r="I23" s="44">
        <v>2944018</v>
      </c>
      <c r="J23" s="43">
        <v>1240000</v>
      </c>
      <c r="K23" s="44">
        <v>1267768</v>
      </c>
      <c r="L23" s="43"/>
      <c r="M23" s="44"/>
      <c r="N23" s="43"/>
      <c r="O23" s="44"/>
      <c r="P23" s="43">
        <f t="shared" si="5"/>
        <v>4184000</v>
      </c>
      <c r="Q23" s="44">
        <f t="shared" si="6"/>
        <v>4211786</v>
      </c>
      <c r="R23" s="24">
        <f t="shared" si="7"/>
        <v>-57.880434782608688</v>
      </c>
      <c r="S23" s="25">
        <f t="shared" si="8"/>
        <v>-56.937491550663076</v>
      </c>
      <c r="T23" s="24">
        <f t="shared" si="9"/>
        <v>11.954285714285714</v>
      </c>
      <c r="U23" s="26">
        <f t="shared" si="10"/>
        <v>12.033674285714286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3569000</v>
      </c>
      <c r="C28" s="39">
        <f t="shared" si="11"/>
        <v>0</v>
      </c>
      <c r="D28" s="39">
        <f t="shared" si="11"/>
        <v>0</v>
      </c>
      <c r="E28" s="39">
        <f t="shared" si="11"/>
        <v>3569000</v>
      </c>
      <c r="F28" s="40">
        <f t="shared" si="11"/>
        <v>3569000</v>
      </c>
      <c r="G28" s="41">
        <f t="shared" si="11"/>
        <v>3099000</v>
      </c>
      <c r="H28" s="40">
        <f t="shared" si="11"/>
        <v>1494000</v>
      </c>
      <c r="I28" s="41">
        <f t="shared" si="11"/>
        <v>1630652</v>
      </c>
      <c r="J28" s="40">
        <f t="shared" si="11"/>
        <v>486000</v>
      </c>
      <c r="K28" s="41">
        <f t="shared" si="11"/>
        <v>557544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1980000</v>
      </c>
      <c r="Q28" s="41">
        <f t="shared" si="11"/>
        <v>2188196</v>
      </c>
      <c r="R28" s="20">
        <f t="shared" si="7"/>
        <v>-67.46987951807229</v>
      </c>
      <c r="S28" s="21">
        <f t="shared" si="8"/>
        <v>-65.808523216480268</v>
      </c>
      <c r="T28" s="20">
        <f t="shared" si="9"/>
        <v>55.477724852899968</v>
      </c>
      <c r="U28" s="22">
        <f t="shared" si="10"/>
        <v>61.31117960212945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1104000</v>
      </c>
      <c r="I31" s="44">
        <v>1106491</v>
      </c>
      <c r="J31" s="43">
        <v>102000</v>
      </c>
      <c r="K31" s="44">
        <v>175655</v>
      </c>
      <c r="L31" s="43"/>
      <c r="M31" s="44"/>
      <c r="N31" s="43"/>
      <c r="O31" s="44"/>
      <c r="P31" s="43">
        <f t="shared" si="5"/>
        <v>1206000</v>
      </c>
      <c r="Q31" s="44">
        <f t="shared" si="6"/>
        <v>1282146</v>
      </c>
      <c r="R31" s="24">
        <f t="shared" si="7"/>
        <v>-90.760869565217391</v>
      </c>
      <c r="S31" s="25">
        <f t="shared" si="8"/>
        <v>-84.125040330196981</v>
      </c>
      <c r="T31" s="24">
        <f t="shared" si="9"/>
        <v>60.3</v>
      </c>
      <c r="U31" s="26">
        <f t="shared" si="10"/>
        <v>64.107299999999995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1569000</v>
      </c>
      <c r="C33" s="42"/>
      <c r="D33" s="42"/>
      <c r="E33" s="42">
        <f t="shared" si="4"/>
        <v>1569000</v>
      </c>
      <c r="F33" s="43">
        <v>1569000</v>
      </c>
      <c r="G33" s="44">
        <v>1099000</v>
      </c>
      <c r="H33" s="43">
        <v>390000</v>
      </c>
      <c r="I33" s="44">
        <v>524161</v>
      </c>
      <c r="J33" s="43">
        <v>384000</v>
      </c>
      <c r="K33" s="44">
        <v>381889</v>
      </c>
      <c r="L33" s="43"/>
      <c r="M33" s="44"/>
      <c r="N33" s="43"/>
      <c r="O33" s="44"/>
      <c r="P33" s="43">
        <f t="shared" si="5"/>
        <v>774000</v>
      </c>
      <c r="Q33" s="44">
        <f t="shared" si="6"/>
        <v>906050</v>
      </c>
      <c r="R33" s="24">
        <f t="shared" si="7"/>
        <v>-1.5384615384615385</v>
      </c>
      <c r="S33" s="25">
        <f t="shared" si="8"/>
        <v>-27.142805359422013</v>
      </c>
      <c r="T33" s="24">
        <f t="shared" si="9"/>
        <v>49.330783938814534</v>
      </c>
      <c r="U33" s="26">
        <f t="shared" si="10"/>
        <v>57.74697259400893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46000000</v>
      </c>
      <c r="C43" s="45">
        <f t="shared" si="20"/>
        <v>0</v>
      </c>
      <c r="D43" s="45">
        <f t="shared" si="20"/>
        <v>0</v>
      </c>
      <c r="E43" s="45">
        <f t="shared" si="20"/>
        <v>46000000</v>
      </c>
      <c r="F43" s="46">
        <f t="shared" si="20"/>
        <v>46000000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46000000</v>
      </c>
      <c r="C44" s="39">
        <f t="shared" si="22"/>
        <v>0</v>
      </c>
      <c r="D44" s="39">
        <f t="shared" si="22"/>
        <v>0</v>
      </c>
      <c r="E44" s="39">
        <f t="shared" si="22"/>
        <v>46000000</v>
      </c>
      <c r="F44" s="40">
        <f t="shared" si="22"/>
        <v>46000000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>
        <v>46000000</v>
      </c>
      <c r="C55" s="42"/>
      <c r="D55" s="42"/>
      <c r="E55" s="42">
        <f t="shared" si="13"/>
        <v>46000000</v>
      </c>
      <c r="F55" s="43">
        <v>46000000</v>
      </c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116615000</v>
      </c>
      <c r="C61" s="39">
        <f t="shared" si="26"/>
        <v>0</v>
      </c>
      <c r="D61" s="39">
        <f t="shared" si="26"/>
        <v>0</v>
      </c>
      <c r="E61" s="39">
        <f t="shared" si="26"/>
        <v>116615000</v>
      </c>
      <c r="F61" s="40">
        <f t="shared" si="26"/>
        <v>116615000</v>
      </c>
      <c r="G61" s="41">
        <f t="shared" si="26"/>
        <v>40073000</v>
      </c>
      <c r="H61" s="40">
        <f t="shared" si="26"/>
        <v>5312000</v>
      </c>
      <c r="I61" s="41">
        <f t="shared" si="26"/>
        <v>5449664</v>
      </c>
      <c r="J61" s="40">
        <f t="shared" si="26"/>
        <v>7772000</v>
      </c>
      <c r="K61" s="41">
        <f t="shared" si="26"/>
        <v>7897936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13084000</v>
      </c>
      <c r="Q61" s="41">
        <f t="shared" si="26"/>
        <v>13347600</v>
      </c>
      <c r="R61" s="20">
        <f t="shared" si="16"/>
        <v>46.310240963855421</v>
      </c>
      <c r="S61" s="21">
        <f t="shared" si="17"/>
        <v>44.925191718241713</v>
      </c>
      <c r="T61" s="20">
        <f t="shared" si="18"/>
        <v>11.219825922908717</v>
      </c>
      <c r="U61" s="22">
        <f t="shared" si="19"/>
        <v>11.445868884791837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116615000</v>
      </c>
      <c r="C65" s="48">
        <f t="shared" si="30"/>
        <v>0</v>
      </c>
      <c r="D65" s="48">
        <f t="shared" si="30"/>
        <v>0</v>
      </c>
      <c r="E65" s="48">
        <f t="shared" si="30"/>
        <v>116615000</v>
      </c>
      <c r="F65" s="49">
        <f t="shared" si="30"/>
        <v>116615000</v>
      </c>
      <c r="G65" s="50">
        <f t="shared" si="30"/>
        <v>40073000</v>
      </c>
      <c r="H65" s="49">
        <f t="shared" si="30"/>
        <v>5312000</v>
      </c>
      <c r="I65" s="50">
        <f t="shared" si="30"/>
        <v>5449664</v>
      </c>
      <c r="J65" s="49">
        <f t="shared" si="30"/>
        <v>7772000</v>
      </c>
      <c r="K65" s="50">
        <f t="shared" si="30"/>
        <v>7897936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13084000</v>
      </c>
      <c r="Q65" s="50">
        <f t="shared" si="30"/>
        <v>13347600</v>
      </c>
      <c r="R65" s="34">
        <f t="shared" si="16"/>
        <v>46.310240963855421</v>
      </c>
      <c r="S65" s="35">
        <f t="shared" si="17"/>
        <v>44.925191718241713</v>
      </c>
      <c r="T65" s="34">
        <f t="shared" si="18"/>
        <v>11.219825922908717</v>
      </c>
      <c r="U65" s="35">
        <f t="shared" si="19"/>
        <v>11.445868884791837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114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11030000</v>
      </c>
      <c r="C8" s="36">
        <f t="shared" si="0"/>
        <v>0</v>
      </c>
      <c r="D8" s="36">
        <f t="shared" si="0"/>
        <v>0</v>
      </c>
      <c r="E8" s="36">
        <f t="shared" si="0"/>
        <v>11030000</v>
      </c>
      <c r="F8" s="37">
        <f t="shared" si="0"/>
        <v>11030000</v>
      </c>
      <c r="G8" s="38">
        <f t="shared" si="0"/>
        <v>7551000</v>
      </c>
      <c r="H8" s="37">
        <f t="shared" si="0"/>
        <v>1944000</v>
      </c>
      <c r="I8" s="38">
        <f t="shared" si="0"/>
        <v>3272756</v>
      </c>
      <c r="J8" s="37">
        <f t="shared" si="0"/>
        <v>852000</v>
      </c>
      <c r="K8" s="38">
        <f t="shared" si="0"/>
        <v>2648078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2796000</v>
      </c>
      <c r="Q8" s="38">
        <f t="shared" si="0"/>
        <v>5920834</v>
      </c>
      <c r="R8" s="16">
        <f>IF(($H8       =0),0,((($J8       -$H8       )/$H8       )*100))</f>
        <v>-56.172839506172842</v>
      </c>
      <c r="S8" s="17">
        <f>IF(($I8       =0),0,((($K8       -$I8       )/$I8       )*100))</f>
        <v>-19.087215789994733</v>
      </c>
      <c r="T8" s="16">
        <f>IF(($E8       =0),0,(($P8       /$E8       )*100))</f>
        <v>25.349048050770623</v>
      </c>
      <c r="U8" s="18">
        <f>IF(($E8       =0),0,(($Q8       /$E8       )*100))</f>
        <v>53.679365367180424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2556000</v>
      </c>
      <c r="C9" s="39">
        <f t="shared" si="2"/>
        <v>0</v>
      </c>
      <c r="D9" s="39">
        <f t="shared" si="2"/>
        <v>0</v>
      </c>
      <c r="E9" s="39">
        <f t="shared" si="2"/>
        <v>2556000</v>
      </c>
      <c r="F9" s="40">
        <f t="shared" si="2"/>
        <v>2556000</v>
      </c>
      <c r="G9" s="41">
        <f t="shared" si="2"/>
        <v>1789000</v>
      </c>
      <c r="H9" s="40">
        <f t="shared" si="2"/>
        <v>386000</v>
      </c>
      <c r="I9" s="41">
        <f t="shared" si="2"/>
        <v>347454</v>
      </c>
      <c r="J9" s="40">
        <f t="shared" si="2"/>
        <v>852000</v>
      </c>
      <c r="K9" s="41">
        <f t="shared" si="2"/>
        <v>779050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1238000</v>
      </c>
      <c r="Q9" s="41">
        <f t="shared" si="2"/>
        <v>1126504</v>
      </c>
      <c r="R9" s="20">
        <f>IF(($H9       =0),0,((($J9       -$H9       )/$H9       )*100))</f>
        <v>120.72538860103627</v>
      </c>
      <c r="S9" s="21">
        <f>IF(($I9       =0),0,((($K9       -$I9       )/$I9       )*100))</f>
        <v>124.21673084782445</v>
      </c>
      <c r="T9" s="20">
        <f>IF(($E9       =0),0,(($P9       /$E9       )*100))</f>
        <v>48.435054773082939</v>
      </c>
      <c r="U9" s="22">
        <f>IF(($E9       =0),0,(($Q9       /$E9       )*100))</f>
        <v>44.072926447574332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2556000</v>
      </c>
      <c r="C16" s="42"/>
      <c r="D16" s="42"/>
      <c r="E16" s="42">
        <f t="shared" si="4"/>
        <v>2556000</v>
      </c>
      <c r="F16" s="43">
        <v>2556000</v>
      </c>
      <c r="G16" s="44">
        <v>1789000</v>
      </c>
      <c r="H16" s="43">
        <v>386000</v>
      </c>
      <c r="I16" s="44">
        <v>347454</v>
      </c>
      <c r="J16" s="43">
        <v>852000</v>
      </c>
      <c r="K16" s="44">
        <v>779050</v>
      </c>
      <c r="L16" s="43"/>
      <c r="M16" s="44"/>
      <c r="N16" s="43"/>
      <c r="O16" s="44"/>
      <c r="P16" s="43">
        <f t="shared" si="5"/>
        <v>1238000</v>
      </c>
      <c r="Q16" s="44">
        <f t="shared" si="6"/>
        <v>1126504</v>
      </c>
      <c r="R16" s="24">
        <f t="shared" si="7"/>
        <v>120.72538860103627</v>
      </c>
      <c r="S16" s="25">
        <f t="shared" si="8"/>
        <v>124.21673084782445</v>
      </c>
      <c r="T16" s="24">
        <f t="shared" si="9"/>
        <v>48.435054773082939</v>
      </c>
      <c r="U16" s="26">
        <f t="shared" si="10"/>
        <v>44.072926447574332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8474000</v>
      </c>
      <c r="C28" s="39">
        <f t="shared" si="11"/>
        <v>0</v>
      </c>
      <c r="D28" s="39">
        <f t="shared" si="11"/>
        <v>0</v>
      </c>
      <c r="E28" s="39">
        <f t="shared" si="11"/>
        <v>8474000</v>
      </c>
      <c r="F28" s="40">
        <f t="shared" si="11"/>
        <v>8474000</v>
      </c>
      <c r="G28" s="41">
        <f t="shared" si="11"/>
        <v>5762000</v>
      </c>
      <c r="H28" s="40">
        <f t="shared" si="11"/>
        <v>1558000</v>
      </c>
      <c r="I28" s="41">
        <f t="shared" si="11"/>
        <v>2925302</v>
      </c>
      <c r="J28" s="40">
        <f t="shared" si="11"/>
        <v>0</v>
      </c>
      <c r="K28" s="41">
        <f t="shared" si="11"/>
        <v>1869028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1558000</v>
      </c>
      <c r="Q28" s="41">
        <f t="shared" si="11"/>
        <v>4794330</v>
      </c>
      <c r="R28" s="20">
        <f t="shared" si="7"/>
        <v>-100</v>
      </c>
      <c r="S28" s="21">
        <f t="shared" si="8"/>
        <v>-36.108203529071531</v>
      </c>
      <c r="T28" s="20">
        <f t="shared" si="9"/>
        <v>18.385650224215247</v>
      </c>
      <c r="U28" s="22">
        <f t="shared" si="10"/>
        <v>56.576941232003776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1100000</v>
      </c>
      <c r="C31" s="42"/>
      <c r="D31" s="42"/>
      <c r="E31" s="42">
        <f t="shared" si="4"/>
        <v>1100000</v>
      </c>
      <c r="F31" s="43">
        <v>1100000</v>
      </c>
      <c r="G31" s="44">
        <v>1100000</v>
      </c>
      <c r="H31" s="43">
        <v>964000</v>
      </c>
      <c r="I31" s="44">
        <v>551302</v>
      </c>
      <c r="J31" s="43"/>
      <c r="K31" s="44">
        <v>245089</v>
      </c>
      <c r="L31" s="43"/>
      <c r="M31" s="44"/>
      <c r="N31" s="43"/>
      <c r="O31" s="44"/>
      <c r="P31" s="43">
        <f t="shared" si="5"/>
        <v>964000</v>
      </c>
      <c r="Q31" s="44">
        <f t="shared" si="6"/>
        <v>796391</v>
      </c>
      <c r="R31" s="24">
        <f t="shared" si="7"/>
        <v>-100</v>
      </c>
      <c r="S31" s="25">
        <f t="shared" si="8"/>
        <v>-55.543604050048792</v>
      </c>
      <c r="T31" s="24">
        <f t="shared" si="9"/>
        <v>87.63636363636364</v>
      </c>
      <c r="U31" s="26">
        <f t="shared" si="10"/>
        <v>72.39918181818183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2374000</v>
      </c>
      <c r="C33" s="42"/>
      <c r="D33" s="42"/>
      <c r="E33" s="42">
        <f t="shared" si="4"/>
        <v>2374000</v>
      </c>
      <c r="F33" s="43">
        <v>2374000</v>
      </c>
      <c r="G33" s="44">
        <v>1662000</v>
      </c>
      <c r="H33" s="43">
        <v>594000</v>
      </c>
      <c r="I33" s="44">
        <v>2374000</v>
      </c>
      <c r="J33" s="43"/>
      <c r="K33" s="44"/>
      <c r="L33" s="43"/>
      <c r="M33" s="44"/>
      <c r="N33" s="43"/>
      <c r="O33" s="44"/>
      <c r="P33" s="43">
        <f t="shared" si="5"/>
        <v>594000</v>
      </c>
      <c r="Q33" s="44">
        <f t="shared" si="6"/>
        <v>2374000</v>
      </c>
      <c r="R33" s="24">
        <f t="shared" si="7"/>
        <v>-100</v>
      </c>
      <c r="S33" s="25">
        <f t="shared" si="8"/>
        <v>-100</v>
      </c>
      <c r="T33" s="24">
        <f t="shared" si="9"/>
        <v>25.021061499578767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5000000</v>
      </c>
      <c r="C36" s="42"/>
      <c r="D36" s="42"/>
      <c r="E36" s="42">
        <f t="shared" si="4"/>
        <v>5000000</v>
      </c>
      <c r="F36" s="43">
        <v>5000000</v>
      </c>
      <c r="G36" s="44">
        <v>3000000</v>
      </c>
      <c r="H36" s="43"/>
      <c r="I36" s="44"/>
      <c r="J36" s="43"/>
      <c r="K36" s="44">
        <v>1623939</v>
      </c>
      <c r="L36" s="43"/>
      <c r="M36" s="44"/>
      <c r="N36" s="43"/>
      <c r="O36" s="44"/>
      <c r="P36" s="43">
        <f t="shared" si="5"/>
        <v>0</v>
      </c>
      <c r="Q36" s="44">
        <f t="shared" si="6"/>
        <v>1623939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32.47878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11030000</v>
      </c>
      <c r="C61" s="39">
        <f t="shared" si="26"/>
        <v>0</v>
      </c>
      <c r="D61" s="39">
        <f t="shared" si="26"/>
        <v>0</v>
      </c>
      <c r="E61" s="39">
        <f t="shared" si="26"/>
        <v>11030000</v>
      </c>
      <c r="F61" s="40">
        <f t="shared" si="26"/>
        <v>11030000</v>
      </c>
      <c r="G61" s="41">
        <f t="shared" si="26"/>
        <v>7551000</v>
      </c>
      <c r="H61" s="40">
        <f t="shared" si="26"/>
        <v>1944000</v>
      </c>
      <c r="I61" s="41">
        <f t="shared" si="26"/>
        <v>3272756</v>
      </c>
      <c r="J61" s="40">
        <f t="shared" si="26"/>
        <v>852000</v>
      </c>
      <c r="K61" s="41">
        <f t="shared" si="26"/>
        <v>2648078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2796000</v>
      </c>
      <c r="Q61" s="41">
        <f t="shared" si="26"/>
        <v>5920834</v>
      </c>
      <c r="R61" s="20">
        <f t="shared" si="16"/>
        <v>-56.172839506172842</v>
      </c>
      <c r="S61" s="21">
        <f t="shared" si="17"/>
        <v>-19.087215789994733</v>
      </c>
      <c r="T61" s="20">
        <f t="shared" si="18"/>
        <v>25.349048050770623</v>
      </c>
      <c r="U61" s="22">
        <f t="shared" si="19"/>
        <v>53.679365367180424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11030000</v>
      </c>
      <c r="C65" s="48">
        <f t="shared" si="30"/>
        <v>0</v>
      </c>
      <c r="D65" s="48">
        <f t="shared" si="30"/>
        <v>0</v>
      </c>
      <c r="E65" s="48">
        <f t="shared" si="30"/>
        <v>11030000</v>
      </c>
      <c r="F65" s="49">
        <f t="shared" si="30"/>
        <v>11030000</v>
      </c>
      <c r="G65" s="50">
        <f t="shared" si="30"/>
        <v>7551000</v>
      </c>
      <c r="H65" s="49">
        <f t="shared" si="30"/>
        <v>1944000</v>
      </c>
      <c r="I65" s="50">
        <f t="shared" si="30"/>
        <v>3272756</v>
      </c>
      <c r="J65" s="49">
        <f t="shared" si="30"/>
        <v>852000</v>
      </c>
      <c r="K65" s="50">
        <f t="shared" si="30"/>
        <v>2648078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2796000</v>
      </c>
      <c r="Q65" s="50">
        <f t="shared" si="30"/>
        <v>5920834</v>
      </c>
      <c r="R65" s="34">
        <f t="shared" si="16"/>
        <v>-56.172839506172842</v>
      </c>
      <c r="S65" s="35">
        <f t="shared" si="17"/>
        <v>-19.087215789994733</v>
      </c>
      <c r="T65" s="34">
        <f t="shared" si="18"/>
        <v>25.349048050770623</v>
      </c>
      <c r="U65" s="35">
        <f t="shared" si="19"/>
        <v>53.679365367180424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115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8785000</v>
      </c>
      <c r="C8" s="36">
        <f t="shared" si="0"/>
        <v>0</v>
      </c>
      <c r="D8" s="36">
        <f t="shared" si="0"/>
        <v>0</v>
      </c>
      <c r="E8" s="36">
        <f t="shared" si="0"/>
        <v>8785000</v>
      </c>
      <c r="F8" s="37">
        <f t="shared" si="0"/>
        <v>8785000</v>
      </c>
      <c r="G8" s="38">
        <f t="shared" si="0"/>
        <v>6380000</v>
      </c>
      <c r="H8" s="37">
        <f t="shared" si="0"/>
        <v>1679000</v>
      </c>
      <c r="I8" s="38">
        <f t="shared" si="0"/>
        <v>1566318</v>
      </c>
      <c r="J8" s="37">
        <f t="shared" si="0"/>
        <v>2624000</v>
      </c>
      <c r="K8" s="38">
        <f t="shared" si="0"/>
        <v>2691652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4303000</v>
      </c>
      <c r="Q8" s="38">
        <f t="shared" si="0"/>
        <v>4257970</v>
      </c>
      <c r="R8" s="16">
        <f>IF(($H8       =0),0,((($J8       -$H8       )/$H8       )*100))</f>
        <v>56.283502084574152</v>
      </c>
      <c r="S8" s="17">
        <f>IF(($I8       =0),0,((($K8       -$I8       )/$I8       )*100))</f>
        <v>71.84581930361523</v>
      </c>
      <c r="T8" s="16">
        <f>IF(($E8       =0),0,(($P8       /$E8       )*100))</f>
        <v>48.981217985202044</v>
      </c>
      <c r="U8" s="18">
        <f>IF(($E8       =0),0,(($Q8       /$E8       )*100))</f>
        <v>48.468639726807055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2757000</v>
      </c>
      <c r="C9" s="39">
        <f t="shared" si="2"/>
        <v>0</v>
      </c>
      <c r="D9" s="39">
        <f t="shared" si="2"/>
        <v>0</v>
      </c>
      <c r="E9" s="39">
        <f t="shared" si="2"/>
        <v>2757000</v>
      </c>
      <c r="F9" s="40">
        <f t="shared" si="2"/>
        <v>2757000</v>
      </c>
      <c r="G9" s="41">
        <f t="shared" si="2"/>
        <v>1930000</v>
      </c>
      <c r="H9" s="40">
        <f t="shared" si="2"/>
        <v>383000</v>
      </c>
      <c r="I9" s="41">
        <f t="shared" si="2"/>
        <v>370490</v>
      </c>
      <c r="J9" s="40">
        <f t="shared" si="2"/>
        <v>904000</v>
      </c>
      <c r="K9" s="41">
        <f t="shared" si="2"/>
        <v>873480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1287000</v>
      </c>
      <c r="Q9" s="41">
        <f t="shared" si="2"/>
        <v>1243970</v>
      </c>
      <c r="R9" s="20">
        <f>IF(($H9       =0),0,((($J9       -$H9       )/$H9       )*100))</f>
        <v>136.0313315926893</v>
      </c>
      <c r="S9" s="21">
        <f>IF(($I9       =0),0,((($K9       -$I9       )/$I9       )*100))</f>
        <v>135.7634484061648</v>
      </c>
      <c r="T9" s="20">
        <f>IF(($E9       =0),0,(($P9       /$E9       )*100))</f>
        <v>46.681175190424376</v>
      </c>
      <c r="U9" s="22">
        <f>IF(($E9       =0),0,(($Q9       /$E9       )*100))</f>
        <v>45.120420747188973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2757000</v>
      </c>
      <c r="C16" s="42"/>
      <c r="D16" s="42"/>
      <c r="E16" s="42">
        <f t="shared" si="4"/>
        <v>2757000</v>
      </c>
      <c r="F16" s="43">
        <v>2757000</v>
      </c>
      <c r="G16" s="44">
        <v>1930000</v>
      </c>
      <c r="H16" s="43">
        <v>383000</v>
      </c>
      <c r="I16" s="44">
        <v>370490</v>
      </c>
      <c r="J16" s="43">
        <v>904000</v>
      </c>
      <c r="K16" s="44">
        <v>873480</v>
      </c>
      <c r="L16" s="43"/>
      <c r="M16" s="44"/>
      <c r="N16" s="43"/>
      <c r="O16" s="44"/>
      <c r="P16" s="43">
        <f t="shared" si="5"/>
        <v>1287000</v>
      </c>
      <c r="Q16" s="44">
        <f t="shared" si="6"/>
        <v>1243970</v>
      </c>
      <c r="R16" s="24">
        <f t="shared" si="7"/>
        <v>136.0313315926893</v>
      </c>
      <c r="S16" s="25">
        <f t="shared" si="8"/>
        <v>135.7634484061648</v>
      </c>
      <c r="T16" s="24">
        <f t="shared" si="9"/>
        <v>46.681175190424376</v>
      </c>
      <c r="U16" s="26">
        <f t="shared" si="10"/>
        <v>45.120420747188973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6028000</v>
      </c>
      <c r="C28" s="39">
        <f t="shared" si="11"/>
        <v>0</v>
      </c>
      <c r="D28" s="39">
        <f t="shared" si="11"/>
        <v>0</v>
      </c>
      <c r="E28" s="39">
        <f t="shared" si="11"/>
        <v>6028000</v>
      </c>
      <c r="F28" s="40">
        <f t="shared" si="11"/>
        <v>6028000</v>
      </c>
      <c r="G28" s="41">
        <f t="shared" si="11"/>
        <v>4450000</v>
      </c>
      <c r="H28" s="40">
        <f t="shared" si="11"/>
        <v>1296000</v>
      </c>
      <c r="I28" s="41">
        <f t="shared" si="11"/>
        <v>1195828</v>
      </c>
      <c r="J28" s="40">
        <f t="shared" si="11"/>
        <v>1720000</v>
      </c>
      <c r="K28" s="41">
        <f t="shared" si="11"/>
        <v>1818172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3016000</v>
      </c>
      <c r="Q28" s="41">
        <f t="shared" si="11"/>
        <v>3014000</v>
      </c>
      <c r="R28" s="20">
        <f t="shared" si="7"/>
        <v>32.716049382716051</v>
      </c>
      <c r="S28" s="21">
        <f t="shared" si="8"/>
        <v>52.042935940620225</v>
      </c>
      <c r="T28" s="20">
        <f t="shared" si="9"/>
        <v>50.033178500331786</v>
      </c>
      <c r="U28" s="22">
        <f t="shared" si="10"/>
        <v>50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1100000</v>
      </c>
      <c r="C31" s="42"/>
      <c r="D31" s="42"/>
      <c r="E31" s="42">
        <f t="shared" si="4"/>
        <v>1100000</v>
      </c>
      <c r="F31" s="43">
        <v>1100000</v>
      </c>
      <c r="G31" s="44">
        <v>1100000</v>
      </c>
      <c r="H31" s="43">
        <v>126000</v>
      </c>
      <c r="I31" s="44">
        <v>275000</v>
      </c>
      <c r="J31" s="43">
        <v>426000</v>
      </c>
      <c r="K31" s="44">
        <v>275000</v>
      </c>
      <c r="L31" s="43"/>
      <c r="M31" s="44"/>
      <c r="N31" s="43"/>
      <c r="O31" s="44"/>
      <c r="P31" s="43">
        <f t="shared" si="5"/>
        <v>552000</v>
      </c>
      <c r="Q31" s="44">
        <f t="shared" si="6"/>
        <v>550000</v>
      </c>
      <c r="R31" s="24">
        <f t="shared" si="7"/>
        <v>238.0952380952381</v>
      </c>
      <c r="S31" s="25">
        <f t="shared" si="8"/>
        <v>0</v>
      </c>
      <c r="T31" s="24">
        <f t="shared" si="9"/>
        <v>50.18181818181818</v>
      </c>
      <c r="U31" s="26">
        <f t="shared" si="10"/>
        <v>50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1928000</v>
      </c>
      <c r="C33" s="42"/>
      <c r="D33" s="42"/>
      <c r="E33" s="42">
        <f t="shared" si="4"/>
        <v>1928000</v>
      </c>
      <c r="F33" s="43">
        <v>1928000</v>
      </c>
      <c r="G33" s="44">
        <v>1350000</v>
      </c>
      <c r="H33" s="43">
        <v>482000</v>
      </c>
      <c r="I33" s="44">
        <v>482000</v>
      </c>
      <c r="J33" s="43">
        <v>714000</v>
      </c>
      <c r="K33" s="44">
        <v>482000</v>
      </c>
      <c r="L33" s="43"/>
      <c r="M33" s="44"/>
      <c r="N33" s="43"/>
      <c r="O33" s="44"/>
      <c r="P33" s="43">
        <f t="shared" si="5"/>
        <v>1196000</v>
      </c>
      <c r="Q33" s="44">
        <f t="shared" si="6"/>
        <v>964000</v>
      </c>
      <c r="R33" s="24">
        <f t="shared" si="7"/>
        <v>48.132780082987551</v>
      </c>
      <c r="S33" s="25">
        <f t="shared" si="8"/>
        <v>0</v>
      </c>
      <c r="T33" s="24">
        <f t="shared" si="9"/>
        <v>62.033195020746888</v>
      </c>
      <c r="U33" s="26">
        <f t="shared" si="10"/>
        <v>50</v>
      </c>
      <c r="V33" s="43"/>
      <c r="W33" s="44"/>
    </row>
    <row r="34" spans="1:23" ht="13" x14ac:dyDescent="0.3">
      <c r="A34" s="23" t="s">
        <v>60</v>
      </c>
      <c r="B34" s="42">
        <v>3000000</v>
      </c>
      <c r="C34" s="42"/>
      <c r="D34" s="42"/>
      <c r="E34" s="42">
        <f t="shared" si="4"/>
        <v>3000000</v>
      </c>
      <c r="F34" s="43">
        <v>3000000</v>
      </c>
      <c r="G34" s="44">
        <v>2000000</v>
      </c>
      <c r="H34" s="43">
        <v>688000</v>
      </c>
      <c r="I34" s="44">
        <v>438828</v>
      </c>
      <c r="J34" s="43">
        <v>580000</v>
      </c>
      <c r="K34" s="44">
        <v>1061172</v>
      </c>
      <c r="L34" s="43"/>
      <c r="M34" s="44"/>
      <c r="N34" s="43"/>
      <c r="O34" s="44"/>
      <c r="P34" s="43">
        <f t="shared" si="5"/>
        <v>1268000</v>
      </c>
      <c r="Q34" s="44">
        <f t="shared" si="6"/>
        <v>1500000</v>
      </c>
      <c r="R34" s="24">
        <f t="shared" si="7"/>
        <v>-15.697674418604651</v>
      </c>
      <c r="S34" s="25">
        <f t="shared" si="8"/>
        <v>141.81957395608302</v>
      </c>
      <c r="T34" s="24">
        <f t="shared" si="9"/>
        <v>42.266666666666666</v>
      </c>
      <c r="U34" s="26">
        <f t="shared" si="10"/>
        <v>50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8785000</v>
      </c>
      <c r="C61" s="39">
        <f t="shared" si="26"/>
        <v>0</v>
      </c>
      <c r="D61" s="39">
        <f t="shared" si="26"/>
        <v>0</v>
      </c>
      <c r="E61" s="39">
        <f t="shared" si="26"/>
        <v>8785000</v>
      </c>
      <c r="F61" s="40">
        <f t="shared" si="26"/>
        <v>8785000</v>
      </c>
      <c r="G61" s="41">
        <f t="shared" si="26"/>
        <v>6380000</v>
      </c>
      <c r="H61" s="40">
        <f t="shared" si="26"/>
        <v>1679000</v>
      </c>
      <c r="I61" s="41">
        <f t="shared" si="26"/>
        <v>1566318</v>
      </c>
      <c r="J61" s="40">
        <f t="shared" si="26"/>
        <v>2624000</v>
      </c>
      <c r="K61" s="41">
        <f t="shared" si="26"/>
        <v>2691652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4303000</v>
      </c>
      <c r="Q61" s="41">
        <f t="shared" si="26"/>
        <v>4257970</v>
      </c>
      <c r="R61" s="20">
        <f t="shared" si="16"/>
        <v>56.283502084574152</v>
      </c>
      <c r="S61" s="21">
        <f t="shared" si="17"/>
        <v>71.84581930361523</v>
      </c>
      <c r="T61" s="20">
        <f t="shared" si="18"/>
        <v>48.981217985202044</v>
      </c>
      <c r="U61" s="22">
        <f t="shared" si="19"/>
        <v>48.468639726807055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8785000</v>
      </c>
      <c r="C65" s="48">
        <f t="shared" si="30"/>
        <v>0</v>
      </c>
      <c r="D65" s="48">
        <f t="shared" si="30"/>
        <v>0</v>
      </c>
      <c r="E65" s="48">
        <f t="shared" si="30"/>
        <v>8785000</v>
      </c>
      <c r="F65" s="49">
        <f t="shared" si="30"/>
        <v>8785000</v>
      </c>
      <c r="G65" s="50">
        <f t="shared" si="30"/>
        <v>6380000</v>
      </c>
      <c r="H65" s="49">
        <f t="shared" si="30"/>
        <v>1679000</v>
      </c>
      <c r="I65" s="50">
        <f t="shared" si="30"/>
        <v>1566318</v>
      </c>
      <c r="J65" s="49">
        <f t="shared" si="30"/>
        <v>2624000</v>
      </c>
      <c r="K65" s="50">
        <f t="shared" si="30"/>
        <v>2691652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4303000</v>
      </c>
      <c r="Q65" s="50">
        <f t="shared" si="30"/>
        <v>4257970</v>
      </c>
      <c r="R65" s="34">
        <f t="shared" si="16"/>
        <v>56.283502084574152</v>
      </c>
      <c r="S65" s="35">
        <f t="shared" si="17"/>
        <v>71.84581930361523</v>
      </c>
      <c r="T65" s="34">
        <f t="shared" si="18"/>
        <v>48.981217985202044</v>
      </c>
      <c r="U65" s="35">
        <f t="shared" si="19"/>
        <v>48.468639726807055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116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557347000</v>
      </c>
      <c r="C8" s="36">
        <f t="shared" si="0"/>
        <v>0</v>
      </c>
      <c r="D8" s="36">
        <f t="shared" si="0"/>
        <v>0</v>
      </c>
      <c r="E8" s="36">
        <f t="shared" si="0"/>
        <v>557347000</v>
      </c>
      <c r="F8" s="37">
        <f t="shared" si="0"/>
        <v>557347000</v>
      </c>
      <c r="G8" s="38">
        <f t="shared" si="0"/>
        <v>419524000</v>
      </c>
      <c r="H8" s="37">
        <f t="shared" si="0"/>
        <v>61879000</v>
      </c>
      <c r="I8" s="38">
        <f t="shared" si="0"/>
        <v>49939875</v>
      </c>
      <c r="J8" s="37">
        <f t="shared" si="0"/>
        <v>206108000</v>
      </c>
      <c r="K8" s="38">
        <f t="shared" si="0"/>
        <v>86077212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267987000</v>
      </c>
      <c r="Q8" s="38">
        <f t="shared" si="0"/>
        <v>136017087</v>
      </c>
      <c r="R8" s="16">
        <f>IF(($H8       =0),0,((($J8       -$H8       )/$H8       )*100))</f>
        <v>233.08230579033275</v>
      </c>
      <c r="S8" s="17">
        <f>IF(($I8       =0),0,((($K8       -$I8       )/$I8       )*100))</f>
        <v>72.361688930939451</v>
      </c>
      <c r="T8" s="16">
        <f>IF(($E8       =0),0,(($P8       /$E8       )*100))</f>
        <v>48.082612806743377</v>
      </c>
      <c r="U8" s="18">
        <f>IF(($E8       =0),0,(($Q8       /$E8       )*100))</f>
        <v>24.404381292085542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546509000</v>
      </c>
      <c r="C9" s="39">
        <f t="shared" si="2"/>
        <v>0</v>
      </c>
      <c r="D9" s="39">
        <f t="shared" si="2"/>
        <v>0</v>
      </c>
      <c r="E9" s="39">
        <f t="shared" si="2"/>
        <v>546509000</v>
      </c>
      <c r="F9" s="40">
        <f t="shared" si="2"/>
        <v>546509000</v>
      </c>
      <c r="G9" s="41">
        <f t="shared" si="2"/>
        <v>411037000</v>
      </c>
      <c r="H9" s="40">
        <f t="shared" si="2"/>
        <v>59920000</v>
      </c>
      <c r="I9" s="41">
        <f t="shared" si="2"/>
        <v>44110791</v>
      </c>
      <c r="J9" s="40">
        <f t="shared" si="2"/>
        <v>204167000</v>
      </c>
      <c r="K9" s="41">
        <f t="shared" si="2"/>
        <v>81032647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264087000</v>
      </c>
      <c r="Q9" s="41">
        <f t="shared" si="2"/>
        <v>125143438</v>
      </c>
      <c r="R9" s="20">
        <f>IF(($H9       =0),0,((($J9       -$H9       )/$H9       )*100))</f>
        <v>240.7326435246996</v>
      </c>
      <c r="S9" s="21">
        <f>IF(($I9       =0),0,((($K9       -$I9       )/$I9       )*100))</f>
        <v>83.702547977432545</v>
      </c>
      <c r="T9" s="20">
        <f>IF(($E9       =0),0,(($P9       /$E9       )*100))</f>
        <v>48.322534487080723</v>
      </c>
      <c r="U9" s="22">
        <f>IF(($E9       =0),0,(($Q9       /$E9       )*100))</f>
        <v>22.898696636285955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543922000</v>
      </c>
      <c r="C10" s="42"/>
      <c r="D10" s="42"/>
      <c r="E10" s="42">
        <f t="shared" ref="E10:E41" si="4">$B10      +$C10      +$D10</f>
        <v>543922000</v>
      </c>
      <c r="F10" s="43">
        <v>543922000</v>
      </c>
      <c r="G10" s="44">
        <v>409226000</v>
      </c>
      <c r="H10" s="43">
        <v>59075000</v>
      </c>
      <c r="I10" s="44">
        <v>43325167</v>
      </c>
      <c r="J10" s="43">
        <v>203317000</v>
      </c>
      <c r="K10" s="44">
        <v>80147265</v>
      </c>
      <c r="L10" s="43"/>
      <c r="M10" s="44"/>
      <c r="N10" s="43"/>
      <c r="O10" s="44"/>
      <c r="P10" s="43">
        <f t="shared" ref="P10:P41" si="5">$H10      +$J10      +$L10      +$N10</f>
        <v>262392000</v>
      </c>
      <c r="Q10" s="44">
        <f t="shared" ref="Q10:Q41" si="6">$I10      +$K10      +$M10      +$O10</f>
        <v>123472432</v>
      </c>
      <c r="R10" s="24">
        <f t="shared" ref="R10:R41" si="7">IF(($H10      =0),0,((($J10      -$H10      )/$H10      )*100))</f>
        <v>244.16758358019467</v>
      </c>
      <c r="S10" s="25">
        <f t="shared" ref="S10:S41" si="8">IF(($I10      =0),0,((($K10      -$I10      )/$I10      )*100))</f>
        <v>84.990089016852494</v>
      </c>
      <c r="T10" s="24">
        <f t="shared" ref="T10:T41" si="9">IF(($E10      =0),0,(($P10      /$E10      )*100))</f>
        <v>48.240740400277978</v>
      </c>
      <c r="U10" s="26">
        <f t="shared" ref="U10:U41" si="10">IF(($E10      =0),0,(($Q10      /$E10      )*100))</f>
        <v>22.700393071065335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2587000</v>
      </c>
      <c r="C16" s="42"/>
      <c r="D16" s="42"/>
      <c r="E16" s="42">
        <f t="shared" si="4"/>
        <v>2587000</v>
      </c>
      <c r="F16" s="43">
        <v>2587000</v>
      </c>
      <c r="G16" s="44">
        <v>1811000</v>
      </c>
      <c r="H16" s="43">
        <v>845000</v>
      </c>
      <c r="I16" s="44">
        <v>785624</v>
      </c>
      <c r="J16" s="43">
        <v>850000</v>
      </c>
      <c r="K16" s="44">
        <v>885382</v>
      </c>
      <c r="L16" s="43"/>
      <c r="M16" s="44"/>
      <c r="N16" s="43"/>
      <c r="O16" s="44"/>
      <c r="P16" s="43">
        <f t="shared" si="5"/>
        <v>1695000</v>
      </c>
      <c r="Q16" s="44">
        <f t="shared" si="6"/>
        <v>1671006</v>
      </c>
      <c r="R16" s="24">
        <f t="shared" si="7"/>
        <v>0.59171597633136097</v>
      </c>
      <c r="S16" s="25">
        <f t="shared" si="8"/>
        <v>12.69793183507632</v>
      </c>
      <c r="T16" s="24">
        <f t="shared" si="9"/>
        <v>65.519907228449952</v>
      </c>
      <c r="U16" s="26">
        <f t="shared" si="10"/>
        <v>64.592423656745268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10838000</v>
      </c>
      <c r="C28" s="39">
        <f t="shared" si="11"/>
        <v>0</v>
      </c>
      <c r="D28" s="39">
        <f t="shared" si="11"/>
        <v>0</v>
      </c>
      <c r="E28" s="39">
        <f t="shared" si="11"/>
        <v>10838000</v>
      </c>
      <c r="F28" s="40">
        <f t="shared" si="11"/>
        <v>10838000</v>
      </c>
      <c r="G28" s="41">
        <f t="shared" si="11"/>
        <v>8487000</v>
      </c>
      <c r="H28" s="40">
        <f t="shared" si="11"/>
        <v>1959000</v>
      </c>
      <c r="I28" s="41">
        <f t="shared" si="11"/>
        <v>5829084</v>
      </c>
      <c r="J28" s="40">
        <f t="shared" si="11"/>
        <v>1941000</v>
      </c>
      <c r="K28" s="41">
        <f t="shared" si="11"/>
        <v>5044565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3900000</v>
      </c>
      <c r="Q28" s="41">
        <f t="shared" si="11"/>
        <v>10873649</v>
      </c>
      <c r="R28" s="20">
        <f t="shared" si="7"/>
        <v>-0.91883614088820831</v>
      </c>
      <c r="S28" s="21">
        <f t="shared" si="8"/>
        <v>-13.458701229901646</v>
      </c>
      <c r="T28" s="20">
        <f t="shared" si="9"/>
        <v>35.984498985052596</v>
      </c>
      <c r="U28" s="22">
        <f t="shared" si="10"/>
        <v>100.32892600110721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/>
      <c r="I31" s="44">
        <v>433391</v>
      </c>
      <c r="J31" s="43">
        <v>635000</v>
      </c>
      <c r="K31" s="44">
        <v>435898</v>
      </c>
      <c r="L31" s="43"/>
      <c r="M31" s="44"/>
      <c r="N31" s="43"/>
      <c r="O31" s="44"/>
      <c r="P31" s="43">
        <f t="shared" si="5"/>
        <v>635000</v>
      </c>
      <c r="Q31" s="44">
        <f t="shared" si="6"/>
        <v>869289</v>
      </c>
      <c r="R31" s="24">
        <f t="shared" si="7"/>
        <v>0</v>
      </c>
      <c r="S31" s="25">
        <f t="shared" si="8"/>
        <v>0.57846148166436318</v>
      </c>
      <c r="T31" s="24">
        <f t="shared" si="9"/>
        <v>21.166666666666668</v>
      </c>
      <c r="U31" s="26">
        <f t="shared" si="10"/>
        <v>28.976299999999998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7838000</v>
      </c>
      <c r="C33" s="42"/>
      <c r="D33" s="42"/>
      <c r="E33" s="42">
        <f t="shared" si="4"/>
        <v>7838000</v>
      </c>
      <c r="F33" s="43">
        <v>7838000</v>
      </c>
      <c r="G33" s="44">
        <v>5487000</v>
      </c>
      <c r="H33" s="43">
        <v>1959000</v>
      </c>
      <c r="I33" s="44">
        <v>5395693</v>
      </c>
      <c r="J33" s="43">
        <v>1306000</v>
      </c>
      <c r="K33" s="44">
        <v>4608667</v>
      </c>
      <c r="L33" s="43"/>
      <c r="M33" s="44"/>
      <c r="N33" s="43"/>
      <c r="O33" s="44"/>
      <c r="P33" s="43">
        <f t="shared" si="5"/>
        <v>3265000</v>
      </c>
      <c r="Q33" s="44">
        <f t="shared" si="6"/>
        <v>10004360</v>
      </c>
      <c r="R33" s="24">
        <f t="shared" si="7"/>
        <v>-33.333333333333329</v>
      </c>
      <c r="S33" s="25">
        <f t="shared" si="8"/>
        <v>-14.586189392168903</v>
      </c>
      <c r="T33" s="24">
        <f t="shared" si="9"/>
        <v>41.656034702730288</v>
      </c>
      <c r="U33" s="26">
        <f t="shared" si="10"/>
        <v>127.63919367185505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501000000</v>
      </c>
      <c r="C43" s="45">
        <f t="shared" si="20"/>
        <v>0</v>
      </c>
      <c r="D43" s="45">
        <f t="shared" si="20"/>
        <v>0</v>
      </c>
      <c r="E43" s="45">
        <f t="shared" si="20"/>
        <v>501000000</v>
      </c>
      <c r="F43" s="46">
        <f t="shared" si="20"/>
        <v>501000000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501000000</v>
      </c>
      <c r="C44" s="39">
        <f t="shared" si="22"/>
        <v>0</v>
      </c>
      <c r="D44" s="39">
        <f t="shared" si="22"/>
        <v>0</v>
      </c>
      <c r="E44" s="39">
        <f t="shared" si="22"/>
        <v>501000000</v>
      </c>
      <c r="F44" s="40">
        <f t="shared" si="22"/>
        <v>501000000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365000000</v>
      </c>
      <c r="C45" s="42"/>
      <c r="D45" s="42"/>
      <c r="E45" s="42">
        <f t="shared" si="13"/>
        <v>365000000</v>
      </c>
      <c r="F45" s="43">
        <v>365000000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>
        <v>136000000</v>
      </c>
      <c r="C53" s="42"/>
      <c r="D53" s="42"/>
      <c r="E53" s="42">
        <f t="shared" si="13"/>
        <v>136000000</v>
      </c>
      <c r="F53" s="43">
        <v>136000000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1058347000</v>
      </c>
      <c r="C61" s="39">
        <f t="shared" si="26"/>
        <v>0</v>
      </c>
      <c r="D61" s="39">
        <f t="shared" si="26"/>
        <v>0</v>
      </c>
      <c r="E61" s="39">
        <f t="shared" si="26"/>
        <v>1058347000</v>
      </c>
      <c r="F61" s="40">
        <f t="shared" si="26"/>
        <v>1058347000</v>
      </c>
      <c r="G61" s="41">
        <f t="shared" si="26"/>
        <v>419524000</v>
      </c>
      <c r="H61" s="40">
        <f t="shared" si="26"/>
        <v>61879000</v>
      </c>
      <c r="I61" s="41">
        <f t="shared" si="26"/>
        <v>49939875</v>
      </c>
      <c r="J61" s="40">
        <f t="shared" si="26"/>
        <v>206108000</v>
      </c>
      <c r="K61" s="41">
        <f t="shared" si="26"/>
        <v>86077212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267987000</v>
      </c>
      <c r="Q61" s="41">
        <f t="shared" si="26"/>
        <v>136017087</v>
      </c>
      <c r="R61" s="20">
        <f t="shared" si="16"/>
        <v>233.08230579033275</v>
      </c>
      <c r="S61" s="21">
        <f t="shared" si="17"/>
        <v>72.361688930939451</v>
      </c>
      <c r="T61" s="20">
        <f t="shared" si="18"/>
        <v>25.321279315763167</v>
      </c>
      <c r="U61" s="22">
        <f t="shared" si="19"/>
        <v>12.851842259674756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1058347000</v>
      </c>
      <c r="C65" s="48">
        <f t="shared" si="30"/>
        <v>0</v>
      </c>
      <c r="D65" s="48">
        <f t="shared" si="30"/>
        <v>0</v>
      </c>
      <c r="E65" s="48">
        <f t="shared" si="30"/>
        <v>1058347000</v>
      </c>
      <c r="F65" s="49">
        <f t="shared" si="30"/>
        <v>1058347000</v>
      </c>
      <c r="G65" s="50">
        <f t="shared" si="30"/>
        <v>419524000</v>
      </c>
      <c r="H65" s="49">
        <f t="shared" si="30"/>
        <v>61879000</v>
      </c>
      <c r="I65" s="50">
        <f t="shared" si="30"/>
        <v>49939875</v>
      </c>
      <c r="J65" s="49">
        <f t="shared" si="30"/>
        <v>206108000</v>
      </c>
      <c r="K65" s="50">
        <f t="shared" si="30"/>
        <v>86077212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267987000</v>
      </c>
      <c r="Q65" s="50">
        <f t="shared" si="30"/>
        <v>136017087</v>
      </c>
      <c r="R65" s="34">
        <f t="shared" si="16"/>
        <v>233.08230579033275</v>
      </c>
      <c r="S65" s="35">
        <f t="shared" si="17"/>
        <v>72.361688930939451</v>
      </c>
      <c r="T65" s="34">
        <f t="shared" si="18"/>
        <v>25.321279315763167</v>
      </c>
      <c r="U65" s="35">
        <f t="shared" si="19"/>
        <v>12.851842259674756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117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712560000</v>
      </c>
      <c r="C8" s="36">
        <f t="shared" si="0"/>
        <v>0</v>
      </c>
      <c r="D8" s="36">
        <f t="shared" si="0"/>
        <v>0</v>
      </c>
      <c r="E8" s="36">
        <f t="shared" si="0"/>
        <v>712560000</v>
      </c>
      <c r="F8" s="37">
        <f t="shared" si="0"/>
        <v>712560000</v>
      </c>
      <c r="G8" s="38">
        <f t="shared" si="0"/>
        <v>548551000</v>
      </c>
      <c r="H8" s="37">
        <f t="shared" si="0"/>
        <v>206838000</v>
      </c>
      <c r="I8" s="38">
        <f t="shared" si="0"/>
        <v>259276860</v>
      </c>
      <c r="J8" s="37">
        <f t="shared" si="0"/>
        <v>199994000</v>
      </c>
      <c r="K8" s="38">
        <f t="shared" si="0"/>
        <v>207546402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406832000</v>
      </c>
      <c r="Q8" s="38">
        <f t="shared" si="0"/>
        <v>466823262</v>
      </c>
      <c r="R8" s="16">
        <f>IF(($H8       =0),0,((($J8       -$H8       )/$H8       )*100))</f>
        <v>-3.3088697434707353</v>
      </c>
      <c r="S8" s="17">
        <f>IF(($I8       =0),0,((($K8       -$I8       )/$I8       )*100))</f>
        <v>-19.95182215643926</v>
      </c>
      <c r="T8" s="16">
        <f>IF(($E8       =0),0,(($P8       /$E8       )*100))</f>
        <v>57.09442011900753</v>
      </c>
      <c r="U8" s="18">
        <f>IF(($E8       =0),0,(($Q8       /$E8       )*100))</f>
        <v>65.513537386325353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701203000</v>
      </c>
      <c r="C9" s="39">
        <f t="shared" si="2"/>
        <v>0</v>
      </c>
      <c r="D9" s="39">
        <f t="shared" si="2"/>
        <v>0</v>
      </c>
      <c r="E9" s="39">
        <f t="shared" si="2"/>
        <v>701203000</v>
      </c>
      <c r="F9" s="40">
        <f t="shared" si="2"/>
        <v>701203000</v>
      </c>
      <c r="G9" s="41">
        <f t="shared" si="2"/>
        <v>540061000</v>
      </c>
      <c r="H9" s="40">
        <f t="shared" si="2"/>
        <v>205085000</v>
      </c>
      <c r="I9" s="41">
        <f t="shared" si="2"/>
        <v>257953064</v>
      </c>
      <c r="J9" s="40">
        <f t="shared" si="2"/>
        <v>197585000</v>
      </c>
      <c r="K9" s="41">
        <f t="shared" si="2"/>
        <v>204309674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402670000</v>
      </c>
      <c r="Q9" s="41">
        <f t="shared" si="2"/>
        <v>462262738</v>
      </c>
      <c r="R9" s="20">
        <f>IF(($H9       =0),0,((($J9       -$H9       )/$H9       )*100))</f>
        <v>-3.6570202598922399</v>
      </c>
      <c r="S9" s="21">
        <f>IF(($I9       =0),0,((($K9       -$I9       )/$I9       )*100))</f>
        <v>-20.795794850492648</v>
      </c>
      <c r="T9" s="20">
        <f>IF(($E9       =0),0,(($P9       /$E9       )*100))</f>
        <v>57.425595726201969</v>
      </c>
      <c r="U9" s="22">
        <f>IF(($E9       =0),0,(($Q9       /$E9       )*100))</f>
        <v>65.924238487285422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616348000</v>
      </c>
      <c r="C10" s="42"/>
      <c r="D10" s="42"/>
      <c r="E10" s="42">
        <f t="shared" ref="E10:E41" si="4">$B10      +$C10      +$D10</f>
        <v>616348000</v>
      </c>
      <c r="F10" s="43">
        <v>616348000</v>
      </c>
      <c r="G10" s="44">
        <v>476214000</v>
      </c>
      <c r="H10" s="43">
        <v>173919000</v>
      </c>
      <c r="I10" s="44">
        <v>225976453</v>
      </c>
      <c r="J10" s="43">
        <v>167726000</v>
      </c>
      <c r="K10" s="44">
        <v>173273600</v>
      </c>
      <c r="L10" s="43"/>
      <c r="M10" s="44"/>
      <c r="N10" s="43"/>
      <c r="O10" s="44"/>
      <c r="P10" s="43">
        <f t="shared" ref="P10:P41" si="5">$H10      +$J10      +$L10      +$N10</f>
        <v>341645000</v>
      </c>
      <c r="Q10" s="44">
        <f t="shared" ref="Q10:Q41" si="6">$I10      +$K10      +$M10      +$O10</f>
        <v>399250053</v>
      </c>
      <c r="R10" s="24">
        <f t="shared" ref="R10:R41" si="7">IF(($H10      =0),0,((($J10      -$H10      )/$H10      )*100))</f>
        <v>-3.560853040783353</v>
      </c>
      <c r="S10" s="25">
        <f t="shared" ref="S10:S41" si="8">IF(($I10      =0),0,((($K10      -$I10      )/$I10      )*100))</f>
        <v>-23.322276414348355</v>
      </c>
      <c r="T10" s="24">
        <f t="shared" ref="T10:T41" si="9">IF(($E10      =0),0,(($P10      /$E10      )*100))</f>
        <v>55.430535995898424</v>
      </c>
      <c r="U10" s="26">
        <f t="shared" ref="U10:U41" si="10">IF(($E10      =0),0,(($Q10      /$E10      )*100))</f>
        <v>64.776725648497276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2638000</v>
      </c>
      <c r="C16" s="42"/>
      <c r="D16" s="42"/>
      <c r="E16" s="42">
        <f t="shared" si="4"/>
        <v>2638000</v>
      </c>
      <c r="F16" s="43">
        <v>2638000</v>
      </c>
      <c r="G16" s="44">
        <v>1847000</v>
      </c>
      <c r="H16" s="43">
        <v>858000</v>
      </c>
      <c r="I16" s="44"/>
      <c r="J16" s="43">
        <v>443000</v>
      </c>
      <c r="K16" s="44">
        <v>1619530</v>
      </c>
      <c r="L16" s="43"/>
      <c r="M16" s="44"/>
      <c r="N16" s="43"/>
      <c r="O16" s="44"/>
      <c r="P16" s="43">
        <f t="shared" si="5"/>
        <v>1301000</v>
      </c>
      <c r="Q16" s="44">
        <f t="shared" si="6"/>
        <v>1619530</v>
      </c>
      <c r="R16" s="24">
        <f t="shared" si="7"/>
        <v>-48.368298368298369</v>
      </c>
      <c r="S16" s="25">
        <f t="shared" si="8"/>
        <v>0</v>
      </c>
      <c r="T16" s="24">
        <f t="shared" si="9"/>
        <v>49.317664897649735</v>
      </c>
      <c r="U16" s="26">
        <f t="shared" si="10"/>
        <v>61.392342683851396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82217000</v>
      </c>
      <c r="C23" s="42"/>
      <c r="D23" s="42"/>
      <c r="E23" s="42">
        <f t="shared" si="4"/>
        <v>82217000</v>
      </c>
      <c r="F23" s="43">
        <v>82217000</v>
      </c>
      <c r="G23" s="44">
        <v>62000000</v>
      </c>
      <c r="H23" s="43">
        <v>30308000</v>
      </c>
      <c r="I23" s="44">
        <v>31976611</v>
      </c>
      <c r="J23" s="43">
        <v>29416000</v>
      </c>
      <c r="K23" s="44">
        <v>29416544</v>
      </c>
      <c r="L23" s="43"/>
      <c r="M23" s="44"/>
      <c r="N23" s="43"/>
      <c r="O23" s="44"/>
      <c r="P23" s="43">
        <f t="shared" si="5"/>
        <v>59724000</v>
      </c>
      <c r="Q23" s="44">
        <f t="shared" si="6"/>
        <v>61393155</v>
      </c>
      <c r="R23" s="24">
        <f t="shared" si="7"/>
        <v>-2.9431173287580834</v>
      </c>
      <c r="S23" s="25">
        <f t="shared" si="8"/>
        <v>-8.0060610550630269</v>
      </c>
      <c r="T23" s="24">
        <f t="shared" si="9"/>
        <v>72.64191104029581</v>
      </c>
      <c r="U23" s="26">
        <f t="shared" si="10"/>
        <v>74.672093362686553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11357000</v>
      </c>
      <c r="C28" s="39">
        <f t="shared" si="11"/>
        <v>0</v>
      </c>
      <c r="D28" s="39">
        <f t="shared" si="11"/>
        <v>0</v>
      </c>
      <c r="E28" s="39">
        <f t="shared" si="11"/>
        <v>11357000</v>
      </c>
      <c r="F28" s="40">
        <f t="shared" si="11"/>
        <v>11357000</v>
      </c>
      <c r="G28" s="41">
        <f t="shared" si="11"/>
        <v>8490000</v>
      </c>
      <c r="H28" s="40">
        <f t="shared" si="11"/>
        <v>1753000</v>
      </c>
      <c r="I28" s="41">
        <f t="shared" si="11"/>
        <v>1323796</v>
      </c>
      <c r="J28" s="40">
        <f t="shared" si="11"/>
        <v>2409000</v>
      </c>
      <c r="K28" s="41">
        <f t="shared" si="11"/>
        <v>3236728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4162000</v>
      </c>
      <c r="Q28" s="41">
        <f t="shared" si="11"/>
        <v>4560524</v>
      </c>
      <c r="R28" s="20">
        <f t="shared" si="7"/>
        <v>37.421563034797487</v>
      </c>
      <c r="S28" s="21">
        <f t="shared" si="8"/>
        <v>144.50353377710766</v>
      </c>
      <c r="T28" s="20">
        <f t="shared" si="9"/>
        <v>36.647001849079864</v>
      </c>
      <c r="U28" s="22">
        <f t="shared" si="10"/>
        <v>40.156062340406798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39000</v>
      </c>
      <c r="I31" s="44"/>
      <c r="J31" s="43">
        <v>311000</v>
      </c>
      <c r="K31" s="44">
        <v>1043800</v>
      </c>
      <c r="L31" s="43"/>
      <c r="M31" s="44"/>
      <c r="N31" s="43"/>
      <c r="O31" s="44"/>
      <c r="P31" s="43">
        <f t="shared" si="5"/>
        <v>350000</v>
      </c>
      <c r="Q31" s="44">
        <f t="shared" si="6"/>
        <v>1043800</v>
      </c>
      <c r="R31" s="24">
        <f t="shared" si="7"/>
        <v>697.43589743589746</v>
      </c>
      <c r="S31" s="25">
        <f t="shared" si="8"/>
        <v>0</v>
      </c>
      <c r="T31" s="24">
        <f t="shared" si="9"/>
        <v>11.666666666666666</v>
      </c>
      <c r="U31" s="26">
        <f t="shared" si="10"/>
        <v>34.793333333333329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3557000</v>
      </c>
      <c r="C33" s="42"/>
      <c r="D33" s="42"/>
      <c r="E33" s="42">
        <f t="shared" si="4"/>
        <v>3557000</v>
      </c>
      <c r="F33" s="43">
        <v>3557000</v>
      </c>
      <c r="G33" s="44">
        <v>2490000</v>
      </c>
      <c r="H33" s="43">
        <v>889000</v>
      </c>
      <c r="I33" s="44">
        <v>906200</v>
      </c>
      <c r="J33" s="43">
        <v>855000</v>
      </c>
      <c r="K33" s="44">
        <v>1513063</v>
      </c>
      <c r="L33" s="43"/>
      <c r="M33" s="44"/>
      <c r="N33" s="43"/>
      <c r="O33" s="44"/>
      <c r="P33" s="43">
        <f t="shared" si="5"/>
        <v>1744000</v>
      </c>
      <c r="Q33" s="44">
        <f t="shared" si="6"/>
        <v>2419263</v>
      </c>
      <c r="R33" s="24">
        <f t="shared" si="7"/>
        <v>-3.8245219347581552</v>
      </c>
      <c r="S33" s="25">
        <f t="shared" si="8"/>
        <v>66.96788788346943</v>
      </c>
      <c r="T33" s="24">
        <f t="shared" si="9"/>
        <v>49.030081529378691</v>
      </c>
      <c r="U33" s="26">
        <f t="shared" si="10"/>
        <v>68.014141130165868</v>
      </c>
      <c r="V33" s="43"/>
      <c r="W33" s="44"/>
    </row>
    <row r="34" spans="1:23" ht="13" x14ac:dyDescent="0.3">
      <c r="A34" s="23" t="s">
        <v>60</v>
      </c>
      <c r="B34" s="42">
        <v>4800000</v>
      </c>
      <c r="C34" s="42"/>
      <c r="D34" s="42"/>
      <c r="E34" s="42">
        <f t="shared" si="4"/>
        <v>4800000</v>
      </c>
      <c r="F34" s="43">
        <v>4800000</v>
      </c>
      <c r="G34" s="44">
        <v>3000000</v>
      </c>
      <c r="H34" s="43">
        <v>825000</v>
      </c>
      <c r="I34" s="44">
        <v>417596</v>
      </c>
      <c r="J34" s="43">
        <v>1243000</v>
      </c>
      <c r="K34" s="44">
        <v>679865</v>
      </c>
      <c r="L34" s="43"/>
      <c r="M34" s="44"/>
      <c r="N34" s="43"/>
      <c r="O34" s="44"/>
      <c r="P34" s="43">
        <f t="shared" si="5"/>
        <v>2068000</v>
      </c>
      <c r="Q34" s="44">
        <f t="shared" si="6"/>
        <v>1097461</v>
      </c>
      <c r="R34" s="24">
        <f t="shared" si="7"/>
        <v>50.666666666666671</v>
      </c>
      <c r="S34" s="25">
        <f t="shared" si="8"/>
        <v>62.804480885832234</v>
      </c>
      <c r="T34" s="24">
        <f t="shared" si="9"/>
        <v>43.083333333333336</v>
      </c>
      <c r="U34" s="26">
        <f t="shared" si="10"/>
        <v>22.863770833333334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113170000</v>
      </c>
      <c r="C43" s="45">
        <f t="shared" si="20"/>
        <v>0</v>
      </c>
      <c r="D43" s="45">
        <f t="shared" si="20"/>
        <v>0</v>
      </c>
      <c r="E43" s="45">
        <f t="shared" si="20"/>
        <v>113170000</v>
      </c>
      <c r="F43" s="46">
        <f t="shared" si="20"/>
        <v>113170000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113170000</v>
      </c>
      <c r="C44" s="39">
        <f t="shared" si="22"/>
        <v>0</v>
      </c>
      <c r="D44" s="39">
        <f t="shared" si="22"/>
        <v>0</v>
      </c>
      <c r="E44" s="39">
        <f t="shared" si="22"/>
        <v>113170000</v>
      </c>
      <c r="F44" s="40">
        <f t="shared" si="22"/>
        <v>113170000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113170000</v>
      </c>
      <c r="C45" s="42"/>
      <c r="D45" s="42"/>
      <c r="E45" s="42">
        <f t="shared" si="13"/>
        <v>113170000</v>
      </c>
      <c r="F45" s="43">
        <v>113170000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825730000</v>
      </c>
      <c r="C61" s="39">
        <f t="shared" si="26"/>
        <v>0</v>
      </c>
      <c r="D61" s="39">
        <f t="shared" si="26"/>
        <v>0</v>
      </c>
      <c r="E61" s="39">
        <f t="shared" si="26"/>
        <v>825730000</v>
      </c>
      <c r="F61" s="40">
        <f t="shared" si="26"/>
        <v>825730000</v>
      </c>
      <c r="G61" s="41">
        <f t="shared" si="26"/>
        <v>548551000</v>
      </c>
      <c r="H61" s="40">
        <f t="shared" si="26"/>
        <v>206838000</v>
      </c>
      <c r="I61" s="41">
        <f t="shared" si="26"/>
        <v>259276860</v>
      </c>
      <c r="J61" s="40">
        <f t="shared" si="26"/>
        <v>199994000</v>
      </c>
      <c r="K61" s="41">
        <f t="shared" si="26"/>
        <v>207546402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406832000</v>
      </c>
      <c r="Q61" s="41">
        <f t="shared" si="26"/>
        <v>466823262</v>
      </c>
      <c r="R61" s="20">
        <f t="shared" si="16"/>
        <v>-3.3088697434707353</v>
      </c>
      <c r="S61" s="21">
        <f t="shared" si="17"/>
        <v>-19.95182215643926</v>
      </c>
      <c r="T61" s="20">
        <f t="shared" si="18"/>
        <v>49.269373766243199</v>
      </c>
      <c r="U61" s="22">
        <f t="shared" si="19"/>
        <v>56.534613251304911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825730000</v>
      </c>
      <c r="C65" s="48">
        <f t="shared" si="30"/>
        <v>0</v>
      </c>
      <c r="D65" s="48">
        <f t="shared" si="30"/>
        <v>0</v>
      </c>
      <c r="E65" s="48">
        <f t="shared" si="30"/>
        <v>825730000</v>
      </c>
      <c r="F65" s="49">
        <f t="shared" si="30"/>
        <v>825730000</v>
      </c>
      <c r="G65" s="50">
        <f t="shared" si="30"/>
        <v>548551000</v>
      </c>
      <c r="H65" s="49">
        <f t="shared" si="30"/>
        <v>206838000</v>
      </c>
      <c r="I65" s="50">
        <f t="shared" si="30"/>
        <v>259276860</v>
      </c>
      <c r="J65" s="49">
        <f t="shared" si="30"/>
        <v>199994000</v>
      </c>
      <c r="K65" s="50">
        <f t="shared" si="30"/>
        <v>207546402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406832000</v>
      </c>
      <c r="Q65" s="50">
        <f t="shared" si="30"/>
        <v>466823262</v>
      </c>
      <c r="R65" s="34">
        <f t="shared" si="16"/>
        <v>-3.3088697434707353</v>
      </c>
      <c r="S65" s="35">
        <f t="shared" si="17"/>
        <v>-19.95182215643926</v>
      </c>
      <c r="T65" s="34">
        <f t="shared" si="18"/>
        <v>49.269373766243199</v>
      </c>
      <c r="U65" s="35">
        <f t="shared" si="19"/>
        <v>56.534613251304911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91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3728240000</v>
      </c>
      <c r="C8" s="36">
        <f t="shared" si="0"/>
        <v>0</v>
      </c>
      <c r="D8" s="36">
        <f t="shared" si="0"/>
        <v>0</v>
      </c>
      <c r="E8" s="36">
        <f t="shared" si="0"/>
        <v>3728240000</v>
      </c>
      <c r="F8" s="37">
        <f t="shared" si="0"/>
        <v>3546140000</v>
      </c>
      <c r="G8" s="38">
        <f t="shared" si="0"/>
        <v>2153843000</v>
      </c>
      <c r="H8" s="37">
        <f t="shared" si="0"/>
        <v>459551000</v>
      </c>
      <c r="I8" s="38">
        <f t="shared" si="0"/>
        <v>470142088</v>
      </c>
      <c r="J8" s="37">
        <f t="shared" si="0"/>
        <v>809676000</v>
      </c>
      <c r="K8" s="38">
        <f t="shared" si="0"/>
        <v>808026771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1269227000</v>
      </c>
      <c r="Q8" s="38">
        <f t="shared" si="0"/>
        <v>1278168859</v>
      </c>
      <c r="R8" s="16">
        <f>IF(($H8       =0),0,((($J8       -$H8       )/$H8       )*100))</f>
        <v>76.188497032973487</v>
      </c>
      <c r="S8" s="17">
        <f>IF(($I8       =0),0,((($K8       -$I8       )/$I8       )*100))</f>
        <v>71.868631127532666</v>
      </c>
      <c r="T8" s="16">
        <f>IF(($E8       =0),0,(($P8       /$E8       )*100))</f>
        <v>34.043596978735273</v>
      </c>
      <c r="U8" s="18">
        <f>IF(($E8       =0),0,(($Q8       /$E8       )*100))</f>
        <v>34.283438271141343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3679114000</v>
      </c>
      <c r="C9" s="39">
        <f t="shared" si="2"/>
        <v>0</v>
      </c>
      <c r="D9" s="39">
        <f t="shared" si="2"/>
        <v>0</v>
      </c>
      <c r="E9" s="39">
        <f t="shared" si="2"/>
        <v>3679114000</v>
      </c>
      <c r="F9" s="40">
        <f t="shared" si="2"/>
        <v>3497014000</v>
      </c>
      <c r="G9" s="41">
        <f t="shared" si="2"/>
        <v>2119894000</v>
      </c>
      <c r="H9" s="40">
        <f t="shared" si="2"/>
        <v>451521000</v>
      </c>
      <c r="I9" s="41">
        <f t="shared" si="2"/>
        <v>451478450</v>
      </c>
      <c r="J9" s="40">
        <f t="shared" si="2"/>
        <v>798522000</v>
      </c>
      <c r="K9" s="41">
        <f t="shared" si="2"/>
        <v>798521861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1250043000</v>
      </c>
      <c r="Q9" s="41">
        <f t="shared" si="2"/>
        <v>1250000311</v>
      </c>
      <c r="R9" s="20">
        <f>IF(($H9       =0),0,((($J9       -$H9       )/$H9       )*100))</f>
        <v>76.851575009800214</v>
      </c>
      <c r="S9" s="21">
        <f>IF(($I9       =0),0,((($K9       -$I9       )/$I9       )*100))</f>
        <v>76.868211760716378</v>
      </c>
      <c r="T9" s="20">
        <f>IF(($E9       =0),0,(($P9       /$E9       )*100))</f>
        <v>33.97674005208863</v>
      </c>
      <c r="U9" s="22">
        <f>IF(($E9       =0),0,(($Q9       /$E9       )*100))</f>
        <v>33.975579745558306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>
        <v>2877487000</v>
      </c>
      <c r="C12" s="42"/>
      <c r="D12" s="42"/>
      <c r="E12" s="42">
        <f t="shared" si="4"/>
        <v>2877487000</v>
      </c>
      <c r="F12" s="43">
        <v>2877487000</v>
      </c>
      <c r="G12" s="44">
        <v>1716000000</v>
      </c>
      <c r="H12" s="43">
        <v>379303000</v>
      </c>
      <c r="I12" s="44">
        <v>379260148</v>
      </c>
      <c r="J12" s="43">
        <v>649607000</v>
      </c>
      <c r="K12" s="44">
        <v>649607029</v>
      </c>
      <c r="L12" s="43"/>
      <c r="M12" s="44"/>
      <c r="N12" s="43"/>
      <c r="O12" s="44"/>
      <c r="P12" s="43">
        <f t="shared" si="5"/>
        <v>1028910000</v>
      </c>
      <c r="Q12" s="44">
        <f t="shared" si="6"/>
        <v>1028867177</v>
      </c>
      <c r="R12" s="24">
        <f t="shared" si="7"/>
        <v>71.263343553834275</v>
      </c>
      <c r="S12" s="25">
        <f t="shared" si="8"/>
        <v>71.282701972683938</v>
      </c>
      <c r="T12" s="24">
        <f t="shared" si="9"/>
        <v>35.757242343753418</v>
      </c>
      <c r="U12" s="26">
        <f t="shared" si="10"/>
        <v>35.75575413546612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>
        <v>619527000</v>
      </c>
      <c r="C26" s="42"/>
      <c r="D26" s="42"/>
      <c r="E26" s="42">
        <f t="shared" si="4"/>
        <v>619527000</v>
      </c>
      <c r="F26" s="43">
        <v>619527000</v>
      </c>
      <c r="G26" s="44">
        <v>403894000</v>
      </c>
      <c r="H26" s="43">
        <v>72218000</v>
      </c>
      <c r="I26" s="44">
        <v>72218302</v>
      </c>
      <c r="J26" s="43">
        <v>148915000</v>
      </c>
      <c r="K26" s="44">
        <v>148914832</v>
      </c>
      <c r="L26" s="43"/>
      <c r="M26" s="44"/>
      <c r="N26" s="43"/>
      <c r="O26" s="44"/>
      <c r="P26" s="43">
        <f t="shared" si="5"/>
        <v>221133000</v>
      </c>
      <c r="Q26" s="44">
        <f t="shared" si="6"/>
        <v>221133134</v>
      </c>
      <c r="R26" s="24">
        <f t="shared" si="7"/>
        <v>106.20205488936276</v>
      </c>
      <c r="S26" s="25">
        <f t="shared" si="8"/>
        <v>106.2009599727227</v>
      </c>
      <c r="T26" s="24">
        <f t="shared" si="9"/>
        <v>35.693843851841812</v>
      </c>
      <c r="U26" s="26">
        <f t="shared" si="10"/>
        <v>35.693865481246178</v>
      </c>
      <c r="V26" s="43"/>
      <c r="W26" s="44"/>
    </row>
    <row r="27" spans="1:23" ht="13" x14ac:dyDescent="0.3">
      <c r="A27" s="23" t="s">
        <v>53</v>
      </c>
      <c r="B27" s="42">
        <v>182100000</v>
      </c>
      <c r="C27" s="42"/>
      <c r="D27" s="42"/>
      <c r="E27" s="42">
        <f t="shared" si="4"/>
        <v>182100000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49126000</v>
      </c>
      <c r="C28" s="39">
        <f t="shared" si="11"/>
        <v>0</v>
      </c>
      <c r="D28" s="39">
        <f t="shared" si="11"/>
        <v>0</v>
      </c>
      <c r="E28" s="39">
        <f t="shared" si="11"/>
        <v>49126000</v>
      </c>
      <c r="F28" s="40">
        <f t="shared" si="11"/>
        <v>49126000</v>
      </c>
      <c r="G28" s="41">
        <f t="shared" si="11"/>
        <v>33949000</v>
      </c>
      <c r="H28" s="40">
        <f t="shared" si="11"/>
        <v>8030000</v>
      </c>
      <c r="I28" s="41">
        <f t="shared" si="11"/>
        <v>18663638</v>
      </c>
      <c r="J28" s="40">
        <f t="shared" si="11"/>
        <v>11154000</v>
      </c>
      <c r="K28" s="41">
        <f t="shared" si="11"/>
        <v>9504910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19184000</v>
      </c>
      <c r="Q28" s="41">
        <f t="shared" si="11"/>
        <v>28168548</v>
      </c>
      <c r="R28" s="20">
        <f t="shared" si="7"/>
        <v>38.904109589041099</v>
      </c>
      <c r="S28" s="21">
        <f t="shared" si="8"/>
        <v>-49.072576311220786</v>
      </c>
      <c r="T28" s="20">
        <f t="shared" si="9"/>
        <v>39.050604567845951</v>
      </c>
      <c r="U28" s="22">
        <f t="shared" si="10"/>
        <v>57.339388511175351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300000</v>
      </c>
      <c r="I31" s="44">
        <v>300000</v>
      </c>
      <c r="J31" s="43"/>
      <c r="K31" s="44"/>
      <c r="L31" s="43"/>
      <c r="M31" s="44"/>
      <c r="N31" s="43"/>
      <c r="O31" s="44"/>
      <c r="P31" s="43">
        <f t="shared" si="5"/>
        <v>300000</v>
      </c>
      <c r="Q31" s="44">
        <f t="shared" si="6"/>
        <v>300000</v>
      </c>
      <c r="R31" s="24">
        <f t="shared" si="7"/>
        <v>-100</v>
      </c>
      <c r="S31" s="25">
        <f t="shared" si="8"/>
        <v>-100</v>
      </c>
      <c r="T31" s="24">
        <f t="shared" si="9"/>
        <v>30</v>
      </c>
      <c r="U31" s="26">
        <f t="shared" si="10"/>
        <v>30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14926000</v>
      </c>
      <c r="C33" s="42"/>
      <c r="D33" s="42"/>
      <c r="E33" s="42">
        <f t="shared" si="4"/>
        <v>14926000</v>
      </c>
      <c r="F33" s="43">
        <v>14926000</v>
      </c>
      <c r="G33" s="44">
        <v>10449000</v>
      </c>
      <c r="H33" s="43">
        <v>3732000</v>
      </c>
      <c r="I33" s="44">
        <v>13922049</v>
      </c>
      <c r="J33" s="43">
        <v>949000</v>
      </c>
      <c r="K33" s="44">
        <v>948391</v>
      </c>
      <c r="L33" s="43"/>
      <c r="M33" s="44"/>
      <c r="N33" s="43"/>
      <c r="O33" s="44"/>
      <c r="P33" s="43">
        <f t="shared" si="5"/>
        <v>4681000</v>
      </c>
      <c r="Q33" s="44">
        <f t="shared" si="6"/>
        <v>14870440</v>
      </c>
      <c r="R33" s="24">
        <f t="shared" si="7"/>
        <v>-74.571275455519825</v>
      </c>
      <c r="S33" s="25">
        <f t="shared" si="8"/>
        <v>-93.187849001249745</v>
      </c>
      <c r="T33" s="24">
        <f t="shared" si="9"/>
        <v>31.361382821921481</v>
      </c>
      <c r="U33" s="26">
        <f t="shared" si="10"/>
        <v>99.627763633927373</v>
      </c>
      <c r="V33" s="43"/>
      <c r="W33" s="44"/>
    </row>
    <row r="34" spans="1:23" ht="13" x14ac:dyDescent="0.3">
      <c r="A34" s="23" t="s">
        <v>60</v>
      </c>
      <c r="B34" s="42">
        <v>26200000</v>
      </c>
      <c r="C34" s="42"/>
      <c r="D34" s="42"/>
      <c r="E34" s="42">
        <f t="shared" si="4"/>
        <v>26200000</v>
      </c>
      <c r="F34" s="43">
        <v>26200000</v>
      </c>
      <c r="G34" s="44">
        <v>18000000</v>
      </c>
      <c r="H34" s="43">
        <v>3998000</v>
      </c>
      <c r="I34" s="44">
        <v>3998600</v>
      </c>
      <c r="J34" s="43">
        <v>6253000</v>
      </c>
      <c r="K34" s="44">
        <v>6253970</v>
      </c>
      <c r="L34" s="43"/>
      <c r="M34" s="44"/>
      <c r="N34" s="43"/>
      <c r="O34" s="44"/>
      <c r="P34" s="43">
        <f t="shared" si="5"/>
        <v>10251000</v>
      </c>
      <c r="Q34" s="44">
        <f t="shared" si="6"/>
        <v>10252570</v>
      </c>
      <c r="R34" s="24">
        <f t="shared" si="7"/>
        <v>56.403201600800401</v>
      </c>
      <c r="S34" s="25">
        <f t="shared" si="8"/>
        <v>56.40399139698895</v>
      </c>
      <c r="T34" s="24">
        <f t="shared" si="9"/>
        <v>39.125954198473281</v>
      </c>
      <c r="U34" s="26">
        <f t="shared" si="10"/>
        <v>39.131946564885496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7000000</v>
      </c>
      <c r="C36" s="42"/>
      <c r="D36" s="42"/>
      <c r="E36" s="42">
        <f t="shared" si="4"/>
        <v>7000000</v>
      </c>
      <c r="F36" s="43">
        <v>7000000</v>
      </c>
      <c r="G36" s="44">
        <v>4500000</v>
      </c>
      <c r="H36" s="43"/>
      <c r="I36" s="44">
        <v>442989</v>
      </c>
      <c r="J36" s="43">
        <v>3952000</v>
      </c>
      <c r="K36" s="44">
        <v>2302549</v>
      </c>
      <c r="L36" s="43"/>
      <c r="M36" s="44"/>
      <c r="N36" s="43"/>
      <c r="O36" s="44"/>
      <c r="P36" s="43">
        <f t="shared" si="5"/>
        <v>3952000</v>
      </c>
      <c r="Q36" s="44">
        <f t="shared" si="6"/>
        <v>2745538</v>
      </c>
      <c r="R36" s="24">
        <f t="shared" si="7"/>
        <v>0</v>
      </c>
      <c r="S36" s="25">
        <f t="shared" si="8"/>
        <v>419.77566034371057</v>
      </c>
      <c r="T36" s="24">
        <f t="shared" si="9"/>
        <v>56.457142857142863</v>
      </c>
      <c r="U36" s="26">
        <f t="shared" si="10"/>
        <v>39.221971428571429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79642000</v>
      </c>
      <c r="C43" s="45">
        <f t="shared" si="20"/>
        <v>0</v>
      </c>
      <c r="D43" s="45">
        <f t="shared" si="20"/>
        <v>0</v>
      </c>
      <c r="E43" s="45">
        <f t="shared" si="20"/>
        <v>79642000</v>
      </c>
      <c r="F43" s="46">
        <f t="shared" si="20"/>
        <v>72956000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79642000</v>
      </c>
      <c r="C44" s="39">
        <f t="shared" si="22"/>
        <v>0</v>
      </c>
      <c r="D44" s="39">
        <f t="shared" si="22"/>
        <v>0</v>
      </c>
      <c r="E44" s="39">
        <f t="shared" si="22"/>
        <v>79642000</v>
      </c>
      <c r="F44" s="40">
        <f t="shared" si="22"/>
        <v>72956000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73642000</v>
      </c>
      <c r="C46" s="42"/>
      <c r="D46" s="42"/>
      <c r="E46" s="42">
        <f t="shared" si="13"/>
        <v>73642000</v>
      </c>
      <c r="F46" s="43">
        <v>66956000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6000000</v>
      </c>
      <c r="C47" s="42"/>
      <c r="D47" s="42"/>
      <c r="E47" s="42">
        <f t="shared" si="13"/>
        <v>6000000</v>
      </c>
      <c r="F47" s="43">
        <v>6000000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3807882000</v>
      </c>
      <c r="C61" s="39">
        <f t="shared" si="26"/>
        <v>0</v>
      </c>
      <c r="D61" s="39">
        <f t="shared" si="26"/>
        <v>0</v>
      </c>
      <c r="E61" s="39">
        <f t="shared" si="26"/>
        <v>3807882000</v>
      </c>
      <c r="F61" s="40">
        <f t="shared" si="26"/>
        <v>3619096000</v>
      </c>
      <c r="G61" s="41">
        <f t="shared" si="26"/>
        <v>2153843000</v>
      </c>
      <c r="H61" s="40">
        <f t="shared" si="26"/>
        <v>459551000</v>
      </c>
      <c r="I61" s="41">
        <f t="shared" si="26"/>
        <v>470142088</v>
      </c>
      <c r="J61" s="40">
        <f t="shared" si="26"/>
        <v>809676000</v>
      </c>
      <c r="K61" s="41">
        <f t="shared" si="26"/>
        <v>808026771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1269227000</v>
      </c>
      <c r="Q61" s="41">
        <f t="shared" si="26"/>
        <v>1278168859</v>
      </c>
      <c r="R61" s="20">
        <f t="shared" si="16"/>
        <v>76.188497032973487</v>
      </c>
      <c r="S61" s="21">
        <f t="shared" si="17"/>
        <v>71.868631127532666</v>
      </c>
      <c r="T61" s="20">
        <f t="shared" si="18"/>
        <v>33.331573825029245</v>
      </c>
      <c r="U61" s="22">
        <f t="shared" si="19"/>
        <v>33.566398827484676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1088294000</v>
      </c>
      <c r="C62" s="39">
        <f t="shared" si="28"/>
        <v>0</v>
      </c>
      <c r="D62" s="39">
        <f t="shared" si="28"/>
        <v>0</v>
      </c>
      <c r="E62" s="39">
        <f t="shared" si="28"/>
        <v>1088294000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149851827</v>
      </c>
      <c r="J62" s="40">
        <f t="shared" si="28"/>
        <v>0</v>
      </c>
      <c r="K62" s="41">
        <f t="shared" si="28"/>
        <v>412428803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562280630</v>
      </c>
      <c r="R62" s="20">
        <f t="shared" si="16"/>
        <v>0</v>
      </c>
      <c r="S62" s="21">
        <f t="shared" si="17"/>
        <v>175.22440750755746</v>
      </c>
      <c r="T62" s="20">
        <f t="shared" si="18"/>
        <v>0</v>
      </c>
      <c r="U62" s="22">
        <f t="shared" si="19"/>
        <v>51.666243680476043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>
        <v>1088294000</v>
      </c>
      <c r="C63" s="42"/>
      <c r="D63" s="42"/>
      <c r="E63" s="42">
        <f t="shared" si="13"/>
        <v>1088294000</v>
      </c>
      <c r="F63" s="43"/>
      <c r="G63" s="44"/>
      <c r="H63" s="43"/>
      <c r="I63" s="44">
        <v>149851827</v>
      </c>
      <c r="J63" s="43"/>
      <c r="K63" s="44">
        <v>412428803</v>
      </c>
      <c r="L63" s="43"/>
      <c r="M63" s="44"/>
      <c r="N63" s="43"/>
      <c r="O63" s="44"/>
      <c r="P63" s="43">
        <f t="shared" si="14"/>
        <v>0</v>
      </c>
      <c r="Q63" s="44">
        <f t="shared" si="15"/>
        <v>562280630</v>
      </c>
      <c r="R63" s="24">
        <f t="shared" si="16"/>
        <v>0</v>
      </c>
      <c r="S63" s="25">
        <f t="shared" si="17"/>
        <v>175.22440750755746</v>
      </c>
      <c r="T63" s="24">
        <f t="shared" si="18"/>
        <v>0</v>
      </c>
      <c r="U63" s="26">
        <f t="shared" si="19"/>
        <v>51.666243680476043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4896176000</v>
      </c>
      <c r="C65" s="48">
        <f t="shared" si="30"/>
        <v>0</v>
      </c>
      <c r="D65" s="48">
        <f t="shared" si="30"/>
        <v>0</v>
      </c>
      <c r="E65" s="48">
        <f t="shared" si="30"/>
        <v>4896176000</v>
      </c>
      <c r="F65" s="49">
        <f t="shared" si="30"/>
        <v>3619096000</v>
      </c>
      <c r="G65" s="50">
        <f t="shared" si="30"/>
        <v>2153843000</v>
      </c>
      <c r="H65" s="49">
        <f t="shared" si="30"/>
        <v>459551000</v>
      </c>
      <c r="I65" s="50">
        <f t="shared" si="30"/>
        <v>619993915</v>
      </c>
      <c r="J65" s="49">
        <f t="shared" si="30"/>
        <v>809676000</v>
      </c>
      <c r="K65" s="50">
        <f t="shared" si="30"/>
        <v>1220455574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1269227000</v>
      </c>
      <c r="Q65" s="50">
        <f t="shared" si="30"/>
        <v>1840449489</v>
      </c>
      <c r="R65" s="34">
        <f t="shared" si="16"/>
        <v>76.188497032973487</v>
      </c>
      <c r="S65" s="35">
        <f t="shared" si="17"/>
        <v>96.849605209431772</v>
      </c>
      <c r="T65" s="34">
        <f t="shared" si="18"/>
        <v>25.922822218809127</v>
      </c>
      <c r="U65" s="35">
        <f t="shared" si="19"/>
        <v>37.58952882821206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118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438408000</v>
      </c>
      <c r="C8" s="36">
        <f t="shared" si="0"/>
        <v>0</v>
      </c>
      <c r="D8" s="36">
        <f t="shared" si="0"/>
        <v>0</v>
      </c>
      <c r="E8" s="36">
        <f t="shared" si="0"/>
        <v>438408000</v>
      </c>
      <c r="F8" s="37">
        <f t="shared" si="0"/>
        <v>438408000</v>
      </c>
      <c r="G8" s="38">
        <f t="shared" si="0"/>
        <v>338243000</v>
      </c>
      <c r="H8" s="37">
        <f t="shared" si="0"/>
        <v>114722000</v>
      </c>
      <c r="I8" s="38">
        <f t="shared" si="0"/>
        <v>135187848</v>
      </c>
      <c r="J8" s="37">
        <f t="shared" si="0"/>
        <v>202160000</v>
      </c>
      <c r="K8" s="38">
        <f t="shared" si="0"/>
        <v>179806469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316882000</v>
      </c>
      <c r="Q8" s="38">
        <f t="shared" si="0"/>
        <v>314994317</v>
      </c>
      <c r="R8" s="16">
        <f>IF(($H8       =0),0,((($J8       -$H8       )/$H8       )*100))</f>
        <v>76.217290493540915</v>
      </c>
      <c r="S8" s="17">
        <f>IF(($I8       =0),0,((($K8       -$I8       )/$I8       )*100))</f>
        <v>33.004905145024573</v>
      </c>
      <c r="T8" s="16">
        <f>IF(($E8       =0),0,(($P8       /$E8       )*100))</f>
        <v>72.280159121183914</v>
      </c>
      <c r="U8" s="18">
        <f>IF(($E8       =0),0,(($Q8       /$E8       )*100))</f>
        <v>71.849582352511817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433749000</v>
      </c>
      <c r="C9" s="39">
        <f t="shared" si="2"/>
        <v>0</v>
      </c>
      <c r="D9" s="39">
        <f t="shared" si="2"/>
        <v>0</v>
      </c>
      <c r="E9" s="39">
        <f t="shared" si="2"/>
        <v>433749000</v>
      </c>
      <c r="F9" s="40">
        <f t="shared" si="2"/>
        <v>433749000</v>
      </c>
      <c r="G9" s="41">
        <f t="shared" si="2"/>
        <v>334681000</v>
      </c>
      <c r="H9" s="40">
        <f t="shared" si="2"/>
        <v>113815000</v>
      </c>
      <c r="I9" s="41">
        <f t="shared" si="2"/>
        <v>134279661</v>
      </c>
      <c r="J9" s="40">
        <f t="shared" si="2"/>
        <v>201054000</v>
      </c>
      <c r="K9" s="41">
        <f t="shared" si="2"/>
        <v>178687867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314869000</v>
      </c>
      <c r="Q9" s="41">
        <f t="shared" si="2"/>
        <v>312967528</v>
      </c>
      <c r="R9" s="20">
        <f>IF(($H9       =0),0,((($J9       -$H9       )/$H9       )*100))</f>
        <v>76.649826472784781</v>
      </c>
      <c r="S9" s="21">
        <f>IF(($I9       =0),0,((($K9       -$I9       )/$I9       )*100))</f>
        <v>33.07143142102511</v>
      </c>
      <c r="T9" s="20">
        <f>IF(($E9       =0),0,(($P9       /$E9       )*100))</f>
        <v>72.592444017161995</v>
      </c>
      <c r="U9" s="22">
        <f>IF(($E9       =0),0,(($Q9       /$E9       )*100))</f>
        <v>72.154063294670422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275909000</v>
      </c>
      <c r="C10" s="42"/>
      <c r="D10" s="42"/>
      <c r="E10" s="42">
        <f t="shared" ref="E10:E41" si="4">$B10      +$C10      +$D10</f>
        <v>275909000</v>
      </c>
      <c r="F10" s="43">
        <v>275909000</v>
      </c>
      <c r="G10" s="44">
        <v>227693000</v>
      </c>
      <c r="H10" s="43">
        <v>88977000</v>
      </c>
      <c r="I10" s="44">
        <v>97884411</v>
      </c>
      <c r="J10" s="43">
        <v>120666000</v>
      </c>
      <c r="K10" s="44">
        <v>104129615</v>
      </c>
      <c r="L10" s="43"/>
      <c r="M10" s="44"/>
      <c r="N10" s="43"/>
      <c r="O10" s="44"/>
      <c r="P10" s="43">
        <f t="shared" ref="P10:P41" si="5">$H10      +$J10      +$L10      +$N10</f>
        <v>209643000</v>
      </c>
      <c r="Q10" s="44">
        <f t="shared" ref="Q10:Q41" si="6">$I10      +$K10      +$M10      +$O10</f>
        <v>202014026</v>
      </c>
      <c r="R10" s="24">
        <f t="shared" ref="R10:R41" si="7">IF(($H10      =0),0,((($J10      -$H10      )/$H10      )*100))</f>
        <v>35.614821807882933</v>
      </c>
      <c r="S10" s="25">
        <f t="shared" ref="S10:S41" si="8">IF(($I10      =0),0,((($K10      -$I10      )/$I10      )*100))</f>
        <v>6.3801824378347636</v>
      </c>
      <c r="T10" s="24">
        <f t="shared" ref="T10:T41" si="9">IF(($E10      =0),0,(($P10      /$E10      )*100))</f>
        <v>75.982660949805918</v>
      </c>
      <c r="U10" s="26">
        <f t="shared" ref="U10:U41" si="10">IF(($E10      =0),0,(($Q10      /$E10      )*100))</f>
        <v>73.21762827598954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2840000</v>
      </c>
      <c r="C16" s="42"/>
      <c r="D16" s="42"/>
      <c r="E16" s="42">
        <f t="shared" si="4"/>
        <v>2840000</v>
      </c>
      <c r="F16" s="43">
        <v>2840000</v>
      </c>
      <c r="G16" s="44">
        <v>1988000</v>
      </c>
      <c r="H16" s="43">
        <v>565000</v>
      </c>
      <c r="I16" s="44">
        <v>567092</v>
      </c>
      <c r="J16" s="43">
        <v>728000</v>
      </c>
      <c r="K16" s="44">
        <v>755088</v>
      </c>
      <c r="L16" s="43"/>
      <c r="M16" s="44"/>
      <c r="N16" s="43"/>
      <c r="O16" s="44"/>
      <c r="P16" s="43">
        <f t="shared" si="5"/>
        <v>1293000</v>
      </c>
      <c r="Q16" s="44">
        <f t="shared" si="6"/>
        <v>1322180</v>
      </c>
      <c r="R16" s="24">
        <f t="shared" si="7"/>
        <v>28.849557522123892</v>
      </c>
      <c r="S16" s="25">
        <f t="shared" si="8"/>
        <v>33.150882043830634</v>
      </c>
      <c r="T16" s="24">
        <f t="shared" si="9"/>
        <v>45.528169014084504</v>
      </c>
      <c r="U16" s="26">
        <f t="shared" si="10"/>
        <v>46.555633802816907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155000000</v>
      </c>
      <c r="C23" s="42"/>
      <c r="D23" s="42"/>
      <c r="E23" s="42">
        <f t="shared" si="4"/>
        <v>155000000</v>
      </c>
      <c r="F23" s="43">
        <v>155000000</v>
      </c>
      <c r="G23" s="44">
        <v>105000000</v>
      </c>
      <c r="H23" s="43">
        <v>24273000</v>
      </c>
      <c r="I23" s="44">
        <v>35828158</v>
      </c>
      <c r="J23" s="43">
        <v>79660000</v>
      </c>
      <c r="K23" s="44">
        <v>73803164</v>
      </c>
      <c r="L23" s="43"/>
      <c r="M23" s="44"/>
      <c r="N23" s="43"/>
      <c r="O23" s="44"/>
      <c r="P23" s="43">
        <f t="shared" si="5"/>
        <v>103933000</v>
      </c>
      <c r="Q23" s="44">
        <f t="shared" si="6"/>
        <v>109631322</v>
      </c>
      <c r="R23" s="24">
        <f t="shared" si="7"/>
        <v>228.18357846166521</v>
      </c>
      <c r="S23" s="25">
        <f t="shared" si="8"/>
        <v>105.99206914293499</v>
      </c>
      <c r="T23" s="24">
        <f t="shared" si="9"/>
        <v>67.053548387096768</v>
      </c>
      <c r="U23" s="26">
        <f t="shared" si="10"/>
        <v>70.729885161290312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4659000</v>
      </c>
      <c r="C28" s="39">
        <f t="shared" si="11"/>
        <v>0</v>
      </c>
      <c r="D28" s="39">
        <f t="shared" si="11"/>
        <v>0</v>
      </c>
      <c r="E28" s="39">
        <f t="shared" si="11"/>
        <v>4659000</v>
      </c>
      <c r="F28" s="40">
        <f t="shared" si="11"/>
        <v>4659000</v>
      </c>
      <c r="G28" s="41">
        <f t="shared" si="11"/>
        <v>3562000</v>
      </c>
      <c r="H28" s="40">
        <f t="shared" si="11"/>
        <v>907000</v>
      </c>
      <c r="I28" s="41">
        <f t="shared" si="11"/>
        <v>908187</v>
      </c>
      <c r="J28" s="40">
        <f t="shared" si="11"/>
        <v>1106000</v>
      </c>
      <c r="K28" s="41">
        <f t="shared" si="11"/>
        <v>1118602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2013000</v>
      </c>
      <c r="Q28" s="41">
        <f t="shared" si="11"/>
        <v>2026789</v>
      </c>
      <c r="R28" s="20">
        <f t="shared" si="7"/>
        <v>21.940463065049613</v>
      </c>
      <c r="S28" s="21">
        <f t="shared" si="8"/>
        <v>23.168686625111349</v>
      </c>
      <c r="T28" s="20">
        <f t="shared" si="9"/>
        <v>43.206696716033484</v>
      </c>
      <c r="U28" s="22">
        <f t="shared" si="10"/>
        <v>43.502661515346638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506000</v>
      </c>
      <c r="I31" s="44">
        <v>506667</v>
      </c>
      <c r="J31" s="43">
        <v>79000</v>
      </c>
      <c r="K31" s="44">
        <v>90933</v>
      </c>
      <c r="L31" s="43"/>
      <c r="M31" s="44"/>
      <c r="N31" s="43"/>
      <c r="O31" s="44"/>
      <c r="P31" s="43">
        <f t="shared" si="5"/>
        <v>585000</v>
      </c>
      <c r="Q31" s="44">
        <f t="shared" si="6"/>
        <v>597600</v>
      </c>
      <c r="R31" s="24">
        <f t="shared" si="7"/>
        <v>-84.387351778656125</v>
      </c>
      <c r="S31" s="25">
        <f t="shared" si="8"/>
        <v>-82.05270917584923</v>
      </c>
      <c r="T31" s="24">
        <f t="shared" si="9"/>
        <v>58.5</v>
      </c>
      <c r="U31" s="26">
        <f t="shared" si="10"/>
        <v>59.760000000000005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3659000</v>
      </c>
      <c r="C33" s="42"/>
      <c r="D33" s="42"/>
      <c r="E33" s="42">
        <f t="shared" si="4"/>
        <v>3659000</v>
      </c>
      <c r="F33" s="43">
        <v>3659000</v>
      </c>
      <c r="G33" s="44">
        <v>2562000</v>
      </c>
      <c r="H33" s="43">
        <v>401000</v>
      </c>
      <c r="I33" s="44">
        <v>401520</v>
      </c>
      <c r="J33" s="43">
        <v>1027000</v>
      </c>
      <c r="K33" s="44">
        <v>1027669</v>
      </c>
      <c r="L33" s="43"/>
      <c r="M33" s="44"/>
      <c r="N33" s="43"/>
      <c r="O33" s="44"/>
      <c r="P33" s="43">
        <f t="shared" si="5"/>
        <v>1428000</v>
      </c>
      <c r="Q33" s="44">
        <f t="shared" si="6"/>
        <v>1429189</v>
      </c>
      <c r="R33" s="24">
        <f t="shared" si="7"/>
        <v>156.10972568578555</v>
      </c>
      <c r="S33" s="25">
        <f t="shared" si="8"/>
        <v>155.9446602908946</v>
      </c>
      <c r="T33" s="24">
        <f t="shared" si="9"/>
        <v>39.027056572834105</v>
      </c>
      <c r="U33" s="26">
        <f t="shared" si="10"/>
        <v>39.059551790106589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438408000</v>
      </c>
      <c r="C61" s="39">
        <f t="shared" si="26"/>
        <v>0</v>
      </c>
      <c r="D61" s="39">
        <f t="shared" si="26"/>
        <v>0</v>
      </c>
      <c r="E61" s="39">
        <f t="shared" si="26"/>
        <v>438408000</v>
      </c>
      <c r="F61" s="40">
        <f t="shared" si="26"/>
        <v>438408000</v>
      </c>
      <c r="G61" s="41">
        <f t="shared" si="26"/>
        <v>338243000</v>
      </c>
      <c r="H61" s="40">
        <f t="shared" si="26"/>
        <v>114722000</v>
      </c>
      <c r="I61" s="41">
        <f t="shared" si="26"/>
        <v>135187848</v>
      </c>
      <c r="J61" s="40">
        <f t="shared" si="26"/>
        <v>202160000</v>
      </c>
      <c r="K61" s="41">
        <f t="shared" si="26"/>
        <v>179806469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316882000</v>
      </c>
      <c r="Q61" s="41">
        <f t="shared" si="26"/>
        <v>314994317</v>
      </c>
      <c r="R61" s="20">
        <f t="shared" si="16"/>
        <v>76.217290493540915</v>
      </c>
      <c r="S61" s="21">
        <f t="shared" si="17"/>
        <v>33.004905145024573</v>
      </c>
      <c r="T61" s="20">
        <f t="shared" si="18"/>
        <v>72.280159121183914</v>
      </c>
      <c r="U61" s="22">
        <f t="shared" si="19"/>
        <v>71.849582352511817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438408000</v>
      </c>
      <c r="C65" s="48">
        <f t="shared" si="30"/>
        <v>0</v>
      </c>
      <c r="D65" s="48">
        <f t="shared" si="30"/>
        <v>0</v>
      </c>
      <c r="E65" s="48">
        <f t="shared" si="30"/>
        <v>438408000</v>
      </c>
      <c r="F65" s="49">
        <f t="shared" si="30"/>
        <v>438408000</v>
      </c>
      <c r="G65" s="50">
        <f t="shared" si="30"/>
        <v>338243000</v>
      </c>
      <c r="H65" s="49">
        <f t="shared" si="30"/>
        <v>114722000</v>
      </c>
      <c r="I65" s="50">
        <f t="shared" si="30"/>
        <v>135187848</v>
      </c>
      <c r="J65" s="49">
        <f t="shared" si="30"/>
        <v>202160000</v>
      </c>
      <c r="K65" s="50">
        <f t="shared" si="30"/>
        <v>179806469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316882000</v>
      </c>
      <c r="Q65" s="50">
        <f t="shared" si="30"/>
        <v>314994317</v>
      </c>
      <c r="R65" s="34">
        <f t="shared" si="16"/>
        <v>76.217290493540915</v>
      </c>
      <c r="S65" s="35">
        <f t="shared" si="17"/>
        <v>33.004905145024573</v>
      </c>
      <c r="T65" s="34">
        <f t="shared" si="18"/>
        <v>72.280159121183914</v>
      </c>
      <c r="U65" s="35">
        <f t="shared" si="19"/>
        <v>71.849582352511817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119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3600000</v>
      </c>
      <c r="C8" s="36">
        <f t="shared" si="0"/>
        <v>0</v>
      </c>
      <c r="D8" s="36">
        <f t="shared" si="0"/>
        <v>0</v>
      </c>
      <c r="E8" s="36">
        <f t="shared" si="0"/>
        <v>3600000</v>
      </c>
      <c r="F8" s="37">
        <f t="shared" si="0"/>
        <v>3600000</v>
      </c>
      <c r="G8" s="38">
        <f t="shared" si="0"/>
        <v>2850000</v>
      </c>
      <c r="H8" s="37">
        <f t="shared" si="0"/>
        <v>953000</v>
      </c>
      <c r="I8" s="38">
        <f t="shared" si="0"/>
        <v>324434</v>
      </c>
      <c r="J8" s="37">
        <f t="shared" si="0"/>
        <v>948000</v>
      </c>
      <c r="K8" s="38">
        <f t="shared" si="0"/>
        <v>1590612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1901000</v>
      </c>
      <c r="Q8" s="38">
        <f t="shared" si="0"/>
        <v>1915046</v>
      </c>
      <c r="R8" s="16">
        <f>IF(($H8       =0),0,((($J8       -$H8       )/$H8       )*100))</f>
        <v>-0.52465897166841546</v>
      </c>
      <c r="S8" s="17">
        <f>IF(($I8       =0),0,((($K8       -$I8       )/$I8       )*100))</f>
        <v>390.27290604560557</v>
      </c>
      <c r="T8" s="16">
        <f>IF(($E8       =0),0,(($P8       /$E8       )*100))</f>
        <v>52.80555555555555</v>
      </c>
      <c r="U8" s="18">
        <f>IF(($E8       =0),0,(($Q8       /$E8       )*100))</f>
        <v>53.195722222222216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2500000</v>
      </c>
      <c r="C9" s="39">
        <f t="shared" si="2"/>
        <v>0</v>
      </c>
      <c r="D9" s="39">
        <f t="shared" si="2"/>
        <v>0</v>
      </c>
      <c r="E9" s="39">
        <f t="shared" si="2"/>
        <v>2500000</v>
      </c>
      <c r="F9" s="40">
        <f t="shared" si="2"/>
        <v>2500000</v>
      </c>
      <c r="G9" s="41">
        <f t="shared" si="2"/>
        <v>1750000</v>
      </c>
      <c r="H9" s="40">
        <f t="shared" si="2"/>
        <v>629000</v>
      </c>
      <c r="I9" s="41">
        <f t="shared" si="2"/>
        <v>0</v>
      </c>
      <c r="J9" s="40">
        <f t="shared" si="2"/>
        <v>864000</v>
      </c>
      <c r="K9" s="41">
        <f t="shared" si="2"/>
        <v>1426531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1493000</v>
      </c>
      <c r="Q9" s="41">
        <f t="shared" si="2"/>
        <v>1426531</v>
      </c>
      <c r="R9" s="20">
        <f>IF(($H9       =0),0,((($J9       -$H9       )/$H9       )*100))</f>
        <v>37.360890302066771</v>
      </c>
      <c r="S9" s="21">
        <f>IF(($I9       =0),0,((($K9       -$I9       )/$I9       )*100))</f>
        <v>0</v>
      </c>
      <c r="T9" s="20">
        <f>IF(($E9       =0),0,(($P9       /$E9       )*100))</f>
        <v>59.72</v>
      </c>
      <c r="U9" s="22">
        <f>IF(($E9       =0),0,(($Q9       /$E9       )*100))</f>
        <v>57.061240000000005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2500000</v>
      </c>
      <c r="C16" s="42"/>
      <c r="D16" s="42"/>
      <c r="E16" s="42">
        <f t="shared" si="4"/>
        <v>2500000</v>
      </c>
      <c r="F16" s="43">
        <v>2500000</v>
      </c>
      <c r="G16" s="44">
        <v>1750000</v>
      </c>
      <c r="H16" s="43">
        <v>629000</v>
      </c>
      <c r="I16" s="44"/>
      <c r="J16" s="43">
        <v>864000</v>
      </c>
      <c r="K16" s="44">
        <v>1426531</v>
      </c>
      <c r="L16" s="43"/>
      <c r="M16" s="44"/>
      <c r="N16" s="43"/>
      <c r="O16" s="44"/>
      <c r="P16" s="43">
        <f t="shared" si="5"/>
        <v>1493000</v>
      </c>
      <c r="Q16" s="44">
        <f t="shared" si="6"/>
        <v>1426531</v>
      </c>
      <c r="R16" s="24">
        <f t="shared" si="7"/>
        <v>37.360890302066771</v>
      </c>
      <c r="S16" s="25">
        <f t="shared" si="8"/>
        <v>0</v>
      </c>
      <c r="T16" s="24">
        <f t="shared" si="9"/>
        <v>59.72</v>
      </c>
      <c r="U16" s="26">
        <f t="shared" si="10"/>
        <v>57.061240000000005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1100000</v>
      </c>
      <c r="C28" s="39">
        <f t="shared" si="11"/>
        <v>0</v>
      </c>
      <c r="D28" s="39">
        <f t="shared" si="11"/>
        <v>0</v>
      </c>
      <c r="E28" s="39">
        <f t="shared" si="11"/>
        <v>1100000</v>
      </c>
      <c r="F28" s="40">
        <f t="shared" si="11"/>
        <v>1100000</v>
      </c>
      <c r="G28" s="41">
        <f t="shared" si="11"/>
        <v>1100000</v>
      </c>
      <c r="H28" s="40">
        <f t="shared" si="11"/>
        <v>324000</v>
      </c>
      <c r="I28" s="41">
        <f t="shared" si="11"/>
        <v>324434</v>
      </c>
      <c r="J28" s="40">
        <f t="shared" si="11"/>
        <v>84000</v>
      </c>
      <c r="K28" s="41">
        <f t="shared" si="11"/>
        <v>164081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408000</v>
      </c>
      <c r="Q28" s="41">
        <f t="shared" si="11"/>
        <v>488515</v>
      </c>
      <c r="R28" s="20">
        <f t="shared" si="7"/>
        <v>-74.074074074074076</v>
      </c>
      <c r="S28" s="21">
        <f t="shared" si="8"/>
        <v>-49.425460956619837</v>
      </c>
      <c r="T28" s="20">
        <f t="shared" si="9"/>
        <v>37.090909090909093</v>
      </c>
      <c r="U28" s="22">
        <f t="shared" si="10"/>
        <v>44.410454545454549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1100000</v>
      </c>
      <c r="C31" s="42"/>
      <c r="D31" s="42"/>
      <c r="E31" s="42">
        <f t="shared" si="4"/>
        <v>1100000</v>
      </c>
      <c r="F31" s="43">
        <v>1100000</v>
      </c>
      <c r="G31" s="44">
        <v>1100000</v>
      </c>
      <c r="H31" s="43">
        <v>324000</v>
      </c>
      <c r="I31" s="44">
        <v>324434</v>
      </c>
      <c r="J31" s="43">
        <v>84000</v>
      </c>
      <c r="K31" s="44">
        <v>164081</v>
      </c>
      <c r="L31" s="43"/>
      <c r="M31" s="44"/>
      <c r="N31" s="43"/>
      <c r="O31" s="44"/>
      <c r="P31" s="43">
        <f t="shared" si="5"/>
        <v>408000</v>
      </c>
      <c r="Q31" s="44">
        <f t="shared" si="6"/>
        <v>488515</v>
      </c>
      <c r="R31" s="24">
        <f t="shared" si="7"/>
        <v>-74.074074074074076</v>
      </c>
      <c r="S31" s="25">
        <f t="shared" si="8"/>
        <v>-49.425460956619837</v>
      </c>
      <c r="T31" s="24">
        <f t="shared" si="9"/>
        <v>37.090909090909093</v>
      </c>
      <c r="U31" s="26">
        <f t="shared" si="10"/>
        <v>44.410454545454549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/>
      <c r="C33" s="42"/>
      <c r="D33" s="42"/>
      <c r="E33" s="42">
        <f t="shared" si="4"/>
        <v>0</v>
      </c>
      <c r="F33" s="43"/>
      <c r="G33" s="44"/>
      <c r="H33" s="43"/>
      <c r="I33" s="44"/>
      <c r="J33" s="43"/>
      <c r="K33" s="44"/>
      <c r="L33" s="43"/>
      <c r="M33" s="44"/>
      <c r="N33" s="43"/>
      <c r="O33" s="44"/>
      <c r="P33" s="43">
        <f t="shared" si="5"/>
        <v>0</v>
      </c>
      <c r="Q33" s="44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3600000</v>
      </c>
      <c r="C61" s="39">
        <f t="shared" si="26"/>
        <v>0</v>
      </c>
      <c r="D61" s="39">
        <f t="shared" si="26"/>
        <v>0</v>
      </c>
      <c r="E61" s="39">
        <f t="shared" si="26"/>
        <v>3600000</v>
      </c>
      <c r="F61" s="40">
        <f t="shared" si="26"/>
        <v>3600000</v>
      </c>
      <c r="G61" s="41">
        <f t="shared" si="26"/>
        <v>2850000</v>
      </c>
      <c r="H61" s="40">
        <f t="shared" si="26"/>
        <v>953000</v>
      </c>
      <c r="I61" s="41">
        <f t="shared" si="26"/>
        <v>324434</v>
      </c>
      <c r="J61" s="40">
        <f t="shared" si="26"/>
        <v>948000</v>
      </c>
      <c r="K61" s="41">
        <f t="shared" si="26"/>
        <v>1590612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1901000</v>
      </c>
      <c r="Q61" s="41">
        <f t="shared" si="26"/>
        <v>1915046</v>
      </c>
      <c r="R61" s="20">
        <f t="shared" si="16"/>
        <v>-0.52465897166841546</v>
      </c>
      <c r="S61" s="21">
        <f t="shared" si="17"/>
        <v>390.27290604560557</v>
      </c>
      <c r="T61" s="20">
        <f t="shared" si="18"/>
        <v>52.80555555555555</v>
      </c>
      <c r="U61" s="22">
        <f t="shared" si="19"/>
        <v>53.195722222222216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3600000</v>
      </c>
      <c r="C65" s="48">
        <f t="shared" si="30"/>
        <v>0</v>
      </c>
      <c r="D65" s="48">
        <f t="shared" si="30"/>
        <v>0</v>
      </c>
      <c r="E65" s="48">
        <f t="shared" si="30"/>
        <v>3600000</v>
      </c>
      <c r="F65" s="49">
        <f t="shared" si="30"/>
        <v>3600000</v>
      </c>
      <c r="G65" s="50">
        <f t="shared" si="30"/>
        <v>2850000</v>
      </c>
      <c r="H65" s="49">
        <f t="shared" si="30"/>
        <v>953000</v>
      </c>
      <c r="I65" s="50">
        <f t="shared" si="30"/>
        <v>324434</v>
      </c>
      <c r="J65" s="49">
        <f t="shared" si="30"/>
        <v>948000</v>
      </c>
      <c r="K65" s="50">
        <f t="shared" si="30"/>
        <v>1590612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1901000</v>
      </c>
      <c r="Q65" s="50">
        <f t="shared" si="30"/>
        <v>1915046</v>
      </c>
      <c r="R65" s="34">
        <f t="shared" si="16"/>
        <v>-0.52465897166841546</v>
      </c>
      <c r="S65" s="35">
        <f t="shared" si="17"/>
        <v>390.27290604560557</v>
      </c>
      <c r="T65" s="34">
        <f t="shared" si="18"/>
        <v>52.80555555555555</v>
      </c>
      <c r="U65" s="35">
        <f t="shared" si="19"/>
        <v>53.195722222222216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120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6261000</v>
      </c>
      <c r="C8" s="36">
        <f t="shared" si="0"/>
        <v>0</v>
      </c>
      <c r="D8" s="36">
        <f t="shared" si="0"/>
        <v>0</v>
      </c>
      <c r="E8" s="36">
        <f t="shared" si="0"/>
        <v>6261000</v>
      </c>
      <c r="F8" s="37">
        <f t="shared" si="0"/>
        <v>6261000</v>
      </c>
      <c r="G8" s="38">
        <f t="shared" si="0"/>
        <v>4920000</v>
      </c>
      <c r="H8" s="37">
        <f t="shared" si="0"/>
        <v>697000</v>
      </c>
      <c r="I8" s="38">
        <f t="shared" si="0"/>
        <v>6613000</v>
      </c>
      <c r="J8" s="37">
        <f t="shared" si="0"/>
        <v>983000</v>
      </c>
      <c r="K8" s="38">
        <f t="shared" si="0"/>
        <v>510959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1680000</v>
      </c>
      <c r="Q8" s="38">
        <f t="shared" si="0"/>
        <v>7123959</v>
      </c>
      <c r="R8" s="16">
        <f>IF(($H8       =0),0,((($J8       -$H8       )/$H8       )*100))</f>
        <v>41.032998565279769</v>
      </c>
      <c r="S8" s="17">
        <f>IF(($I8       =0),0,((($K8       -$I8       )/$I8       )*100))</f>
        <v>-92.27341599879027</v>
      </c>
      <c r="T8" s="16">
        <f>IF(($E8       =0),0,(($P8       /$E8       )*100))</f>
        <v>26.832774317201725</v>
      </c>
      <c r="U8" s="18">
        <f>IF(($E8       =0),0,(($Q8       /$E8       )*100))</f>
        <v>113.78308576904648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2772000</v>
      </c>
      <c r="C9" s="39">
        <f t="shared" si="2"/>
        <v>0</v>
      </c>
      <c r="D9" s="39">
        <f t="shared" si="2"/>
        <v>0</v>
      </c>
      <c r="E9" s="39">
        <f t="shared" si="2"/>
        <v>2772000</v>
      </c>
      <c r="F9" s="40">
        <f t="shared" si="2"/>
        <v>2772000</v>
      </c>
      <c r="G9" s="41">
        <f t="shared" si="2"/>
        <v>1940000</v>
      </c>
      <c r="H9" s="40">
        <f t="shared" si="2"/>
        <v>100000</v>
      </c>
      <c r="I9" s="41">
        <f t="shared" si="2"/>
        <v>5067000</v>
      </c>
      <c r="J9" s="40">
        <f t="shared" si="2"/>
        <v>410000</v>
      </c>
      <c r="K9" s="41">
        <f t="shared" si="2"/>
        <v>510959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510000</v>
      </c>
      <c r="Q9" s="41">
        <f t="shared" si="2"/>
        <v>5577959</v>
      </c>
      <c r="R9" s="20">
        <f>IF(($H9       =0),0,((($J9       -$H9       )/$H9       )*100))</f>
        <v>310</v>
      </c>
      <c r="S9" s="21">
        <f>IF(($I9       =0),0,((($K9       -$I9       )/$I9       )*100))</f>
        <v>-89.915946319321094</v>
      </c>
      <c r="T9" s="20">
        <f>IF(($E9       =0),0,(($P9       /$E9       )*100))</f>
        <v>18.398268398268396</v>
      </c>
      <c r="U9" s="22">
        <f>IF(($E9       =0),0,(($Q9       /$E9       )*100))</f>
        <v>201.22507215007218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2772000</v>
      </c>
      <c r="C16" s="42"/>
      <c r="D16" s="42"/>
      <c r="E16" s="42">
        <f t="shared" si="4"/>
        <v>2772000</v>
      </c>
      <c r="F16" s="43">
        <v>2772000</v>
      </c>
      <c r="G16" s="44">
        <v>1940000</v>
      </c>
      <c r="H16" s="43">
        <v>100000</v>
      </c>
      <c r="I16" s="44">
        <v>5067000</v>
      </c>
      <c r="J16" s="43">
        <v>410000</v>
      </c>
      <c r="K16" s="44">
        <v>510959</v>
      </c>
      <c r="L16" s="43"/>
      <c r="M16" s="44"/>
      <c r="N16" s="43"/>
      <c r="O16" s="44"/>
      <c r="P16" s="43">
        <f t="shared" si="5"/>
        <v>510000</v>
      </c>
      <c r="Q16" s="44">
        <f t="shared" si="6"/>
        <v>5577959</v>
      </c>
      <c r="R16" s="24">
        <f t="shared" si="7"/>
        <v>310</v>
      </c>
      <c r="S16" s="25">
        <f t="shared" si="8"/>
        <v>-89.915946319321094</v>
      </c>
      <c r="T16" s="24">
        <f t="shared" si="9"/>
        <v>18.398268398268396</v>
      </c>
      <c r="U16" s="26">
        <f t="shared" si="10"/>
        <v>201.22507215007218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3489000</v>
      </c>
      <c r="C28" s="39">
        <f t="shared" si="11"/>
        <v>0</v>
      </c>
      <c r="D28" s="39">
        <f t="shared" si="11"/>
        <v>0</v>
      </c>
      <c r="E28" s="39">
        <f t="shared" si="11"/>
        <v>3489000</v>
      </c>
      <c r="F28" s="40">
        <f t="shared" si="11"/>
        <v>3489000</v>
      </c>
      <c r="G28" s="41">
        <f t="shared" si="11"/>
        <v>2980000</v>
      </c>
      <c r="H28" s="40">
        <f t="shared" si="11"/>
        <v>597000</v>
      </c>
      <c r="I28" s="41">
        <f t="shared" si="11"/>
        <v>1546000</v>
      </c>
      <c r="J28" s="40">
        <f t="shared" si="11"/>
        <v>573000</v>
      </c>
      <c r="K28" s="41">
        <f t="shared" si="11"/>
        <v>0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1170000</v>
      </c>
      <c r="Q28" s="41">
        <f t="shared" si="11"/>
        <v>1546000</v>
      </c>
      <c r="R28" s="20">
        <f t="shared" si="7"/>
        <v>-4.0201005025125625</v>
      </c>
      <c r="S28" s="21">
        <f t="shared" si="8"/>
        <v>-100</v>
      </c>
      <c r="T28" s="20">
        <f t="shared" si="9"/>
        <v>33.53396388650043</v>
      </c>
      <c r="U28" s="22">
        <f t="shared" si="10"/>
        <v>44.310690742333051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322000</v>
      </c>
      <c r="I31" s="44"/>
      <c r="J31" s="43">
        <v>162000</v>
      </c>
      <c r="K31" s="44"/>
      <c r="L31" s="43"/>
      <c r="M31" s="44"/>
      <c r="N31" s="43"/>
      <c r="O31" s="44"/>
      <c r="P31" s="43">
        <f t="shared" si="5"/>
        <v>484000</v>
      </c>
      <c r="Q31" s="44">
        <f t="shared" si="6"/>
        <v>0</v>
      </c>
      <c r="R31" s="24">
        <f t="shared" si="7"/>
        <v>-49.689440993788821</v>
      </c>
      <c r="S31" s="25">
        <f t="shared" si="8"/>
        <v>0</v>
      </c>
      <c r="T31" s="24">
        <f t="shared" si="9"/>
        <v>26.888888888888889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1689000</v>
      </c>
      <c r="C33" s="42"/>
      <c r="D33" s="42"/>
      <c r="E33" s="42">
        <f t="shared" si="4"/>
        <v>1689000</v>
      </c>
      <c r="F33" s="43">
        <v>1689000</v>
      </c>
      <c r="G33" s="44">
        <v>1180000</v>
      </c>
      <c r="H33" s="43">
        <v>275000</v>
      </c>
      <c r="I33" s="44">
        <v>1546000</v>
      </c>
      <c r="J33" s="43">
        <v>411000</v>
      </c>
      <c r="K33" s="44"/>
      <c r="L33" s="43"/>
      <c r="M33" s="44"/>
      <c r="N33" s="43"/>
      <c r="O33" s="44"/>
      <c r="P33" s="43">
        <f t="shared" si="5"/>
        <v>686000</v>
      </c>
      <c r="Q33" s="44">
        <f t="shared" si="6"/>
        <v>1546000</v>
      </c>
      <c r="R33" s="24">
        <f t="shared" si="7"/>
        <v>49.454545454545453</v>
      </c>
      <c r="S33" s="25">
        <f t="shared" si="8"/>
        <v>-100</v>
      </c>
      <c r="T33" s="24">
        <f t="shared" si="9"/>
        <v>40.615748963883959</v>
      </c>
      <c r="U33" s="26">
        <f t="shared" si="10"/>
        <v>91.533451746595617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6261000</v>
      </c>
      <c r="C61" s="39">
        <f t="shared" si="26"/>
        <v>0</v>
      </c>
      <c r="D61" s="39">
        <f t="shared" si="26"/>
        <v>0</v>
      </c>
      <c r="E61" s="39">
        <f t="shared" si="26"/>
        <v>6261000</v>
      </c>
      <c r="F61" s="40">
        <f t="shared" si="26"/>
        <v>6261000</v>
      </c>
      <c r="G61" s="41">
        <f t="shared" si="26"/>
        <v>4920000</v>
      </c>
      <c r="H61" s="40">
        <f t="shared" si="26"/>
        <v>697000</v>
      </c>
      <c r="I61" s="41">
        <f t="shared" si="26"/>
        <v>6613000</v>
      </c>
      <c r="J61" s="40">
        <f t="shared" si="26"/>
        <v>983000</v>
      </c>
      <c r="K61" s="41">
        <f t="shared" si="26"/>
        <v>510959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1680000</v>
      </c>
      <c r="Q61" s="41">
        <f t="shared" si="26"/>
        <v>7123959</v>
      </c>
      <c r="R61" s="20">
        <f t="shared" si="16"/>
        <v>41.032998565279769</v>
      </c>
      <c r="S61" s="21">
        <f t="shared" si="17"/>
        <v>-92.27341599879027</v>
      </c>
      <c r="T61" s="20">
        <f t="shared" si="18"/>
        <v>26.832774317201725</v>
      </c>
      <c r="U61" s="22">
        <f t="shared" si="19"/>
        <v>113.78308576904648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6261000</v>
      </c>
      <c r="C65" s="48">
        <f t="shared" si="30"/>
        <v>0</v>
      </c>
      <c r="D65" s="48">
        <f t="shared" si="30"/>
        <v>0</v>
      </c>
      <c r="E65" s="48">
        <f t="shared" si="30"/>
        <v>6261000</v>
      </c>
      <c r="F65" s="49">
        <f t="shared" si="30"/>
        <v>6261000</v>
      </c>
      <c r="G65" s="50">
        <f t="shared" si="30"/>
        <v>4920000</v>
      </c>
      <c r="H65" s="49">
        <f t="shared" si="30"/>
        <v>697000</v>
      </c>
      <c r="I65" s="50">
        <f t="shared" si="30"/>
        <v>6613000</v>
      </c>
      <c r="J65" s="49">
        <f t="shared" si="30"/>
        <v>983000</v>
      </c>
      <c r="K65" s="50">
        <f t="shared" si="30"/>
        <v>510959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1680000</v>
      </c>
      <c r="Q65" s="50">
        <f t="shared" si="30"/>
        <v>7123959</v>
      </c>
      <c r="R65" s="34">
        <f t="shared" si="16"/>
        <v>41.032998565279769</v>
      </c>
      <c r="S65" s="35">
        <f t="shared" si="17"/>
        <v>-92.27341599879027</v>
      </c>
      <c r="T65" s="34">
        <f t="shared" si="18"/>
        <v>26.832774317201725</v>
      </c>
      <c r="U65" s="35">
        <f t="shared" si="19"/>
        <v>113.78308576904648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121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369294000</v>
      </c>
      <c r="C8" s="36">
        <f t="shared" si="0"/>
        <v>0</v>
      </c>
      <c r="D8" s="36">
        <f t="shared" si="0"/>
        <v>0</v>
      </c>
      <c r="E8" s="36">
        <f t="shared" si="0"/>
        <v>369294000</v>
      </c>
      <c r="F8" s="37">
        <f t="shared" si="0"/>
        <v>369294000</v>
      </c>
      <c r="G8" s="38">
        <f t="shared" si="0"/>
        <v>204816000</v>
      </c>
      <c r="H8" s="37">
        <f t="shared" si="0"/>
        <v>79451000</v>
      </c>
      <c r="I8" s="38">
        <f t="shared" si="0"/>
        <v>45554958</v>
      </c>
      <c r="J8" s="37">
        <f t="shared" si="0"/>
        <v>89541000</v>
      </c>
      <c r="K8" s="38">
        <f t="shared" si="0"/>
        <v>111071733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168992000</v>
      </c>
      <c r="Q8" s="38">
        <f t="shared" si="0"/>
        <v>156626691</v>
      </c>
      <c r="R8" s="16">
        <f>IF(($H8       =0),0,((($J8       -$H8       )/$H8       )*100))</f>
        <v>12.699651357440436</v>
      </c>
      <c r="S8" s="17">
        <f>IF(($I8       =0),0,((($K8       -$I8       )/$I8       )*100))</f>
        <v>143.81919746254624</v>
      </c>
      <c r="T8" s="16">
        <f>IF(($E8       =0),0,(($P8       /$E8       )*100))</f>
        <v>45.760830124507848</v>
      </c>
      <c r="U8" s="18">
        <f>IF(($E8       =0),0,(($Q8       /$E8       )*100))</f>
        <v>42.412465677752685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361503000</v>
      </c>
      <c r="C9" s="39">
        <f t="shared" si="2"/>
        <v>0</v>
      </c>
      <c r="D9" s="39">
        <f t="shared" si="2"/>
        <v>0</v>
      </c>
      <c r="E9" s="39">
        <f t="shared" si="2"/>
        <v>361503000</v>
      </c>
      <c r="F9" s="40">
        <f t="shared" si="2"/>
        <v>361503000</v>
      </c>
      <c r="G9" s="41">
        <f t="shared" si="2"/>
        <v>198462000</v>
      </c>
      <c r="H9" s="40">
        <f t="shared" si="2"/>
        <v>78136000</v>
      </c>
      <c r="I9" s="41">
        <f t="shared" si="2"/>
        <v>44370148</v>
      </c>
      <c r="J9" s="40">
        <f t="shared" si="2"/>
        <v>88975000</v>
      </c>
      <c r="K9" s="41">
        <f t="shared" si="2"/>
        <v>109432319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167111000</v>
      </c>
      <c r="Q9" s="41">
        <f t="shared" si="2"/>
        <v>153802467</v>
      </c>
      <c r="R9" s="20">
        <f>IF(($H9       =0),0,((($J9       -$H9       )/$H9       )*100))</f>
        <v>13.871966827070747</v>
      </c>
      <c r="S9" s="21">
        <f>IF(($I9       =0),0,((($K9       -$I9       )/$I9       )*100))</f>
        <v>146.6350100973294</v>
      </c>
      <c r="T9" s="20">
        <f>IF(($E9       =0),0,(($P9       /$E9       )*100))</f>
        <v>46.2267256426641</v>
      </c>
      <c r="U9" s="22">
        <f>IF(($E9       =0),0,(($Q9       /$E9       )*100))</f>
        <v>42.545280952025294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358525000</v>
      </c>
      <c r="C10" s="42"/>
      <c r="D10" s="42"/>
      <c r="E10" s="42">
        <f t="shared" ref="E10:E41" si="4">$B10      +$C10      +$D10</f>
        <v>358525000</v>
      </c>
      <c r="F10" s="43">
        <v>358525000</v>
      </c>
      <c r="G10" s="44">
        <v>196377000</v>
      </c>
      <c r="H10" s="43">
        <v>77817000</v>
      </c>
      <c r="I10" s="44">
        <v>44370148</v>
      </c>
      <c r="J10" s="43">
        <v>87630000</v>
      </c>
      <c r="K10" s="44">
        <v>109432319</v>
      </c>
      <c r="L10" s="43"/>
      <c r="M10" s="44"/>
      <c r="N10" s="43"/>
      <c r="O10" s="44"/>
      <c r="P10" s="43">
        <f t="shared" ref="P10:P41" si="5">$H10      +$J10      +$L10      +$N10</f>
        <v>165447000</v>
      </c>
      <c r="Q10" s="44">
        <f t="shared" ref="Q10:Q41" si="6">$I10      +$K10      +$M10      +$O10</f>
        <v>153802467</v>
      </c>
      <c r="R10" s="24">
        <f t="shared" ref="R10:R41" si="7">IF(($H10      =0),0,((($J10      -$H10      )/$H10      )*100))</f>
        <v>12.610355063803539</v>
      </c>
      <c r="S10" s="25">
        <f t="shared" ref="S10:S41" si="8">IF(($I10      =0),0,((($K10      -$I10      )/$I10      )*100))</f>
        <v>146.6350100973294</v>
      </c>
      <c r="T10" s="24">
        <f t="shared" ref="T10:T41" si="9">IF(($E10      =0),0,(($P10      /$E10      )*100))</f>
        <v>46.146572763405622</v>
      </c>
      <c r="U10" s="26">
        <f t="shared" ref="U10:U41" si="10">IF(($E10      =0),0,(($Q10      /$E10      )*100))</f>
        <v>42.898672895892894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2978000</v>
      </c>
      <c r="C16" s="42"/>
      <c r="D16" s="42"/>
      <c r="E16" s="42">
        <f t="shared" si="4"/>
        <v>2978000</v>
      </c>
      <c r="F16" s="43">
        <v>2978000</v>
      </c>
      <c r="G16" s="44">
        <v>2085000</v>
      </c>
      <c r="H16" s="43">
        <v>319000</v>
      </c>
      <c r="I16" s="44"/>
      <c r="J16" s="43">
        <v>1345000</v>
      </c>
      <c r="K16" s="44"/>
      <c r="L16" s="43"/>
      <c r="M16" s="44"/>
      <c r="N16" s="43"/>
      <c r="O16" s="44"/>
      <c r="P16" s="43">
        <f t="shared" si="5"/>
        <v>1664000</v>
      </c>
      <c r="Q16" s="44">
        <f t="shared" si="6"/>
        <v>0</v>
      </c>
      <c r="R16" s="24">
        <f t="shared" si="7"/>
        <v>321.63009404388714</v>
      </c>
      <c r="S16" s="25">
        <f t="shared" si="8"/>
        <v>0</v>
      </c>
      <c r="T16" s="24">
        <f t="shared" si="9"/>
        <v>55.876427132303562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7791000</v>
      </c>
      <c r="C28" s="39">
        <f t="shared" si="11"/>
        <v>0</v>
      </c>
      <c r="D28" s="39">
        <f t="shared" si="11"/>
        <v>0</v>
      </c>
      <c r="E28" s="39">
        <f t="shared" si="11"/>
        <v>7791000</v>
      </c>
      <c r="F28" s="40">
        <f t="shared" si="11"/>
        <v>7791000</v>
      </c>
      <c r="G28" s="41">
        <f t="shared" si="11"/>
        <v>6354000</v>
      </c>
      <c r="H28" s="40">
        <f t="shared" si="11"/>
        <v>1315000</v>
      </c>
      <c r="I28" s="41">
        <f t="shared" si="11"/>
        <v>1184810</v>
      </c>
      <c r="J28" s="40">
        <f t="shared" si="11"/>
        <v>566000</v>
      </c>
      <c r="K28" s="41">
        <f t="shared" si="11"/>
        <v>1639414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1881000</v>
      </c>
      <c r="Q28" s="41">
        <f t="shared" si="11"/>
        <v>2824224</v>
      </c>
      <c r="R28" s="20">
        <f t="shared" si="7"/>
        <v>-56.958174904942972</v>
      </c>
      <c r="S28" s="21">
        <f t="shared" si="8"/>
        <v>38.369358800145172</v>
      </c>
      <c r="T28" s="20">
        <f t="shared" si="9"/>
        <v>24.143242202541394</v>
      </c>
      <c r="U28" s="22">
        <f t="shared" si="10"/>
        <v>36.249826723142085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117000</v>
      </c>
      <c r="I31" s="44">
        <v>140378</v>
      </c>
      <c r="J31" s="43">
        <v>54000</v>
      </c>
      <c r="K31" s="44">
        <v>159582</v>
      </c>
      <c r="L31" s="43"/>
      <c r="M31" s="44"/>
      <c r="N31" s="43"/>
      <c r="O31" s="44"/>
      <c r="P31" s="43">
        <f t="shared" si="5"/>
        <v>171000</v>
      </c>
      <c r="Q31" s="44">
        <f t="shared" si="6"/>
        <v>299960</v>
      </c>
      <c r="R31" s="24">
        <f t="shared" si="7"/>
        <v>-53.846153846153847</v>
      </c>
      <c r="S31" s="25">
        <f t="shared" si="8"/>
        <v>13.6802063001325</v>
      </c>
      <c r="T31" s="24">
        <f t="shared" si="9"/>
        <v>5.7</v>
      </c>
      <c r="U31" s="26">
        <f t="shared" si="10"/>
        <v>9.9986666666666668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4791000</v>
      </c>
      <c r="C33" s="42"/>
      <c r="D33" s="42"/>
      <c r="E33" s="42">
        <f t="shared" si="4"/>
        <v>4791000</v>
      </c>
      <c r="F33" s="43">
        <v>4791000</v>
      </c>
      <c r="G33" s="44">
        <v>3354000</v>
      </c>
      <c r="H33" s="43">
        <v>1198000</v>
      </c>
      <c r="I33" s="44">
        <v>1044432</v>
      </c>
      <c r="J33" s="43">
        <v>512000</v>
      </c>
      <c r="K33" s="44">
        <v>1479832</v>
      </c>
      <c r="L33" s="43"/>
      <c r="M33" s="44"/>
      <c r="N33" s="43"/>
      <c r="O33" s="44"/>
      <c r="P33" s="43">
        <f t="shared" si="5"/>
        <v>1710000</v>
      </c>
      <c r="Q33" s="44">
        <f t="shared" si="6"/>
        <v>2524264</v>
      </c>
      <c r="R33" s="24">
        <f t="shared" si="7"/>
        <v>-57.262103505843079</v>
      </c>
      <c r="S33" s="25">
        <f t="shared" si="8"/>
        <v>41.68773074743018</v>
      </c>
      <c r="T33" s="24">
        <f t="shared" si="9"/>
        <v>35.69192235441453</v>
      </c>
      <c r="U33" s="26">
        <f t="shared" si="10"/>
        <v>52.687622625756624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194378000</v>
      </c>
      <c r="C43" s="45">
        <f t="shared" si="20"/>
        <v>0</v>
      </c>
      <c r="D43" s="45">
        <f t="shared" si="20"/>
        <v>0</v>
      </c>
      <c r="E43" s="45">
        <f t="shared" si="20"/>
        <v>194378000</v>
      </c>
      <c r="F43" s="46">
        <f t="shared" si="20"/>
        <v>194378000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194378000</v>
      </c>
      <c r="C44" s="39">
        <f t="shared" si="22"/>
        <v>0</v>
      </c>
      <c r="D44" s="39">
        <f t="shared" si="22"/>
        <v>0</v>
      </c>
      <c r="E44" s="39">
        <f t="shared" si="22"/>
        <v>194378000</v>
      </c>
      <c r="F44" s="40">
        <f t="shared" si="22"/>
        <v>194378000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52000000</v>
      </c>
      <c r="C45" s="42"/>
      <c r="D45" s="42"/>
      <c r="E45" s="42">
        <f t="shared" si="13"/>
        <v>52000000</v>
      </c>
      <c r="F45" s="43">
        <v>52000000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>
        <v>142378000</v>
      </c>
      <c r="C53" s="42"/>
      <c r="D53" s="42"/>
      <c r="E53" s="42">
        <f t="shared" si="13"/>
        <v>142378000</v>
      </c>
      <c r="F53" s="43">
        <v>142378000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563672000</v>
      </c>
      <c r="C61" s="39">
        <f t="shared" si="26"/>
        <v>0</v>
      </c>
      <c r="D61" s="39">
        <f t="shared" si="26"/>
        <v>0</v>
      </c>
      <c r="E61" s="39">
        <f t="shared" si="26"/>
        <v>563672000</v>
      </c>
      <c r="F61" s="40">
        <f t="shared" si="26"/>
        <v>563672000</v>
      </c>
      <c r="G61" s="41">
        <f t="shared" si="26"/>
        <v>204816000</v>
      </c>
      <c r="H61" s="40">
        <f t="shared" si="26"/>
        <v>79451000</v>
      </c>
      <c r="I61" s="41">
        <f t="shared" si="26"/>
        <v>45554958</v>
      </c>
      <c r="J61" s="40">
        <f t="shared" si="26"/>
        <v>89541000</v>
      </c>
      <c r="K61" s="41">
        <f t="shared" si="26"/>
        <v>111071733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168992000</v>
      </c>
      <c r="Q61" s="41">
        <f t="shared" si="26"/>
        <v>156626691</v>
      </c>
      <c r="R61" s="20">
        <f t="shared" si="16"/>
        <v>12.699651357440436</v>
      </c>
      <c r="S61" s="21">
        <f t="shared" si="17"/>
        <v>143.81919746254624</v>
      </c>
      <c r="T61" s="20">
        <f t="shared" si="18"/>
        <v>29.980556068067955</v>
      </c>
      <c r="U61" s="22">
        <f t="shared" si="19"/>
        <v>27.786849621765853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563672000</v>
      </c>
      <c r="C65" s="48">
        <f t="shared" si="30"/>
        <v>0</v>
      </c>
      <c r="D65" s="48">
        <f t="shared" si="30"/>
        <v>0</v>
      </c>
      <c r="E65" s="48">
        <f t="shared" si="30"/>
        <v>563672000</v>
      </c>
      <c r="F65" s="49">
        <f t="shared" si="30"/>
        <v>563672000</v>
      </c>
      <c r="G65" s="50">
        <f t="shared" si="30"/>
        <v>204816000</v>
      </c>
      <c r="H65" s="49">
        <f t="shared" si="30"/>
        <v>79451000</v>
      </c>
      <c r="I65" s="50">
        <f t="shared" si="30"/>
        <v>45554958</v>
      </c>
      <c r="J65" s="49">
        <f t="shared" si="30"/>
        <v>89541000</v>
      </c>
      <c r="K65" s="50">
        <f t="shared" si="30"/>
        <v>111071733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168992000</v>
      </c>
      <c r="Q65" s="50">
        <f t="shared" si="30"/>
        <v>156626691</v>
      </c>
      <c r="R65" s="34">
        <f t="shared" si="16"/>
        <v>12.699651357440436</v>
      </c>
      <c r="S65" s="35">
        <f t="shared" si="17"/>
        <v>143.81919746254624</v>
      </c>
      <c r="T65" s="34">
        <f t="shared" si="18"/>
        <v>29.980556068067955</v>
      </c>
      <c r="U65" s="35">
        <f t="shared" si="19"/>
        <v>27.786849621765853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122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754166000</v>
      </c>
      <c r="C8" s="36">
        <f t="shared" si="0"/>
        <v>0</v>
      </c>
      <c r="D8" s="36">
        <f t="shared" si="0"/>
        <v>0</v>
      </c>
      <c r="E8" s="36">
        <f t="shared" si="0"/>
        <v>754166000</v>
      </c>
      <c r="F8" s="37">
        <f t="shared" si="0"/>
        <v>754166000</v>
      </c>
      <c r="G8" s="38">
        <f t="shared" si="0"/>
        <v>600752000</v>
      </c>
      <c r="H8" s="37">
        <f t="shared" si="0"/>
        <v>212652000</v>
      </c>
      <c r="I8" s="38">
        <f t="shared" si="0"/>
        <v>0</v>
      </c>
      <c r="J8" s="37">
        <f t="shared" si="0"/>
        <v>162491000</v>
      </c>
      <c r="K8" s="38">
        <f t="shared" si="0"/>
        <v>0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375143000</v>
      </c>
      <c r="Q8" s="38">
        <f t="shared" si="0"/>
        <v>0</v>
      </c>
      <c r="R8" s="16">
        <f>IF(($H8       =0),0,((($J8       -$H8       )/$H8       )*100))</f>
        <v>-23.588303895566465</v>
      </c>
      <c r="S8" s="17">
        <f>IF(($I8       =0),0,((($K8       -$I8       )/$I8       )*100))</f>
        <v>0</v>
      </c>
      <c r="T8" s="16">
        <f>IF(($E8       =0),0,(($P8       /$E8       )*100))</f>
        <v>49.742762203546697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748892000</v>
      </c>
      <c r="C9" s="39">
        <f t="shared" si="2"/>
        <v>0</v>
      </c>
      <c r="D9" s="39">
        <f t="shared" si="2"/>
        <v>0</v>
      </c>
      <c r="E9" s="39">
        <f t="shared" si="2"/>
        <v>748892000</v>
      </c>
      <c r="F9" s="40">
        <f t="shared" si="2"/>
        <v>748892000</v>
      </c>
      <c r="G9" s="41">
        <f t="shared" si="2"/>
        <v>595979000</v>
      </c>
      <c r="H9" s="40">
        <f t="shared" si="2"/>
        <v>212268000</v>
      </c>
      <c r="I9" s="41">
        <f t="shared" si="2"/>
        <v>0</v>
      </c>
      <c r="J9" s="40">
        <f t="shared" si="2"/>
        <v>161814000</v>
      </c>
      <c r="K9" s="41">
        <f t="shared" si="2"/>
        <v>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374082000</v>
      </c>
      <c r="Q9" s="41">
        <f t="shared" si="2"/>
        <v>0</v>
      </c>
      <c r="R9" s="20">
        <f>IF(($H9       =0),0,((($J9       -$H9       )/$H9       )*100))</f>
        <v>-23.769008988637005</v>
      </c>
      <c r="S9" s="21">
        <f>IF(($I9       =0),0,((($K9       -$I9       )/$I9       )*100))</f>
        <v>0</v>
      </c>
      <c r="T9" s="20">
        <f>IF(($E9       =0),0,(($P9       /$E9       )*100))</f>
        <v>49.951394860674171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165171000</v>
      </c>
      <c r="C10" s="42"/>
      <c r="D10" s="42"/>
      <c r="E10" s="42">
        <f t="shared" ref="E10:E41" si="4">$B10      +$C10      +$D10</f>
        <v>165171000</v>
      </c>
      <c r="F10" s="43">
        <v>165171000</v>
      </c>
      <c r="G10" s="44">
        <v>143973000</v>
      </c>
      <c r="H10" s="43">
        <v>74057000</v>
      </c>
      <c r="I10" s="44"/>
      <c r="J10" s="43">
        <v>55363000</v>
      </c>
      <c r="K10" s="44"/>
      <c r="L10" s="43"/>
      <c r="M10" s="44"/>
      <c r="N10" s="43"/>
      <c r="O10" s="44"/>
      <c r="P10" s="43">
        <f t="shared" ref="P10:P41" si="5">$H10      +$J10      +$L10      +$N10</f>
        <v>129420000</v>
      </c>
      <c r="Q10" s="44">
        <f t="shared" ref="Q10:Q41" si="6">$I10      +$K10      +$M10      +$O10</f>
        <v>0</v>
      </c>
      <c r="R10" s="24">
        <f t="shared" ref="R10:R41" si="7">IF(($H10      =0),0,((($J10      -$H10      )/$H10      )*100))</f>
        <v>-25.242718446601941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78.355159198648678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2866000</v>
      </c>
      <c r="C16" s="42"/>
      <c r="D16" s="42"/>
      <c r="E16" s="42">
        <f t="shared" si="4"/>
        <v>2866000</v>
      </c>
      <c r="F16" s="43">
        <v>2866000</v>
      </c>
      <c r="G16" s="44">
        <v>2006000</v>
      </c>
      <c r="H16" s="43"/>
      <c r="I16" s="44"/>
      <c r="J16" s="43">
        <v>1917000</v>
      </c>
      <c r="K16" s="44"/>
      <c r="L16" s="43"/>
      <c r="M16" s="44"/>
      <c r="N16" s="43"/>
      <c r="O16" s="44"/>
      <c r="P16" s="43">
        <f t="shared" si="5"/>
        <v>1917000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66.887648290300078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>
        <v>457588000</v>
      </c>
      <c r="C22" s="42"/>
      <c r="D22" s="42"/>
      <c r="E22" s="42">
        <f t="shared" si="4"/>
        <v>457588000</v>
      </c>
      <c r="F22" s="43">
        <v>457588000</v>
      </c>
      <c r="G22" s="44">
        <v>350000000</v>
      </c>
      <c r="H22" s="43">
        <v>81369000</v>
      </c>
      <c r="I22" s="44"/>
      <c r="J22" s="43">
        <v>61377000</v>
      </c>
      <c r="K22" s="44"/>
      <c r="L22" s="43"/>
      <c r="M22" s="44"/>
      <c r="N22" s="43"/>
      <c r="O22" s="44"/>
      <c r="P22" s="43">
        <f t="shared" si="5"/>
        <v>142746000</v>
      </c>
      <c r="Q22" s="44">
        <f t="shared" si="6"/>
        <v>0</v>
      </c>
      <c r="R22" s="24">
        <f t="shared" si="7"/>
        <v>-24.569553515466577</v>
      </c>
      <c r="S22" s="25">
        <f t="shared" si="8"/>
        <v>0</v>
      </c>
      <c r="T22" s="24">
        <f t="shared" si="9"/>
        <v>31.19531106584963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123267000</v>
      </c>
      <c r="C23" s="42"/>
      <c r="D23" s="42"/>
      <c r="E23" s="42">
        <f t="shared" si="4"/>
        <v>123267000</v>
      </c>
      <c r="F23" s="43">
        <v>123267000</v>
      </c>
      <c r="G23" s="44">
        <v>100000000</v>
      </c>
      <c r="H23" s="43">
        <v>56842000</v>
      </c>
      <c r="I23" s="44"/>
      <c r="J23" s="43">
        <v>43157000</v>
      </c>
      <c r="K23" s="44"/>
      <c r="L23" s="43"/>
      <c r="M23" s="44"/>
      <c r="N23" s="43"/>
      <c r="O23" s="44"/>
      <c r="P23" s="43">
        <f t="shared" si="5"/>
        <v>99999000</v>
      </c>
      <c r="Q23" s="44">
        <f t="shared" si="6"/>
        <v>0</v>
      </c>
      <c r="R23" s="24">
        <f t="shared" si="7"/>
        <v>-24.075507547236199</v>
      </c>
      <c r="S23" s="25">
        <f t="shared" si="8"/>
        <v>0</v>
      </c>
      <c r="T23" s="24">
        <f t="shared" si="9"/>
        <v>81.123901774197478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5274000</v>
      </c>
      <c r="C28" s="39">
        <f t="shared" si="11"/>
        <v>0</v>
      </c>
      <c r="D28" s="39">
        <f t="shared" si="11"/>
        <v>0</v>
      </c>
      <c r="E28" s="39">
        <f t="shared" si="11"/>
        <v>5274000</v>
      </c>
      <c r="F28" s="40">
        <f t="shared" si="11"/>
        <v>5274000</v>
      </c>
      <c r="G28" s="41">
        <f t="shared" si="11"/>
        <v>4773000</v>
      </c>
      <c r="H28" s="40">
        <f t="shared" si="11"/>
        <v>384000</v>
      </c>
      <c r="I28" s="41">
        <f t="shared" si="11"/>
        <v>0</v>
      </c>
      <c r="J28" s="40">
        <f t="shared" si="11"/>
        <v>677000</v>
      </c>
      <c r="K28" s="41">
        <f t="shared" si="11"/>
        <v>0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1061000</v>
      </c>
      <c r="Q28" s="41">
        <f t="shared" si="11"/>
        <v>0</v>
      </c>
      <c r="R28" s="20">
        <f t="shared" si="7"/>
        <v>76.302083333333343</v>
      </c>
      <c r="S28" s="21">
        <f t="shared" si="8"/>
        <v>0</v>
      </c>
      <c r="T28" s="20">
        <f t="shared" si="9"/>
        <v>20.11755783086841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3600000</v>
      </c>
      <c r="C31" s="42"/>
      <c r="D31" s="42"/>
      <c r="E31" s="42">
        <f t="shared" si="4"/>
        <v>3600000</v>
      </c>
      <c r="F31" s="43">
        <v>3600000</v>
      </c>
      <c r="G31" s="44">
        <v>3600000</v>
      </c>
      <c r="H31" s="43">
        <v>125000</v>
      </c>
      <c r="I31" s="44"/>
      <c r="J31" s="43">
        <v>549000</v>
      </c>
      <c r="K31" s="44"/>
      <c r="L31" s="43"/>
      <c r="M31" s="44"/>
      <c r="N31" s="43"/>
      <c r="O31" s="44"/>
      <c r="P31" s="43">
        <f t="shared" si="5"/>
        <v>674000</v>
      </c>
      <c r="Q31" s="44">
        <f t="shared" si="6"/>
        <v>0</v>
      </c>
      <c r="R31" s="24">
        <f t="shared" si="7"/>
        <v>339.2</v>
      </c>
      <c r="S31" s="25">
        <f t="shared" si="8"/>
        <v>0</v>
      </c>
      <c r="T31" s="24">
        <f t="shared" si="9"/>
        <v>18.722222222222225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1674000</v>
      </c>
      <c r="C33" s="42"/>
      <c r="D33" s="42"/>
      <c r="E33" s="42">
        <f t="shared" si="4"/>
        <v>1674000</v>
      </c>
      <c r="F33" s="43">
        <v>1674000</v>
      </c>
      <c r="G33" s="44">
        <v>1173000</v>
      </c>
      <c r="H33" s="43">
        <v>259000</v>
      </c>
      <c r="I33" s="44"/>
      <c r="J33" s="43">
        <v>128000</v>
      </c>
      <c r="K33" s="44"/>
      <c r="L33" s="43"/>
      <c r="M33" s="44"/>
      <c r="N33" s="43"/>
      <c r="O33" s="44"/>
      <c r="P33" s="43">
        <f t="shared" si="5"/>
        <v>387000</v>
      </c>
      <c r="Q33" s="44">
        <f t="shared" si="6"/>
        <v>0</v>
      </c>
      <c r="R33" s="24">
        <f t="shared" si="7"/>
        <v>-50.579150579150578</v>
      </c>
      <c r="S33" s="25">
        <f t="shared" si="8"/>
        <v>0</v>
      </c>
      <c r="T33" s="24">
        <f t="shared" si="9"/>
        <v>23.118279569892472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754166000</v>
      </c>
      <c r="C61" s="39">
        <f t="shared" si="26"/>
        <v>0</v>
      </c>
      <c r="D61" s="39">
        <f t="shared" si="26"/>
        <v>0</v>
      </c>
      <c r="E61" s="39">
        <f t="shared" si="26"/>
        <v>754166000</v>
      </c>
      <c r="F61" s="40">
        <f t="shared" si="26"/>
        <v>754166000</v>
      </c>
      <c r="G61" s="41">
        <f t="shared" si="26"/>
        <v>600752000</v>
      </c>
      <c r="H61" s="40">
        <f t="shared" si="26"/>
        <v>212652000</v>
      </c>
      <c r="I61" s="41">
        <f t="shared" si="26"/>
        <v>0</v>
      </c>
      <c r="J61" s="40">
        <f t="shared" si="26"/>
        <v>162491000</v>
      </c>
      <c r="K61" s="41">
        <f t="shared" si="26"/>
        <v>0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375143000</v>
      </c>
      <c r="Q61" s="41">
        <f t="shared" si="26"/>
        <v>0</v>
      </c>
      <c r="R61" s="20">
        <f t="shared" si="16"/>
        <v>-23.588303895566465</v>
      </c>
      <c r="S61" s="21">
        <f t="shared" si="17"/>
        <v>0</v>
      </c>
      <c r="T61" s="20">
        <f t="shared" si="18"/>
        <v>49.742762203546697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754166000</v>
      </c>
      <c r="C65" s="48">
        <f t="shared" si="30"/>
        <v>0</v>
      </c>
      <c r="D65" s="48">
        <f t="shared" si="30"/>
        <v>0</v>
      </c>
      <c r="E65" s="48">
        <f t="shared" si="30"/>
        <v>754166000</v>
      </c>
      <c r="F65" s="49">
        <f t="shared" si="30"/>
        <v>754166000</v>
      </c>
      <c r="G65" s="50">
        <f t="shared" si="30"/>
        <v>600752000</v>
      </c>
      <c r="H65" s="49">
        <f t="shared" si="30"/>
        <v>212652000</v>
      </c>
      <c r="I65" s="50">
        <f t="shared" si="30"/>
        <v>0</v>
      </c>
      <c r="J65" s="49">
        <f t="shared" si="30"/>
        <v>162491000</v>
      </c>
      <c r="K65" s="50">
        <f t="shared" si="30"/>
        <v>0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375143000</v>
      </c>
      <c r="Q65" s="50">
        <f t="shared" si="30"/>
        <v>0</v>
      </c>
      <c r="R65" s="34">
        <f t="shared" si="16"/>
        <v>-23.588303895566465</v>
      </c>
      <c r="S65" s="35">
        <f t="shared" si="17"/>
        <v>0</v>
      </c>
      <c r="T65" s="34">
        <f t="shared" si="18"/>
        <v>49.742762203546697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123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6136000</v>
      </c>
      <c r="C8" s="36">
        <f t="shared" si="0"/>
        <v>0</v>
      </c>
      <c r="D8" s="36">
        <f t="shared" si="0"/>
        <v>0</v>
      </c>
      <c r="E8" s="36">
        <f t="shared" si="0"/>
        <v>6136000</v>
      </c>
      <c r="F8" s="37">
        <f t="shared" si="0"/>
        <v>6136000</v>
      </c>
      <c r="G8" s="38">
        <f t="shared" si="0"/>
        <v>4595000</v>
      </c>
      <c r="H8" s="37">
        <f t="shared" si="0"/>
        <v>1804000</v>
      </c>
      <c r="I8" s="38">
        <f t="shared" si="0"/>
        <v>1454087</v>
      </c>
      <c r="J8" s="37">
        <f t="shared" si="0"/>
        <v>1154000</v>
      </c>
      <c r="K8" s="38">
        <f t="shared" si="0"/>
        <v>1486966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2958000</v>
      </c>
      <c r="Q8" s="38">
        <f t="shared" si="0"/>
        <v>2941053</v>
      </c>
      <c r="R8" s="16">
        <f>IF(($H8       =0),0,((($J8       -$H8       )/$H8       )*100))</f>
        <v>-36.031042128603104</v>
      </c>
      <c r="S8" s="17">
        <f>IF(($I8       =0),0,((($K8       -$I8       )/$I8       )*100))</f>
        <v>2.2611439343037936</v>
      </c>
      <c r="T8" s="16">
        <f>IF(($E8       =0),0,(($P8       /$E8       )*100))</f>
        <v>48.207301173402868</v>
      </c>
      <c r="U8" s="18">
        <f>IF(($E8       =0),0,(($Q8       /$E8       )*100))</f>
        <v>47.931111473272495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2843000</v>
      </c>
      <c r="C9" s="39">
        <f t="shared" si="2"/>
        <v>0</v>
      </c>
      <c r="D9" s="39">
        <f t="shared" si="2"/>
        <v>0</v>
      </c>
      <c r="E9" s="39">
        <f t="shared" si="2"/>
        <v>2843000</v>
      </c>
      <c r="F9" s="40">
        <f t="shared" si="2"/>
        <v>2843000</v>
      </c>
      <c r="G9" s="41">
        <f t="shared" si="2"/>
        <v>1990000</v>
      </c>
      <c r="H9" s="40">
        <f t="shared" si="2"/>
        <v>1152000</v>
      </c>
      <c r="I9" s="41">
        <f t="shared" si="2"/>
        <v>802495</v>
      </c>
      <c r="J9" s="40">
        <f t="shared" si="2"/>
        <v>579000</v>
      </c>
      <c r="K9" s="41">
        <f t="shared" si="2"/>
        <v>893815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1731000</v>
      </c>
      <c r="Q9" s="41">
        <f t="shared" si="2"/>
        <v>1696310</v>
      </c>
      <c r="R9" s="20">
        <f>IF(($H9       =0),0,((($J9       -$H9       )/$H9       )*100))</f>
        <v>-49.739583333333329</v>
      </c>
      <c r="S9" s="21">
        <f>IF(($I9       =0),0,((($K9       -$I9       )/$I9       )*100))</f>
        <v>11.379510152711232</v>
      </c>
      <c r="T9" s="20">
        <f>IF(($E9       =0),0,(($P9       /$E9       )*100))</f>
        <v>60.886387618712625</v>
      </c>
      <c r="U9" s="22">
        <f>IF(($E9       =0),0,(($Q9       /$E9       )*100))</f>
        <v>59.666197678508617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2843000</v>
      </c>
      <c r="C16" s="42"/>
      <c r="D16" s="42"/>
      <c r="E16" s="42">
        <f t="shared" si="4"/>
        <v>2843000</v>
      </c>
      <c r="F16" s="43">
        <v>2843000</v>
      </c>
      <c r="G16" s="44">
        <v>1990000</v>
      </c>
      <c r="H16" s="43">
        <v>1152000</v>
      </c>
      <c r="I16" s="44">
        <v>802495</v>
      </c>
      <c r="J16" s="43">
        <v>579000</v>
      </c>
      <c r="K16" s="44">
        <v>893815</v>
      </c>
      <c r="L16" s="43"/>
      <c r="M16" s="44"/>
      <c r="N16" s="43"/>
      <c r="O16" s="44"/>
      <c r="P16" s="43">
        <f t="shared" si="5"/>
        <v>1731000</v>
      </c>
      <c r="Q16" s="44">
        <f t="shared" si="6"/>
        <v>1696310</v>
      </c>
      <c r="R16" s="24">
        <f t="shared" si="7"/>
        <v>-49.739583333333329</v>
      </c>
      <c r="S16" s="25">
        <f t="shared" si="8"/>
        <v>11.379510152711232</v>
      </c>
      <c r="T16" s="24">
        <f t="shared" si="9"/>
        <v>60.886387618712625</v>
      </c>
      <c r="U16" s="26">
        <f t="shared" si="10"/>
        <v>59.666197678508617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3293000</v>
      </c>
      <c r="C28" s="39">
        <f t="shared" si="11"/>
        <v>0</v>
      </c>
      <c r="D28" s="39">
        <f t="shared" si="11"/>
        <v>0</v>
      </c>
      <c r="E28" s="39">
        <f t="shared" si="11"/>
        <v>3293000</v>
      </c>
      <c r="F28" s="40">
        <f t="shared" si="11"/>
        <v>3293000</v>
      </c>
      <c r="G28" s="41">
        <f t="shared" si="11"/>
        <v>2605000</v>
      </c>
      <c r="H28" s="40">
        <f t="shared" si="11"/>
        <v>652000</v>
      </c>
      <c r="I28" s="41">
        <f t="shared" si="11"/>
        <v>651592</v>
      </c>
      <c r="J28" s="40">
        <f t="shared" si="11"/>
        <v>575000</v>
      </c>
      <c r="K28" s="41">
        <f t="shared" si="11"/>
        <v>593151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1227000</v>
      </c>
      <c r="Q28" s="41">
        <f t="shared" si="11"/>
        <v>1244743</v>
      </c>
      <c r="R28" s="20">
        <f t="shared" si="7"/>
        <v>-11.809815950920246</v>
      </c>
      <c r="S28" s="21">
        <f t="shared" si="8"/>
        <v>-8.9689560338371255</v>
      </c>
      <c r="T28" s="20">
        <f t="shared" si="9"/>
        <v>37.260856361979954</v>
      </c>
      <c r="U28" s="22">
        <f t="shared" si="10"/>
        <v>37.799665958092923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352000</v>
      </c>
      <c r="I31" s="44">
        <v>351506</v>
      </c>
      <c r="J31" s="43">
        <v>51000</v>
      </c>
      <c r="K31" s="44">
        <v>75229</v>
      </c>
      <c r="L31" s="43"/>
      <c r="M31" s="44"/>
      <c r="N31" s="43"/>
      <c r="O31" s="44"/>
      <c r="P31" s="43">
        <f t="shared" si="5"/>
        <v>403000</v>
      </c>
      <c r="Q31" s="44">
        <f t="shared" si="6"/>
        <v>426735</v>
      </c>
      <c r="R31" s="24">
        <f t="shared" si="7"/>
        <v>-85.51136363636364</v>
      </c>
      <c r="S31" s="25">
        <f t="shared" si="8"/>
        <v>-78.598089364050679</v>
      </c>
      <c r="T31" s="24">
        <f t="shared" si="9"/>
        <v>40.300000000000004</v>
      </c>
      <c r="U31" s="26">
        <f t="shared" si="10"/>
        <v>42.673499999999997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2293000</v>
      </c>
      <c r="C33" s="42"/>
      <c r="D33" s="42"/>
      <c r="E33" s="42">
        <f t="shared" si="4"/>
        <v>2293000</v>
      </c>
      <c r="F33" s="43">
        <v>2293000</v>
      </c>
      <c r="G33" s="44">
        <v>1605000</v>
      </c>
      <c r="H33" s="43">
        <v>300000</v>
      </c>
      <c r="I33" s="44">
        <v>300086</v>
      </c>
      <c r="J33" s="43">
        <v>524000</v>
      </c>
      <c r="K33" s="44">
        <v>517922</v>
      </c>
      <c r="L33" s="43"/>
      <c r="M33" s="44"/>
      <c r="N33" s="43"/>
      <c r="O33" s="44"/>
      <c r="P33" s="43">
        <f t="shared" si="5"/>
        <v>824000</v>
      </c>
      <c r="Q33" s="44">
        <f t="shared" si="6"/>
        <v>818008</v>
      </c>
      <c r="R33" s="24">
        <f t="shared" si="7"/>
        <v>74.666666666666671</v>
      </c>
      <c r="S33" s="25">
        <f t="shared" si="8"/>
        <v>72.591190525382714</v>
      </c>
      <c r="T33" s="24">
        <f t="shared" si="9"/>
        <v>35.935455734845178</v>
      </c>
      <c r="U33" s="26">
        <f t="shared" si="10"/>
        <v>35.674138682948104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6136000</v>
      </c>
      <c r="C61" s="39">
        <f t="shared" si="26"/>
        <v>0</v>
      </c>
      <c r="D61" s="39">
        <f t="shared" si="26"/>
        <v>0</v>
      </c>
      <c r="E61" s="39">
        <f t="shared" si="26"/>
        <v>6136000</v>
      </c>
      <c r="F61" s="40">
        <f t="shared" si="26"/>
        <v>6136000</v>
      </c>
      <c r="G61" s="41">
        <f t="shared" si="26"/>
        <v>4595000</v>
      </c>
      <c r="H61" s="40">
        <f t="shared" si="26"/>
        <v>1804000</v>
      </c>
      <c r="I61" s="41">
        <f t="shared" si="26"/>
        <v>1454087</v>
      </c>
      <c r="J61" s="40">
        <f t="shared" si="26"/>
        <v>1154000</v>
      </c>
      <c r="K61" s="41">
        <f t="shared" si="26"/>
        <v>1486966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2958000</v>
      </c>
      <c r="Q61" s="41">
        <f t="shared" si="26"/>
        <v>2941053</v>
      </c>
      <c r="R61" s="20">
        <f t="shared" si="16"/>
        <v>-36.031042128603104</v>
      </c>
      <c r="S61" s="21">
        <f t="shared" si="17"/>
        <v>2.2611439343037936</v>
      </c>
      <c r="T61" s="20">
        <f t="shared" si="18"/>
        <v>48.207301173402868</v>
      </c>
      <c r="U61" s="22">
        <f t="shared" si="19"/>
        <v>47.931111473272495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6136000</v>
      </c>
      <c r="C65" s="48">
        <f t="shared" si="30"/>
        <v>0</v>
      </c>
      <c r="D65" s="48">
        <f t="shared" si="30"/>
        <v>0</v>
      </c>
      <c r="E65" s="48">
        <f t="shared" si="30"/>
        <v>6136000</v>
      </c>
      <c r="F65" s="49">
        <f t="shared" si="30"/>
        <v>6136000</v>
      </c>
      <c r="G65" s="50">
        <f t="shared" si="30"/>
        <v>4595000</v>
      </c>
      <c r="H65" s="49">
        <f t="shared" si="30"/>
        <v>1804000</v>
      </c>
      <c r="I65" s="50">
        <f t="shared" si="30"/>
        <v>1454087</v>
      </c>
      <c r="J65" s="49">
        <f t="shared" si="30"/>
        <v>1154000</v>
      </c>
      <c r="K65" s="50">
        <f t="shared" si="30"/>
        <v>1486966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2958000</v>
      </c>
      <c r="Q65" s="50">
        <f t="shared" si="30"/>
        <v>2941053</v>
      </c>
      <c r="R65" s="34">
        <f t="shared" si="16"/>
        <v>-36.031042128603104</v>
      </c>
      <c r="S65" s="35">
        <f t="shared" si="17"/>
        <v>2.2611439343037936</v>
      </c>
      <c r="T65" s="34">
        <f t="shared" si="18"/>
        <v>48.207301173402868</v>
      </c>
      <c r="U65" s="35">
        <f t="shared" si="19"/>
        <v>47.931111473272495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124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10195000</v>
      </c>
      <c r="C8" s="36">
        <f t="shared" si="0"/>
        <v>0</v>
      </c>
      <c r="D8" s="36">
        <f t="shared" si="0"/>
        <v>0</v>
      </c>
      <c r="E8" s="36">
        <f t="shared" si="0"/>
        <v>10195000</v>
      </c>
      <c r="F8" s="37">
        <f t="shared" si="0"/>
        <v>10195000</v>
      </c>
      <c r="G8" s="38">
        <f t="shared" si="0"/>
        <v>7168000</v>
      </c>
      <c r="H8" s="37">
        <f t="shared" si="0"/>
        <v>625000</v>
      </c>
      <c r="I8" s="38">
        <f t="shared" si="0"/>
        <v>1196785</v>
      </c>
      <c r="J8" s="37">
        <f t="shared" si="0"/>
        <v>2517000</v>
      </c>
      <c r="K8" s="38">
        <f t="shared" si="0"/>
        <v>-2519821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3142000</v>
      </c>
      <c r="Q8" s="38">
        <f t="shared" si="0"/>
        <v>-1323036</v>
      </c>
      <c r="R8" s="16">
        <f>IF(($H8       =0),0,((($J8       -$H8       )/$H8       )*100))</f>
        <v>302.72000000000003</v>
      </c>
      <c r="S8" s="17">
        <f>IF(($I8       =0),0,((($K8       -$I8       )/$I8       )*100))</f>
        <v>-310.54917967721855</v>
      </c>
      <c r="T8" s="16">
        <f>IF(($E8       =0),0,(($P8       /$E8       )*100))</f>
        <v>30.819028935752819</v>
      </c>
      <c r="U8" s="18">
        <f>IF(($E8       =0),0,(($Q8       /$E8       )*100))</f>
        <v>-12.97730259931339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2884000</v>
      </c>
      <c r="C9" s="39">
        <f t="shared" si="2"/>
        <v>0</v>
      </c>
      <c r="D9" s="39">
        <f t="shared" si="2"/>
        <v>0</v>
      </c>
      <c r="E9" s="39">
        <f t="shared" si="2"/>
        <v>2884000</v>
      </c>
      <c r="F9" s="40">
        <f t="shared" si="2"/>
        <v>2884000</v>
      </c>
      <c r="G9" s="41">
        <f t="shared" si="2"/>
        <v>2019000</v>
      </c>
      <c r="H9" s="40">
        <f t="shared" si="2"/>
        <v>0</v>
      </c>
      <c r="I9" s="41">
        <f t="shared" si="2"/>
        <v>0</v>
      </c>
      <c r="J9" s="40">
        <f t="shared" si="2"/>
        <v>575000</v>
      </c>
      <c r="K9" s="41">
        <f t="shared" si="2"/>
        <v>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575000</v>
      </c>
      <c r="Q9" s="41">
        <f t="shared" si="2"/>
        <v>0</v>
      </c>
      <c r="R9" s="20">
        <f>IF(($H9       =0),0,((($J9       -$H9       )/$H9       )*100))</f>
        <v>0</v>
      </c>
      <c r="S9" s="21">
        <f>IF(($I9       =0),0,((($K9       -$I9       )/$I9       )*100))</f>
        <v>0</v>
      </c>
      <c r="T9" s="20">
        <f>IF(($E9       =0),0,(($P9       /$E9       )*100))</f>
        <v>19.937586685159499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2884000</v>
      </c>
      <c r="C16" s="42"/>
      <c r="D16" s="42"/>
      <c r="E16" s="42">
        <f t="shared" si="4"/>
        <v>2884000</v>
      </c>
      <c r="F16" s="43">
        <v>2884000</v>
      </c>
      <c r="G16" s="44">
        <v>2019000</v>
      </c>
      <c r="H16" s="43"/>
      <c r="I16" s="44"/>
      <c r="J16" s="43">
        <v>575000</v>
      </c>
      <c r="K16" s="44"/>
      <c r="L16" s="43"/>
      <c r="M16" s="44"/>
      <c r="N16" s="43"/>
      <c r="O16" s="44"/>
      <c r="P16" s="43">
        <f t="shared" si="5"/>
        <v>575000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19.937586685159499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7311000</v>
      </c>
      <c r="C28" s="39">
        <f t="shared" si="11"/>
        <v>0</v>
      </c>
      <c r="D28" s="39">
        <f t="shared" si="11"/>
        <v>0</v>
      </c>
      <c r="E28" s="39">
        <f t="shared" si="11"/>
        <v>7311000</v>
      </c>
      <c r="F28" s="40">
        <f t="shared" si="11"/>
        <v>7311000</v>
      </c>
      <c r="G28" s="41">
        <f t="shared" si="11"/>
        <v>5149000</v>
      </c>
      <c r="H28" s="40">
        <f t="shared" si="11"/>
        <v>625000</v>
      </c>
      <c r="I28" s="41">
        <f t="shared" si="11"/>
        <v>1196785</v>
      </c>
      <c r="J28" s="40">
        <f t="shared" si="11"/>
        <v>1942000</v>
      </c>
      <c r="K28" s="41">
        <f t="shared" si="11"/>
        <v>-2519821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2567000</v>
      </c>
      <c r="Q28" s="41">
        <f t="shared" si="11"/>
        <v>-1323036</v>
      </c>
      <c r="R28" s="20">
        <f t="shared" si="7"/>
        <v>210.72000000000003</v>
      </c>
      <c r="S28" s="21">
        <f t="shared" si="8"/>
        <v>-310.54917967721855</v>
      </c>
      <c r="T28" s="20">
        <f t="shared" si="9"/>
        <v>35.111475858295719</v>
      </c>
      <c r="U28" s="22">
        <f t="shared" si="10"/>
        <v>-18.096512105047189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1100000</v>
      </c>
      <c r="C31" s="42"/>
      <c r="D31" s="42"/>
      <c r="E31" s="42">
        <f t="shared" si="4"/>
        <v>1100000</v>
      </c>
      <c r="F31" s="43">
        <v>1100000</v>
      </c>
      <c r="G31" s="44">
        <v>1100000</v>
      </c>
      <c r="H31" s="43">
        <v>90000</v>
      </c>
      <c r="I31" s="44"/>
      <c r="J31" s="43">
        <v>90000</v>
      </c>
      <c r="K31" s="44"/>
      <c r="L31" s="43"/>
      <c r="M31" s="44"/>
      <c r="N31" s="43"/>
      <c r="O31" s="44"/>
      <c r="P31" s="43">
        <f t="shared" si="5"/>
        <v>180000</v>
      </c>
      <c r="Q31" s="44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16.363636363636363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2211000</v>
      </c>
      <c r="C33" s="42"/>
      <c r="D33" s="42"/>
      <c r="E33" s="42">
        <f t="shared" si="4"/>
        <v>2211000</v>
      </c>
      <c r="F33" s="43">
        <v>2211000</v>
      </c>
      <c r="G33" s="44">
        <v>1549000</v>
      </c>
      <c r="H33" s="43">
        <v>535000</v>
      </c>
      <c r="I33" s="44">
        <v>1196785</v>
      </c>
      <c r="J33" s="43">
        <v>763000</v>
      </c>
      <c r="K33" s="44">
        <v>-2519821</v>
      </c>
      <c r="L33" s="43"/>
      <c r="M33" s="44"/>
      <c r="N33" s="43"/>
      <c r="O33" s="44"/>
      <c r="P33" s="43">
        <f t="shared" si="5"/>
        <v>1298000</v>
      </c>
      <c r="Q33" s="44">
        <f t="shared" si="6"/>
        <v>-1323036</v>
      </c>
      <c r="R33" s="24">
        <f t="shared" si="7"/>
        <v>42.616822429906541</v>
      </c>
      <c r="S33" s="25">
        <f t="shared" si="8"/>
        <v>-310.54917967721855</v>
      </c>
      <c r="T33" s="24">
        <f t="shared" si="9"/>
        <v>58.706467661691541</v>
      </c>
      <c r="U33" s="26">
        <f t="shared" si="10"/>
        <v>-59.838805970149252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2500000</v>
      </c>
      <c r="H36" s="43"/>
      <c r="I36" s="44"/>
      <c r="J36" s="43">
        <v>1089000</v>
      </c>
      <c r="K36" s="44"/>
      <c r="L36" s="43"/>
      <c r="M36" s="44"/>
      <c r="N36" s="43"/>
      <c r="O36" s="44"/>
      <c r="P36" s="43">
        <f t="shared" si="5"/>
        <v>1089000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27.224999999999998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10195000</v>
      </c>
      <c r="C61" s="39">
        <f t="shared" si="26"/>
        <v>0</v>
      </c>
      <c r="D61" s="39">
        <f t="shared" si="26"/>
        <v>0</v>
      </c>
      <c r="E61" s="39">
        <f t="shared" si="26"/>
        <v>10195000</v>
      </c>
      <c r="F61" s="40">
        <f t="shared" si="26"/>
        <v>10195000</v>
      </c>
      <c r="G61" s="41">
        <f t="shared" si="26"/>
        <v>7168000</v>
      </c>
      <c r="H61" s="40">
        <f t="shared" si="26"/>
        <v>625000</v>
      </c>
      <c r="I61" s="41">
        <f t="shared" si="26"/>
        <v>1196785</v>
      </c>
      <c r="J61" s="40">
        <f t="shared" si="26"/>
        <v>2517000</v>
      </c>
      <c r="K61" s="41">
        <f t="shared" si="26"/>
        <v>-2519821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3142000</v>
      </c>
      <c r="Q61" s="41">
        <f t="shared" si="26"/>
        <v>-1323036</v>
      </c>
      <c r="R61" s="20">
        <f t="shared" si="16"/>
        <v>302.72000000000003</v>
      </c>
      <c r="S61" s="21">
        <f t="shared" si="17"/>
        <v>-310.54917967721855</v>
      </c>
      <c r="T61" s="20">
        <f t="shared" si="18"/>
        <v>30.819028935752819</v>
      </c>
      <c r="U61" s="22">
        <f t="shared" si="19"/>
        <v>-12.97730259931339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10195000</v>
      </c>
      <c r="C65" s="48">
        <f t="shared" si="30"/>
        <v>0</v>
      </c>
      <c r="D65" s="48">
        <f t="shared" si="30"/>
        <v>0</v>
      </c>
      <c r="E65" s="48">
        <f t="shared" si="30"/>
        <v>10195000</v>
      </c>
      <c r="F65" s="49">
        <f t="shared" si="30"/>
        <v>10195000</v>
      </c>
      <c r="G65" s="50">
        <f t="shared" si="30"/>
        <v>7168000</v>
      </c>
      <c r="H65" s="49">
        <f t="shared" si="30"/>
        <v>625000</v>
      </c>
      <c r="I65" s="50">
        <f t="shared" si="30"/>
        <v>1196785</v>
      </c>
      <c r="J65" s="49">
        <f t="shared" si="30"/>
        <v>2517000</v>
      </c>
      <c r="K65" s="50">
        <f t="shared" si="30"/>
        <v>-2519821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3142000</v>
      </c>
      <c r="Q65" s="50">
        <f t="shared" si="30"/>
        <v>-1323036</v>
      </c>
      <c r="R65" s="34">
        <f t="shared" si="16"/>
        <v>302.72000000000003</v>
      </c>
      <c r="S65" s="35">
        <f t="shared" si="17"/>
        <v>-310.54917967721855</v>
      </c>
      <c r="T65" s="34">
        <f t="shared" si="18"/>
        <v>30.819028935752819</v>
      </c>
      <c r="U65" s="35">
        <f t="shared" si="19"/>
        <v>-12.97730259931339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125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11240000</v>
      </c>
      <c r="C8" s="36">
        <f t="shared" si="0"/>
        <v>0</v>
      </c>
      <c r="D8" s="36">
        <f t="shared" si="0"/>
        <v>0</v>
      </c>
      <c r="E8" s="36">
        <f t="shared" si="0"/>
        <v>11240000</v>
      </c>
      <c r="F8" s="37">
        <f t="shared" si="0"/>
        <v>11240000</v>
      </c>
      <c r="G8" s="38">
        <f t="shared" si="0"/>
        <v>7817000</v>
      </c>
      <c r="H8" s="37">
        <f t="shared" si="0"/>
        <v>609000</v>
      </c>
      <c r="I8" s="38">
        <f t="shared" si="0"/>
        <v>729319</v>
      </c>
      <c r="J8" s="37">
        <f t="shared" si="0"/>
        <v>3140000</v>
      </c>
      <c r="K8" s="38">
        <f t="shared" si="0"/>
        <v>3257135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3749000</v>
      </c>
      <c r="Q8" s="38">
        <f t="shared" si="0"/>
        <v>3986454</v>
      </c>
      <c r="R8" s="16">
        <f>IF(($H8       =0),0,((($J8       -$H8       )/$H8       )*100))</f>
        <v>415.59934318555014</v>
      </c>
      <c r="S8" s="17">
        <f>IF(($I8       =0),0,((($K8       -$I8       )/$I8       )*100))</f>
        <v>346.59949898466925</v>
      </c>
      <c r="T8" s="16">
        <f>IF(($E8       =0),0,(($P8       /$E8       )*100))</f>
        <v>33.354092526690394</v>
      </c>
      <c r="U8" s="18">
        <f>IF(($E8       =0),0,(($Q8       /$E8       )*100))</f>
        <v>35.466672597864765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2856000</v>
      </c>
      <c r="C9" s="39">
        <f t="shared" si="2"/>
        <v>0</v>
      </c>
      <c r="D9" s="39">
        <f t="shared" si="2"/>
        <v>0</v>
      </c>
      <c r="E9" s="39">
        <f t="shared" si="2"/>
        <v>2856000</v>
      </c>
      <c r="F9" s="40">
        <f t="shared" si="2"/>
        <v>2856000</v>
      </c>
      <c r="G9" s="41">
        <f t="shared" si="2"/>
        <v>1999000</v>
      </c>
      <c r="H9" s="40">
        <f t="shared" si="2"/>
        <v>329000</v>
      </c>
      <c r="I9" s="41">
        <f t="shared" si="2"/>
        <v>329073</v>
      </c>
      <c r="J9" s="40">
        <f t="shared" si="2"/>
        <v>1041000</v>
      </c>
      <c r="K9" s="41">
        <f t="shared" si="2"/>
        <v>1040656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1370000</v>
      </c>
      <c r="Q9" s="41">
        <f t="shared" si="2"/>
        <v>1369729</v>
      </c>
      <c r="R9" s="20">
        <f>IF(($H9       =0),0,((($J9       -$H9       )/$H9       )*100))</f>
        <v>216.41337386018239</v>
      </c>
      <c r="S9" s="21">
        <f>IF(($I9       =0),0,((($K9       -$I9       )/$I9       )*100))</f>
        <v>216.23864613626762</v>
      </c>
      <c r="T9" s="20">
        <f>IF(($E9       =0),0,(($P9       /$E9       )*100))</f>
        <v>47.969187675070032</v>
      </c>
      <c r="U9" s="22">
        <f>IF(($E9       =0),0,(($Q9       /$E9       )*100))</f>
        <v>47.959698879551823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2856000</v>
      </c>
      <c r="C16" s="42"/>
      <c r="D16" s="42"/>
      <c r="E16" s="42">
        <f t="shared" si="4"/>
        <v>2856000</v>
      </c>
      <c r="F16" s="43">
        <v>2856000</v>
      </c>
      <c r="G16" s="44">
        <v>1999000</v>
      </c>
      <c r="H16" s="43">
        <v>329000</v>
      </c>
      <c r="I16" s="44">
        <v>329073</v>
      </c>
      <c r="J16" s="43">
        <v>1041000</v>
      </c>
      <c r="K16" s="44">
        <v>1040656</v>
      </c>
      <c r="L16" s="43"/>
      <c r="M16" s="44"/>
      <c r="N16" s="43"/>
      <c r="O16" s="44"/>
      <c r="P16" s="43">
        <f t="shared" si="5"/>
        <v>1370000</v>
      </c>
      <c r="Q16" s="44">
        <f t="shared" si="6"/>
        <v>1369729</v>
      </c>
      <c r="R16" s="24">
        <f t="shared" si="7"/>
        <v>216.41337386018239</v>
      </c>
      <c r="S16" s="25">
        <f t="shared" si="8"/>
        <v>216.23864613626762</v>
      </c>
      <c r="T16" s="24">
        <f t="shared" si="9"/>
        <v>47.969187675070032</v>
      </c>
      <c r="U16" s="26">
        <f t="shared" si="10"/>
        <v>47.959698879551823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8384000</v>
      </c>
      <c r="C28" s="39">
        <f t="shared" si="11"/>
        <v>0</v>
      </c>
      <c r="D28" s="39">
        <f t="shared" si="11"/>
        <v>0</v>
      </c>
      <c r="E28" s="39">
        <f t="shared" si="11"/>
        <v>8384000</v>
      </c>
      <c r="F28" s="40">
        <f t="shared" si="11"/>
        <v>8384000</v>
      </c>
      <c r="G28" s="41">
        <f t="shared" si="11"/>
        <v>5818000</v>
      </c>
      <c r="H28" s="40">
        <f t="shared" si="11"/>
        <v>280000</v>
      </c>
      <c r="I28" s="41">
        <f t="shared" si="11"/>
        <v>400246</v>
      </c>
      <c r="J28" s="40">
        <f t="shared" si="11"/>
        <v>2099000</v>
      </c>
      <c r="K28" s="41">
        <f t="shared" si="11"/>
        <v>2216479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2379000</v>
      </c>
      <c r="Q28" s="41">
        <f t="shared" si="11"/>
        <v>2616725</v>
      </c>
      <c r="R28" s="20">
        <f t="shared" si="7"/>
        <v>649.64285714285711</v>
      </c>
      <c r="S28" s="21">
        <f t="shared" si="8"/>
        <v>453.77917580687875</v>
      </c>
      <c r="T28" s="20">
        <f t="shared" si="9"/>
        <v>28.37547709923664</v>
      </c>
      <c r="U28" s="22">
        <f t="shared" si="10"/>
        <v>31.210937500000004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1500000</v>
      </c>
      <c r="C31" s="42"/>
      <c r="D31" s="42"/>
      <c r="E31" s="42">
        <f t="shared" si="4"/>
        <v>1500000</v>
      </c>
      <c r="F31" s="43">
        <v>1500000</v>
      </c>
      <c r="G31" s="44">
        <v>1500000</v>
      </c>
      <c r="H31" s="43">
        <v>169000</v>
      </c>
      <c r="I31" s="44">
        <v>169946</v>
      </c>
      <c r="J31" s="43">
        <v>42000</v>
      </c>
      <c r="K31" s="44">
        <v>366622</v>
      </c>
      <c r="L31" s="43"/>
      <c r="M31" s="44"/>
      <c r="N31" s="43"/>
      <c r="O31" s="44"/>
      <c r="P31" s="43">
        <f t="shared" si="5"/>
        <v>211000</v>
      </c>
      <c r="Q31" s="44">
        <f t="shared" si="6"/>
        <v>536568</v>
      </c>
      <c r="R31" s="24">
        <f t="shared" si="7"/>
        <v>-75.147928994082832</v>
      </c>
      <c r="S31" s="25">
        <f t="shared" si="8"/>
        <v>115.72852553163946</v>
      </c>
      <c r="T31" s="24">
        <f t="shared" si="9"/>
        <v>14.066666666666666</v>
      </c>
      <c r="U31" s="26">
        <f t="shared" si="10"/>
        <v>35.7712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1884000</v>
      </c>
      <c r="C33" s="42"/>
      <c r="D33" s="42"/>
      <c r="E33" s="42">
        <f t="shared" si="4"/>
        <v>1884000</v>
      </c>
      <c r="F33" s="43">
        <v>1884000</v>
      </c>
      <c r="G33" s="44">
        <v>1318000</v>
      </c>
      <c r="H33" s="43">
        <v>111000</v>
      </c>
      <c r="I33" s="44">
        <v>230300</v>
      </c>
      <c r="J33" s="43">
        <v>474000</v>
      </c>
      <c r="K33" s="44">
        <v>472987</v>
      </c>
      <c r="L33" s="43"/>
      <c r="M33" s="44"/>
      <c r="N33" s="43"/>
      <c r="O33" s="44"/>
      <c r="P33" s="43">
        <f t="shared" si="5"/>
        <v>585000</v>
      </c>
      <c r="Q33" s="44">
        <f t="shared" si="6"/>
        <v>703287</v>
      </c>
      <c r="R33" s="24">
        <f t="shared" si="7"/>
        <v>327.02702702702703</v>
      </c>
      <c r="S33" s="25">
        <f t="shared" si="8"/>
        <v>105.37863656100738</v>
      </c>
      <c r="T33" s="24">
        <f t="shared" si="9"/>
        <v>31.050955414012737</v>
      </c>
      <c r="U33" s="26">
        <f t="shared" si="10"/>
        <v>37.32945859872612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5000000</v>
      </c>
      <c r="C36" s="42"/>
      <c r="D36" s="42"/>
      <c r="E36" s="42">
        <f t="shared" si="4"/>
        <v>5000000</v>
      </c>
      <c r="F36" s="43">
        <v>5000000</v>
      </c>
      <c r="G36" s="44">
        <v>3000000</v>
      </c>
      <c r="H36" s="43"/>
      <c r="I36" s="44"/>
      <c r="J36" s="43">
        <v>1583000</v>
      </c>
      <c r="K36" s="44">
        <v>1376870</v>
      </c>
      <c r="L36" s="43"/>
      <c r="M36" s="44"/>
      <c r="N36" s="43"/>
      <c r="O36" s="44"/>
      <c r="P36" s="43">
        <f t="shared" si="5"/>
        <v>1583000</v>
      </c>
      <c r="Q36" s="44">
        <f t="shared" si="6"/>
        <v>1376870</v>
      </c>
      <c r="R36" s="24">
        <f t="shared" si="7"/>
        <v>0</v>
      </c>
      <c r="S36" s="25">
        <f t="shared" si="8"/>
        <v>0</v>
      </c>
      <c r="T36" s="24">
        <f t="shared" si="9"/>
        <v>31.66</v>
      </c>
      <c r="U36" s="26">
        <f t="shared" si="10"/>
        <v>27.537400000000002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11240000</v>
      </c>
      <c r="C61" s="39">
        <f t="shared" si="26"/>
        <v>0</v>
      </c>
      <c r="D61" s="39">
        <f t="shared" si="26"/>
        <v>0</v>
      </c>
      <c r="E61" s="39">
        <f t="shared" si="26"/>
        <v>11240000</v>
      </c>
      <c r="F61" s="40">
        <f t="shared" si="26"/>
        <v>11240000</v>
      </c>
      <c r="G61" s="41">
        <f t="shared" si="26"/>
        <v>7817000</v>
      </c>
      <c r="H61" s="40">
        <f t="shared" si="26"/>
        <v>609000</v>
      </c>
      <c r="I61" s="41">
        <f t="shared" si="26"/>
        <v>729319</v>
      </c>
      <c r="J61" s="40">
        <f t="shared" si="26"/>
        <v>3140000</v>
      </c>
      <c r="K61" s="41">
        <f t="shared" si="26"/>
        <v>3257135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3749000</v>
      </c>
      <c r="Q61" s="41">
        <f t="shared" si="26"/>
        <v>3986454</v>
      </c>
      <c r="R61" s="20">
        <f t="shared" si="16"/>
        <v>415.59934318555014</v>
      </c>
      <c r="S61" s="21">
        <f t="shared" si="17"/>
        <v>346.59949898466925</v>
      </c>
      <c r="T61" s="20">
        <f t="shared" si="18"/>
        <v>33.354092526690394</v>
      </c>
      <c r="U61" s="22">
        <f t="shared" si="19"/>
        <v>35.466672597864765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11240000</v>
      </c>
      <c r="C65" s="48">
        <f t="shared" si="30"/>
        <v>0</v>
      </c>
      <c r="D65" s="48">
        <f t="shared" si="30"/>
        <v>0</v>
      </c>
      <c r="E65" s="48">
        <f t="shared" si="30"/>
        <v>11240000</v>
      </c>
      <c r="F65" s="49">
        <f t="shared" si="30"/>
        <v>11240000</v>
      </c>
      <c r="G65" s="50">
        <f t="shared" si="30"/>
        <v>7817000</v>
      </c>
      <c r="H65" s="49">
        <f t="shared" si="30"/>
        <v>609000</v>
      </c>
      <c r="I65" s="50">
        <f t="shared" si="30"/>
        <v>729319</v>
      </c>
      <c r="J65" s="49">
        <f t="shared" si="30"/>
        <v>3140000</v>
      </c>
      <c r="K65" s="50">
        <f t="shared" si="30"/>
        <v>3257135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3749000</v>
      </c>
      <c r="Q65" s="50">
        <f t="shared" si="30"/>
        <v>3986454</v>
      </c>
      <c r="R65" s="34">
        <f t="shared" si="16"/>
        <v>415.59934318555014</v>
      </c>
      <c r="S65" s="35">
        <f t="shared" si="17"/>
        <v>346.59949898466925</v>
      </c>
      <c r="T65" s="34">
        <f t="shared" si="18"/>
        <v>33.354092526690394</v>
      </c>
      <c r="U65" s="35">
        <f t="shared" si="19"/>
        <v>35.466672597864765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126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346576000</v>
      </c>
      <c r="C8" s="36">
        <f t="shared" si="0"/>
        <v>0</v>
      </c>
      <c r="D8" s="36">
        <f t="shared" si="0"/>
        <v>0</v>
      </c>
      <c r="E8" s="36">
        <f t="shared" si="0"/>
        <v>346576000</v>
      </c>
      <c r="F8" s="37">
        <f t="shared" si="0"/>
        <v>346576000</v>
      </c>
      <c r="G8" s="38">
        <f t="shared" si="0"/>
        <v>261689000</v>
      </c>
      <c r="H8" s="37">
        <f t="shared" si="0"/>
        <v>76748000</v>
      </c>
      <c r="I8" s="38">
        <f t="shared" si="0"/>
        <v>64254352</v>
      </c>
      <c r="J8" s="37">
        <f t="shared" si="0"/>
        <v>100473000</v>
      </c>
      <c r="K8" s="38">
        <f t="shared" si="0"/>
        <v>116217166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177221000</v>
      </c>
      <c r="Q8" s="38">
        <f t="shared" si="0"/>
        <v>180471518</v>
      </c>
      <c r="R8" s="16">
        <f>IF(($H8       =0),0,((($J8       -$H8       )/$H8       )*100))</f>
        <v>30.912857664043365</v>
      </c>
      <c r="S8" s="17">
        <f>IF(($I8       =0),0,((($K8       -$I8       )/$I8       )*100))</f>
        <v>80.870497301101096</v>
      </c>
      <c r="T8" s="16">
        <f>IF(($E8       =0),0,(($P8       /$E8       )*100))</f>
        <v>51.134816028807542</v>
      </c>
      <c r="U8" s="18">
        <f>IF(($E8       =0),0,(($Q8       /$E8       )*100))</f>
        <v>52.072710747426257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341616000</v>
      </c>
      <c r="C9" s="39">
        <f t="shared" si="2"/>
        <v>0</v>
      </c>
      <c r="D9" s="39">
        <f t="shared" si="2"/>
        <v>0</v>
      </c>
      <c r="E9" s="39">
        <f t="shared" si="2"/>
        <v>341616000</v>
      </c>
      <c r="F9" s="40">
        <f t="shared" si="2"/>
        <v>341616000</v>
      </c>
      <c r="G9" s="41">
        <f t="shared" si="2"/>
        <v>257827000</v>
      </c>
      <c r="H9" s="40">
        <f t="shared" si="2"/>
        <v>75739000</v>
      </c>
      <c r="I9" s="41">
        <f t="shared" si="2"/>
        <v>63164104</v>
      </c>
      <c r="J9" s="40">
        <f t="shared" si="2"/>
        <v>98694000</v>
      </c>
      <c r="K9" s="41">
        <f t="shared" si="2"/>
        <v>114438484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174433000</v>
      </c>
      <c r="Q9" s="41">
        <f t="shared" si="2"/>
        <v>177602588</v>
      </c>
      <c r="R9" s="20">
        <f>IF(($H9       =0),0,((($J9       -$H9       )/$H9       )*100))</f>
        <v>30.308031529330993</v>
      </c>
      <c r="S9" s="21">
        <f>IF(($I9       =0),0,((($K9       -$I9       )/$I9       )*100))</f>
        <v>81.176454272192316</v>
      </c>
      <c r="T9" s="20">
        <f>IF(($E9       =0),0,(($P9       /$E9       )*100))</f>
        <v>51.061132968010867</v>
      </c>
      <c r="U9" s="22">
        <f>IF(($E9       =0),0,(($Q9       /$E9       )*100))</f>
        <v>51.988954849889936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239006000</v>
      </c>
      <c r="C10" s="42"/>
      <c r="D10" s="42"/>
      <c r="E10" s="42">
        <f t="shared" ref="E10:E41" si="4">$B10      +$C10      +$D10</f>
        <v>239006000</v>
      </c>
      <c r="F10" s="43">
        <v>239006000</v>
      </c>
      <c r="G10" s="44">
        <v>186000000</v>
      </c>
      <c r="H10" s="43">
        <v>44218000</v>
      </c>
      <c r="I10" s="44">
        <v>33733117</v>
      </c>
      <c r="J10" s="43">
        <v>76782000</v>
      </c>
      <c r="K10" s="44">
        <v>75071117</v>
      </c>
      <c r="L10" s="43"/>
      <c r="M10" s="44"/>
      <c r="N10" s="43"/>
      <c r="O10" s="44"/>
      <c r="P10" s="43">
        <f t="shared" ref="P10:P41" si="5">$H10      +$J10      +$L10      +$N10</f>
        <v>121000000</v>
      </c>
      <c r="Q10" s="44">
        <f t="shared" ref="Q10:Q41" si="6">$I10      +$K10      +$M10      +$O10</f>
        <v>108804234</v>
      </c>
      <c r="R10" s="24">
        <f t="shared" ref="R10:R41" si="7">IF(($H10      =0),0,((($J10      -$H10      )/$H10      )*100))</f>
        <v>73.644217287077666</v>
      </c>
      <c r="S10" s="25">
        <f t="shared" ref="S10:S41" si="8">IF(($I10      =0),0,((($K10      -$I10      )/$I10      )*100))</f>
        <v>122.54426414256352</v>
      </c>
      <c r="T10" s="24">
        <f t="shared" ref="T10:T41" si="9">IF(($E10      =0),0,(($P10      /$E10      )*100))</f>
        <v>50.626344108516108</v>
      </c>
      <c r="U10" s="26">
        <f t="shared" ref="U10:U41" si="10">IF(($E10      =0),0,(($Q10      /$E10      )*100))</f>
        <v>45.523641247500066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2610000</v>
      </c>
      <c r="C16" s="42"/>
      <c r="D16" s="42"/>
      <c r="E16" s="42">
        <f t="shared" si="4"/>
        <v>2610000</v>
      </c>
      <c r="F16" s="43">
        <v>2610000</v>
      </c>
      <c r="G16" s="44">
        <v>1827000</v>
      </c>
      <c r="H16" s="43">
        <v>953000</v>
      </c>
      <c r="I16" s="44"/>
      <c r="J16" s="43">
        <v>413000</v>
      </c>
      <c r="K16" s="44">
        <v>1366585</v>
      </c>
      <c r="L16" s="43"/>
      <c r="M16" s="44"/>
      <c r="N16" s="43"/>
      <c r="O16" s="44"/>
      <c r="P16" s="43">
        <f t="shared" si="5"/>
        <v>1366000</v>
      </c>
      <c r="Q16" s="44">
        <f t="shared" si="6"/>
        <v>1366585</v>
      </c>
      <c r="R16" s="24">
        <f t="shared" si="7"/>
        <v>-56.663168940188882</v>
      </c>
      <c r="S16" s="25">
        <f t="shared" si="8"/>
        <v>0</v>
      </c>
      <c r="T16" s="24">
        <f t="shared" si="9"/>
        <v>52.337164750957854</v>
      </c>
      <c r="U16" s="26">
        <f t="shared" si="10"/>
        <v>52.3595785440613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100000000</v>
      </c>
      <c r="C23" s="42"/>
      <c r="D23" s="42"/>
      <c r="E23" s="42">
        <f t="shared" si="4"/>
        <v>100000000</v>
      </c>
      <c r="F23" s="43">
        <v>100000000</v>
      </c>
      <c r="G23" s="44">
        <v>70000000</v>
      </c>
      <c r="H23" s="43">
        <v>30568000</v>
      </c>
      <c r="I23" s="44">
        <v>29430987</v>
      </c>
      <c r="J23" s="43">
        <v>21499000</v>
      </c>
      <c r="K23" s="44">
        <v>38000782</v>
      </c>
      <c r="L23" s="43"/>
      <c r="M23" s="44"/>
      <c r="N23" s="43"/>
      <c r="O23" s="44"/>
      <c r="P23" s="43">
        <f t="shared" si="5"/>
        <v>52067000</v>
      </c>
      <c r="Q23" s="44">
        <f t="shared" si="6"/>
        <v>67431769</v>
      </c>
      <c r="R23" s="24">
        <f t="shared" si="7"/>
        <v>-29.668280554828581</v>
      </c>
      <c r="S23" s="25">
        <f t="shared" si="8"/>
        <v>29.118272520048343</v>
      </c>
      <c r="T23" s="24">
        <f t="shared" si="9"/>
        <v>52.066999999999993</v>
      </c>
      <c r="U23" s="26">
        <f t="shared" si="10"/>
        <v>67.431769000000003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4960000</v>
      </c>
      <c r="C28" s="39">
        <f t="shared" si="11"/>
        <v>0</v>
      </c>
      <c r="D28" s="39">
        <f t="shared" si="11"/>
        <v>0</v>
      </c>
      <c r="E28" s="39">
        <f t="shared" si="11"/>
        <v>4960000</v>
      </c>
      <c r="F28" s="40">
        <f t="shared" si="11"/>
        <v>4960000</v>
      </c>
      <c r="G28" s="41">
        <f t="shared" si="11"/>
        <v>3862000</v>
      </c>
      <c r="H28" s="40">
        <f t="shared" si="11"/>
        <v>1009000</v>
      </c>
      <c r="I28" s="41">
        <f t="shared" si="11"/>
        <v>1090248</v>
      </c>
      <c r="J28" s="40">
        <f t="shared" si="11"/>
        <v>1779000</v>
      </c>
      <c r="K28" s="41">
        <f t="shared" si="11"/>
        <v>1778682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2788000</v>
      </c>
      <c r="Q28" s="41">
        <f t="shared" si="11"/>
        <v>2868930</v>
      </c>
      <c r="R28" s="20">
        <f t="shared" si="7"/>
        <v>76.313181367690788</v>
      </c>
      <c r="S28" s="21">
        <f t="shared" si="8"/>
        <v>63.144715697712819</v>
      </c>
      <c r="T28" s="20">
        <f t="shared" si="9"/>
        <v>56.20967741935484</v>
      </c>
      <c r="U28" s="22">
        <f t="shared" si="10"/>
        <v>57.841330645161293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1300000</v>
      </c>
      <c r="C31" s="42"/>
      <c r="D31" s="42"/>
      <c r="E31" s="42">
        <f t="shared" si="4"/>
        <v>1300000</v>
      </c>
      <c r="F31" s="43">
        <v>1300000</v>
      </c>
      <c r="G31" s="44">
        <v>1300000</v>
      </c>
      <c r="H31" s="43">
        <v>94000</v>
      </c>
      <c r="I31" s="44">
        <v>175248</v>
      </c>
      <c r="J31" s="43">
        <v>132000</v>
      </c>
      <c r="K31" s="44">
        <v>131682</v>
      </c>
      <c r="L31" s="43"/>
      <c r="M31" s="44"/>
      <c r="N31" s="43"/>
      <c r="O31" s="44"/>
      <c r="P31" s="43">
        <f t="shared" si="5"/>
        <v>226000</v>
      </c>
      <c r="Q31" s="44">
        <f t="shared" si="6"/>
        <v>306930</v>
      </c>
      <c r="R31" s="24">
        <f t="shared" si="7"/>
        <v>40.425531914893611</v>
      </c>
      <c r="S31" s="25">
        <f t="shared" si="8"/>
        <v>-24.859627499315256</v>
      </c>
      <c r="T31" s="24">
        <f t="shared" si="9"/>
        <v>17.384615384615383</v>
      </c>
      <c r="U31" s="26">
        <f t="shared" si="10"/>
        <v>23.61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3660000</v>
      </c>
      <c r="C33" s="42"/>
      <c r="D33" s="42"/>
      <c r="E33" s="42">
        <f t="shared" si="4"/>
        <v>3660000</v>
      </c>
      <c r="F33" s="43">
        <v>3660000</v>
      </c>
      <c r="G33" s="44">
        <v>2562000</v>
      </c>
      <c r="H33" s="43">
        <v>915000</v>
      </c>
      <c r="I33" s="44">
        <v>915000</v>
      </c>
      <c r="J33" s="43">
        <v>1647000</v>
      </c>
      <c r="K33" s="44">
        <v>1647000</v>
      </c>
      <c r="L33" s="43"/>
      <c r="M33" s="44"/>
      <c r="N33" s="43"/>
      <c r="O33" s="44"/>
      <c r="P33" s="43">
        <f t="shared" si="5"/>
        <v>2562000</v>
      </c>
      <c r="Q33" s="44">
        <f t="shared" si="6"/>
        <v>2562000</v>
      </c>
      <c r="R33" s="24">
        <f t="shared" si="7"/>
        <v>80</v>
      </c>
      <c r="S33" s="25">
        <f t="shared" si="8"/>
        <v>80</v>
      </c>
      <c r="T33" s="24">
        <f t="shared" si="9"/>
        <v>70</v>
      </c>
      <c r="U33" s="26">
        <f t="shared" si="10"/>
        <v>70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346576000</v>
      </c>
      <c r="C61" s="39">
        <f t="shared" si="26"/>
        <v>0</v>
      </c>
      <c r="D61" s="39">
        <f t="shared" si="26"/>
        <v>0</v>
      </c>
      <c r="E61" s="39">
        <f t="shared" si="26"/>
        <v>346576000</v>
      </c>
      <c r="F61" s="40">
        <f t="shared" si="26"/>
        <v>346576000</v>
      </c>
      <c r="G61" s="41">
        <f t="shared" si="26"/>
        <v>261689000</v>
      </c>
      <c r="H61" s="40">
        <f t="shared" si="26"/>
        <v>76748000</v>
      </c>
      <c r="I61" s="41">
        <f t="shared" si="26"/>
        <v>64254352</v>
      </c>
      <c r="J61" s="40">
        <f t="shared" si="26"/>
        <v>100473000</v>
      </c>
      <c r="K61" s="41">
        <f t="shared" si="26"/>
        <v>116217166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177221000</v>
      </c>
      <c r="Q61" s="41">
        <f t="shared" si="26"/>
        <v>180471518</v>
      </c>
      <c r="R61" s="20">
        <f t="shared" si="16"/>
        <v>30.912857664043365</v>
      </c>
      <c r="S61" s="21">
        <f t="shared" si="17"/>
        <v>80.870497301101096</v>
      </c>
      <c r="T61" s="20">
        <f t="shared" si="18"/>
        <v>51.134816028807542</v>
      </c>
      <c r="U61" s="22">
        <f t="shared" si="19"/>
        <v>52.072710747426257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346576000</v>
      </c>
      <c r="C65" s="48">
        <f t="shared" si="30"/>
        <v>0</v>
      </c>
      <c r="D65" s="48">
        <f t="shared" si="30"/>
        <v>0</v>
      </c>
      <c r="E65" s="48">
        <f t="shared" si="30"/>
        <v>346576000</v>
      </c>
      <c r="F65" s="49">
        <f t="shared" si="30"/>
        <v>346576000</v>
      </c>
      <c r="G65" s="50">
        <f t="shared" si="30"/>
        <v>261689000</v>
      </c>
      <c r="H65" s="49">
        <f t="shared" si="30"/>
        <v>76748000</v>
      </c>
      <c r="I65" s="50">
        <f t="shared" si="30"/>
        <v>64254352</v>
      </c>
      <c r="J65" s="49">
        <f t="shared" si="30"/>
        <v>100473000</v>
      </c>
      <c r="K65" s="50">
        <f t="shared" si="30"/>
        <v>116217166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177221000</v>
      </c>
      <c r="Q65" s="50">
        <f t="shared" si="30"/>
        <v>180471518</v>
      </c>
      <c r="R65" s="34">
        <f t="shared" si="16"/>
        <v>30.912857664043365</v>
      </c>
      <c r="S65" s="35">
        <f t="shared" si="17"/>
        <v>80.870497301101096</v>
      </c>
      <c r="T65" s="34">
        <f t="shared" si="18"/>
        <v>51.134816028807542</v>
      </c>
      <c r="U65" s="35">
        <f t="shared" si="19"/>
        <v>52.072710747426257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127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550767000</v>
      </c>
      <c r="C8" s="36">
        <f t="shared" si="0"/>
        <v>0</v>
      </c>
      <c r="D8" s="36">
        <f t="shared" si="0"/>
        <v>0</v>
      </c>
      <c r="E8" s="36">
        <f t="shared" si="0"/>
        <v>550767000</v>
      </c>
      <c r="F8" s="37">
        <f t="shared" si="0"/>
        <v>550767000</v>
      </c>
      <c r="G8" s="38">
        <f t="shared" si="0"/>
        <v>441224000</v>
      </c>
      <c r="H8" s="37">
        <f t="shared" si="0"/>
        <v>168205000</v>
      </c>
      <c r="I8" s="38">
        <f t="shared" si="0"/>
        <v>104805381</v>
      </c>
      <c r="J8" s="37">
        <f t="shared" si="0"/>
        <v>187441000</v>
      </c>
      <c r="K8" s="38">
        <f t="shared" si="0"/>
        <v>198679814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355646000</v>
      </c>
      <c r="Q8" s="38">
        <f t="shared" si="0"/>
        <v>303485195</v>
      </c>
      <c r="R8" s="16">
        <f>IF(($H8       =0),0,((($J8       -$H8       )/$H8       )*100))</f>
        <v>11.436045301863796</v>
      </c>
      <c r="S8" s="17">
        <f>IF(($I8       =0),0,((($K8       -$I8       )/$I8       )*100))</f>
        <v>89.570241627192786</v>
      </c>
      <c r="T8" s="16">
        <f>IF(($E8       =0),0,(($P8       /$E8       )*100))</f>
        <v>64.572859303480428</v>
      </c>
      <c r="U8" s="18">
        <f>IF(($E8       =0),0,(($Q8       /$E8       )*100))</f>
        <v>55.102283724333525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540348000</v>
      </c>
      <c r="C9" s="39">
        <f t="shared" si="2"/>
        <v>0</v>
      </c>
      <c r="D9" s="39">
        <f t="shared" si="2"/>
        <v>0</v>
      </c>
      <c r="E9" s="39">
        <f t="shared" si="2"/>
        <v>540348000</v>
      </c>
      <c r="F9" s="40">
        <f t="shared" si="2"/>
        <v>540348000</v>
      </c>
      <c r="G9" s="41">
        <f t="shared" si="2"/>
        <v>433900000</v>
      </c>
      <c r="H9" s="40">
        <f t="shared" si="2"/>
        <v>166154000</v>
      </c>
      <c r="I9" s="41">
        <f t="shared" si="2"/>
        <v>103132805</v>
      </c>
      <c r="J9" s="40">
        <f t="shared" si="2"/>
        <v>184687000</v>
      </c>
      <c r="K9" s="41">
        <f t="shared" si="2"/>
        <v>196146585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350841000</v>
      </c>
      <c r="Q9" s="41">
        <f t="shared" si="2"/>
        <v>299279390</v>
      </c>
      <c r="R9" s="20">
        <f>IF(($H9       =0),0,((($J9       -$H9       )/$H9       )*100))</f>
        <v>11.154110042490702</v>
      </c>
      <c r="S9" s="21">
        <f>IF(($I9       =0),0,((($K9       -$I9       )/$I9       )*100))</f>
        <v>90.188354714098978</v>
      </c>
      <c r="T9" s="20">
        <f>IF(($E9       =0),0,(($P9       /$E9       )*100))</f>
        <v>64.928712607430768</v>
      </c>
      <c r="U9" s="22">
        <f>IF(($E9       =0),0,(($Q9       /$E9       )*100))</f>
        <v>55.386415791304863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447663000</v>
      </c>
      <c r="C10" s="42"/>
      <c r="D10" s="42"/>
      <c r="E10" s="42">
        <f t="shared" ref="E10:E41" si="4">$B10      +$C10      +$D10</f>
        <v>447663000</v>
      </c>
      <c r="F10" s="43">
        <v>447663000</v>
      </c>
      <c r="G10" s="44">
        <v>368989000</v>
      </c>
      <c r="H10" s="43">
        <v>143706000</v>
      </c>
      <c r="I10" s="44">
        <v>94561818</v>
      </c>
      <c r="J10" s="43">
        <v>162116000</v>
      </c>
      <c r="K10" s="44">
        <v>180951678</v>
      </c>
      <c r="L10" s="43"/>
      <c r="M10" s="44"/>
      <c r="N10" s="43"/>
      <c r="O10" s="44"/>
      <c r="P10" s="43">
        <f t="shared" ref="P10:P41" si="5">$H10      +$J10      +$L10      +$N10</f>
        <v>305822000</v>
      </c>
      <c r="Q10" s="44">
        <f t="shared" ref="Q10:Q41" si="6">$I10      +$K10      +$M10      +$O10</f>
        <v>275513496</v>
      </c>
      <c r="R10" s="24">
        <f t="shared" ref="R10:R41" si="7">IF(($H10      =0),0,((($J10      -$H10      )/$H10      )*100))</f>
        <v>12.810877764324385</v>
      </c>
      <c r="S10" s="25">
        <f t="shared" ref="S10:S41" si="8">IF(($I10      =0),0,((($K10      -$I10      )/$I10      )*100))</f>
        <v>91.358078585164264</v>
      </c>
      <c r="T10" s="24">
        <f t="shared" ref="T10:T41" si="9">IF(($E10      =0),0,(($P10      /$E10      )*100))</f>
        <v>68.3152281962101</v>
      </c>
      <c r="U10" s="26">
        <f t="shared" ref="U10:U41" si="10">IF(($E10      =0),0,(($Q10      /$E10      )*100))</f>
        <v>61.544844224338405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2685000</v>
      </c>
      <c r="C16" s="42"/>
      <c r="D16" s="42"/>
      <c r="E16" s="42">
        <f t="shared" si="4"/>
        <v>2685000</v>
      </c>
      <c r="F16" s="43">
        <v>2685000</v>
      </c>
      <c r="G16" s="44">
        <v>1880000</v>
      </c>
      <c r="H16" s="43">
        <v>877000</v>
      </c>
      <c r="I16" s="44"/>
      <c r="J16" s="43">
        <v>445000</v>
      </c>
      <c r="K16" s="44">
        <v>1409661</v>
      </c>
      <c r="L16" s="43"/>
      <c r="M16" s="44"/>
      <c r="N16" s="43"/>
      <c r="O16" s="44"/>
      <c r="P16" s="43">
        <f t="shared" si="5"/>
        <v>1322000</v>
      </c>
      <c r="Q16" s="44">
        <f t="shared" si="6"/>
        <v>1409661</v>
      </c>
      <c r="R16" s="24">
        <f t="shared" si="7"/>
        <v>-49.258836944127708</v>
      </c>
      <c r="S16" s="25">
        <f t="shared" si="8"/>
        <v>0</v>
      </c>
      <c r="T16" s="24">
        <f t="shared" si="9"/>
        <v>49.236499068901303</v>
      </c>
      <c r="U16" s="26">
        <f t="shared" si="10"/>
        <v>52.501340782122909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90000000</v>
      </c>
      <c r="C23" s="42"/>
      <c r="D23" s="42"/>
      <c r="E23" s="42">
        <f t="shared" si="4"/>
        <v>90000000</v>
      </c>
      <c r="F23" s="43">
        <v>90000000</v>
      </c>
      <c r="G23" s="44">
        <v>63031000</v>
      </c>
      <c r="H23" s="43">
        <v>21571000</v>
      </c>
      <c r="I23" s="44">
        <v>8570987</v>
      </c>
      <c r="J23" s="43">
        <v>22126000</v>
      </c>
      <c r="K23" s="44">
        <v>13785246</v>
      </c>
      <c r="L23" s="43"/>
      <c r="M23" s="44"/>
      <c r="N23" s="43"/>
      <c r="O23" s="44"/>
      <c r="P23" s="43">
        <f t="shared" si="5"/>
        <v>43697000</v>
      </c>
      <c r="Q23" s="44">
        <f t="shared" si="6"/>
        <v>22356233</v>
      </c>
      <c r="R23" s="24">
        <f t="shared" si="7"/>
        <v>2.5728987993138936</v>
      </c>
      <c r="S23" s="25">
        <f t="shared" si="8"/>
        <v>60.83615574262334</v>
      </c>
      <c r="T23" s="24">
        <f t="shared" si="9"/>
        <v>48.552222222222227</v>
      </c>
      <c r="U23" s="26">
        <f t="shared" si="10"/>
        <v>24.84025888888889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10419000</v>
      </c>
      <c r="C28" s="39">
        <f t="shared" si="11"/>
        <v>0</v>
      </c>
      <c r="D28" s="39">
        <f t="shared" si="11"/>
        <v>0</v>
      </c>
      <c r="E28" s="39">
        <f t="shared" si="11"/>
        <v>10419000</v>
      </c>
      <c r="F28" s="40">
        <f t="shared" si="11"/>
        <v>10419000</v>
      </c>
      <c r="G28" s="41">
        <f t="shared" si="11"/>
        <v>7324000</v>
      </c>
      <c r="H28" s="40">
        <f t="shared" si="11"/>
        <v>2051000</v>
      </c>
      <c r="I28" s="41">
        <f t="shared" si="11"/>
        <v>1672576</v>
      </c>
      <c r="J28" s="40">
        <f t="shared" si="11"/>
        <v>2754000</v>
      </c>
      <c r="K28" s="41">
        <f t="shared" si="11"/>
        <v>2533229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4805000</v>
      </c>
      <c r="Q28" s="41">
        <f t="shared" si="11"/>
        <v>4205805</v>
      </c>
      <c r="R28" s="20">
        <f t="shared" si="7"/>
        <v>34.275962944904926</v>
      </c>
      <c r="S28" s="21">
        <f t="shared" si="8"/>
        <v>51.45673500038265</v>
      </c>
      <c r="T28" s="20">
        <f t="shared" si="9"/>
        <v>46.117669642000195</v>
      </c>
      <c r="U28" s="22">
        <f t="shared" si="10"/>
        <v>40.366685862366829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156000</v>
      </c>
      <c r="I31" s="44">
        <v>101328</v>
      </c>
      <c r="J31" s="43">
        <v>159000</v>
      </c>
      <c r="K31" s="44">
        <v>249108</v>
      </c>
      <c r="L31" s="43"/>
      <c r="M31" s="44"/>
      <c r="N31" s="43"/>
      <c r="O31" s="44"/>
      <c r="P31" s="43">
        <f t="shared" si="5"/>
        <v>315000</v>
      </c>
      <c r="Q31" s="44">
        <f t="shared" si="6"/>
        <v>350436</v>
      </c>
      <c r="R31" s="24">
        <f t="shared" si="7"/>
        <v>1.9230769230769231</v>
      </c>
      <c r="S31" s="25">
        <f t="shared" si="8"/>
        <v>145.84320227380388</v>
      </c>
      <c r="T31" s="24">
        <f t="shared" si="9"/>
        <v>15.75</v>
      </c>
      <c r="U31" s="26">
        <f t="shared" si="10"/>
        <v>17.521800000000002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3319000</v>
      </c>
      <c r="C33" s="42"/>
      <c r="D33" s="42"/>
      <c r="E33" s="42">
        <f t="shared" si="4"/>
        <v>3319000</v>
      </c>
      <c r="F33" s="43">
        <v>3319000</v>
      </c>
      <c r="G33" s="44">
        <v>2324000</v>
      </c>
      <c r="H33" s="43">
        <v>830000</v>
      </c>
      <c r="I33" s="44">
        <v>1124144</v>
      </c>
      <c r="J33" s="43">
        <v>1494000</v>
      </c>
      <c r="K33" s="44">
        <v>1083806</v>
      </c>
      <c r="L33" s="43"/>
      <c r="M33" s="44"/>
      <c r="N33" s="43"/>
      <c r="O33" s="44"/>
      <c r="P33" s="43">
        <f t="shared" si="5"/>
        <v>2324000</v>
      </c>
      <c r="Q33" s="44">
        <f t="shared" si="6"/>
        <v>2207950</v>
      </c>
      <c r="R33" s="24">
        <f t="shared" si="7"/>
        <v>80</v>
      </c>
      <c r="S33" s="25">
        <f t="shared" si="8"/>
        <v>-3.5883303206706616</v>
      </c>
      <c r="T33" s="24">
        <f t="shared" si="9"/>
        <v>70.021090689966854</v>
      </c>
      <c r="U33" s="26">
        <f t="shared" si="10"/>
        <v>66.524555589032843</v>
      </c>
      <c r="V33" s="43"/>
      <c r="W33" s="44"/>
    </row>
    <row r="34" spans="1:23" ht="13" x14ac:dyDescent="0.3">
      <c r="A34" s="23" t="s">
        <v>60</v>
      </c>
      <c r="B34" s="42">
        <v>5100000</v>
      </c>
      <c r="C34" s="42"/>
      <c r="D34" s="42"/>
      <c r="E34" s="42">
        <f t="shared" si="4"/>
        <v>5100000</v>
      </c>
      <c r="F34" s="43">
        <v>5100000</v>
      </c>
      <c r="G34" s="44">
        <v>3000000</v>
      </c>
      <c r="H34" s="43">
        <v>1065000</v>
      </c>
      <c r="I34" s="44">
        <v>447104</v>
      </c>
      <c r="J34" s="43">
        <v>1101000</v>
      </c>
      <c r="K34" s="44">
        <v>1200315</v>
      </c>
      <c r="L34" s="43"/>
      <c r="M34" s="44"/>
      <c r="N34" s="43"/>
      <c r="O34" s="44"/>
      <c r="P34" s="43">
        <f t="shared" si="5"/>
        <v>2166000</v>
      </c>
      <c r="Q34" s="44">
        <f t="shared" si="6"/>
        <v>1647419</v>
      </c>
      <c r="R34" s="24">
        <f t="shared" si="7"/>
        <v>3.3802816901408446</v>
      </c>
      <c r="S34" s="25">
        <f t="shared" si="8"/>
        <v>168.46438412539365</v>
      </c>
      <c r="T34" s="24">
        <f t="shared" si="9"/>
        <v>42.470588235294116</v>
      </c>
      <c r="U34" s="26">
        <f t="shared" si="10"/>
        <v>32.30233333333333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113606000</v>
      </c>
      <c r="C43" s="45">
        <f t="shared" si="20"/>
        <v>0</v>
      </c>
      <c r="D43" s="45">
        <f t="shared" si="20"/>
        <v>0</v>
      </c>
      <c r="E43" s="45">
        <f t="shared" si="20"/>
        <v>113606000</v>
      </c>
      <c r="F43" s="46">
        <f t="shared" si="20"/>
        <v>113606000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113606000</v>
      </c>
      <c r="C44" s="39">
        <f t="shared" si="22"/>
        <v>0</v>
      </c>
      <c r="D44" s="39">
        <f t="shared" si="22"/>
        <v>0</v>
      </c>
      <c r="E44" s="39">
        <f t="shared" si="22"/>
        <v>113606000</v>
      </c>
      <c r="F44" s="40">
        <f t="shared" si="22"/>
        <v>113606000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113606000</v>
      </c>
      <c r="C45" s="42"/>
      <c r="D45" s="42"/>
      <c r="E45" s="42">
        <f t="shared" si="13"/>
        <v>113606000</v>
      </c>
      <c r="F45" s="43">
        <v>113606000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664373000</v>
      </c>
      <c r="C61" s="39">
        <f t="shared" si="26"/>
        <v>0</v>
      </c>
      <c r="D61" s="39">
        <f t="shared" si="26"/>
        <v>0</v>
      </c>
      <c r="E61" s="39">
        <f t="shared" si="26"/>
        <v>664373000</v>
      </c>
      <c r="F61" s="40">
        <f t="shared" si="26"/>
        <v>664373000</v>
      </c>
      <c r="G61" s="41">
        <f t="shared" si="26"/>
        <v>441224000</v>
      </c>
      <c r="H61" s="40">
        <f t="shared" si="26"/>
        <v>168205000</v>
      </c>
      <c r="I61" s="41">
        <f t="shared" si="26"/>
        <v>104805381</v>
      </c>
      <c r="J61" s="40">
        <f t="shared" si="26"/>
        <v>187441000</v>
      </c>
      <c r="K61" s="41">
        <f t="shared" si="26"/>
        <v>198679814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355646000</v>
      </c>
      <c r="Q61" s="41">
        <f t="shared" si="26"/>
        <v>303485195</v>
      </c>
      <c r="R61" s="20">
        <f t="shared" si="16"/>
        <v>11.436045301863796</v>
      </c>
      <c r="S61" s="21">
        <f t="shared" si="17"/>
        <v>89.570241627192786</v>
      </c>
      <c r="T61" s="20">
        <f t="shared" si="18"/>
        <v>53.531073658923525</v>
      </c>
      <c r="U61" s="22">
        <f t="shared" si="19"/>
        <v>45.679941087310894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664373000</v>
      </c>
      <c r="C65" s="48">
        <f t="shared" si="30"/>
        <v>0</v>
      </c>
      <c r="D65" s="48">
        <f t="shared" si="30"/>
        <v>0</v>
      </c>
      <c r="E65" s="48">
        <f t="shared" si="30"/>
        <v>664373000</v>
      </c>
      <c r="F65" s="49">
        <f t="shared" si="30"/>
        <v>664373000</v>
      </c>
      <c r="G65" s="50">
        <f t="shared" si="30"/>
        <v>441224000</v>
      </c>
      <c r="H65" s="49">
        <f t="shared" si="30"/>
        <v>168205000</v>
      </c>
      <c r="I65" s="50">
        <f t="shared" si="30"/>
        <v>104805381</v>
      </c>
      <c r="J65" s="49">
        <f t="shared" si="30"/>
        <v>187441000</v>
      </c>
      <c r="K65" s="50">
        <f t="shared" si="30"/>
        <v>198679814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355646000</v>
      </c>
      <c r="Q65" s="50">
        <f t="shared" si="30"/>
        <v>303485195</v>
      </c>
      <c r="R65" s="34">
        <f t="shared" si="16"/>
        <v>11.436045301863796</v>
      </c>
      <c r="S65" s="35">
        <f t="shared" si="17"/>
        <v>89.570241627192786</v>
      </c>
      <c r="T65" s="34">
        <f t="shared" si="18"/>
        <v>53.531073658923525</v>
      </c>
      <c r="U65" s="35">
        <f t="shared" si="19"/>
        <v>45.679941087310894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92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5636000</v>
      </c>
      <c r="C8" s="36">
        <f t="shared" si="0"/>
        <v>0</v>
      </c>
      <c r="D8" s="36">
        <f t="shared" si="0"/>
        <v>0</v>
      </c>
      <c r="E8" s="36">
        <f t="shared" si="0"/>
        <v>5636000</v>
      </c>
      <c r="F8" s="37">
        <f t="shared" si="0"/>
        <v>5636000</v>
      </c>
      <c r="G8" s="38">
        <f t="shared" si="0"/>
        <v>4245000</v>
      </c>
      <c r="H8" s="37">
        <f t="shared" si="0"/>
        <v>712000</v>
      </c>
      <c r="I8" s="38">
        <f t="shared" si="0"/>
        <v>578378</v>
      </c>
      <c r="J8" s="37">
        <f t="shared" si="0"/>
        <v>828000</v>
      </c>
      <c r="K8" s="38">
        <f t="shared" si="0"/>
        <v>939819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1540000</v>
      </c>
      <c r="Q8" s="38">
        <f t="shared" si="0"/>
        <v>1518197</v>
      </c>
      <c r="R8" s="16">
        <f>IF(($H8       =0),0,((($J8       -$H8       )/$H8       )*100))</f>
        <v>16.292134831460675</v>
      </c>
      <c r="S8" s="17">
        <f>IF(($I8       =0),0,((($K8       -$I8       )/$I8       )*100))</f>
        <v>62.492176396750907</v>
      </c>
      <c r="T8" s="16">
        <f>IF(($E8       =0),0,(($P8       /$E8       )*100))</f>
        <v>27.324343506032644</v>
      </c>
      <c r="U8" s="18">
        <f>IF(($E8       =0),0,(($Q8       /$E8       )*100))</f>
        <v>26.9374911284599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2967000</v>
      </c>
      <c r="C9" s="39">
        <f t="shared" si="2"/>
        <v>0</v>
      </c>
      <c r="D9" s="39">
        <f t="shared" si="2"/>
        <v>0</v>
      </c>
      <c r="E9" s="39">
        <f t="shared" si="2"/>
        <v>2967000</v>
      </c>
      <c r="F9" s="40">
        <f t="shared" si="2"/>
        <v>2967000</v>
      </c>
      <c r="G9" s="41">
        <f t="shared" si="2"/>
        <v>2077000</v>
      </c>
      <c r="H9" s="40">
        <f t="shared" si="2"/>
        <v>434000</v>
      </c>
      <c r="I9" s="41">
        <f t="shared" si="2"/>
        <v>300015</v>
      </c>
      <c r="J9" s="40">
        <f t="shared" si="2"/>
        <v>600000</v>
      </c>
      <c r="K9" s="41">
        <f t="shared" si="2"/>
        <v>693440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1034000</v>
      </c>
      <c r="Q9" s="41">
        <f t="shared" si="2"/>
        <v>993455</v>
      </c>
      <c r="R9" s="20">
        <f>IF(($H9       =0),0,((($J9       -$H9       )/$H9       )*100))</f>
        <v>38.248847926267281</v>
      </c>
      <c r="S9" s="21">
        <f>IF(($I9       =0),0,((($K9       -$I9       )/$I9       )*100))</f>
        <v>131.1351099111711</v>
      </c>
      <c r="T9" s="20">
        <f>IF(($E9       =0),0,(($P9       /$E9       )*100))</f>
        <v>34.850016852039097</v>
      </c>
      <c r="U9" s="22">
        <f>IF(($E9       =0),0,(($Q9       /$E9       )*100))</f>
        <v>33.483485001685203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2967000</v>
      </c>
      <c r="C16" s="42"/>
      <c r="D16" s="42"/>
      <c r="E16" s="42">
        <f t="shared" si="4"/>
        <v>2967000</v>
      </c>
      <c r="F16" s="43">
        <v>2967000</v>
      </c>
      <c r="G16" s="44">
        <v>2077000</v>
      </c>
      <c r="H16" s="43">
        <v>434000</v>
      </c>
      <c r="I16" s="44">
        <v>300015</v>
      </c>
      <c r="J16" s="43">
        <v>600000</v>
      </c>
      <c r="K16" s="44">
        <v>693440</v>
      </c>
      <c r="L16" s="43"/>
      <c r="M16" s="44"/>
      <c r="N16" s="43"/>
      <c r="O16" s="44"/>
      <c r="P16" s="43">
        <f t="shared" si="5"/>
        <v>1034000</v>
      </c>
      <c r="Q16" s="44">
        <f t="shared" si="6"/>
        <v>993455</v>
      </c>
      <c r="R16" s="24">
        <f t="shared" si="7"/>
        <v>38.248847926267281</v>
      </c>
      <c r="S16" s="25">
        <f t="shared" si="8"/>
        <v>131.1351099111711</v>
      </c>
      <c r="T16" s="24">
        <f t="shared" si="9"/>
        <v>34.850016852039097</v>
      </c>
      <c r="U16" s="26">
        <f t="shared" si="10"/>
        <v>33.483485001685203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2669000</v>
      </c>
      <c r="C28" s="39">
        <f t="shared" si="11"/>
        <v>0</v>
      </c>
      <c r="D28" s="39">
        <f t="shared" si="11"/>
        <v>0</v>
      </c>
      <c r="E28" s="39">
        <f t="shared" si="11"/>
        <v>2669000</v>
      </c>
      <c r="F28" s="40">
        <f t="shared" si="11"/>
        <v>2669000</v>
      </c>
      <c r="G28" s="41">
        <f t="shared" si="11"/>
        <v>2168000</v>
      </c>
      <c r="H28" s="40">
        <f t="shared" si="11"/>
        <v>278000</v>
      </c>
      <c r="I28" s="41">
        <f t="shared" si="11"/>
        <v>278363</v>
      </c>
      <c r="J28" s="40">
        <f t="shared" si="11"/>
        <v>228000</v>
      </c>
      <c r="K28" s="41">
        <f t="shared" si="11"/>
        <v>246379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506000</v>
      </c>
      <c r="Q28" s="41">
        <f t="shared" si="11"/>
        <v>524742</v>
      </c>
      <c r="R28" s="20">
        <f t="shared" si="7"/>
        <v>-17.985611510791365</v>
      </c>
      <c r="S28" s="21">
        <f t="shared" si="8"/>
        <v>-11.490032798899279</v>
      </c>
      <c r="T28" s="20">
        <f t="shared" si="9"/>
        <v>18.958411390033721</v>
      </c>
      <c r="U28" s="22">
        <f t="shared" si="10"/>
        <v>19.660621955788685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77000</v>
      </c>
      <c r="I31" s="44">
        <v>78089</v>
      </c>
      <c r="J31" s="43">
        <v>34000</v>
      </c>
      <c r="K31" s="44">
        <v>52371</v>
      </c>
      <c r="L31" s="43"/>
      <c r="M31" s="44"/>
      <c r="N31" s="43"/>
      <c r="O31" s="44"/>
      <c r="P31" s="43">
        <f t="shared" si="5"/>
        <v>111000</v>
      </c>
      <c r="Q31" s="44">
        <f t="shared" si="6"/>
        <v>130460</v>
      </c>
      <c r="R31" s="24">
        <f t="shared" si="7"/>
        <v>-55.844155844155843</v>
      </c>
      <c r="S31" s="25">
        <f t="shared" si="8"/>
        <v>-32.934216086772786</v>
      </c>
      <c r="T31" s="24">
        <f t="shared" si="9"/>
        <v>11.1</v>
      </c>
      <c r="U31" s="26">
        <f t="shared" si="10"/>
        <v>13.045999999999999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1669000</v>
      </c>
      <c r="C33" s="42"/>
      <c r="D33" s="42"/>
      <c r="E33" s="42">
        <f t="shared" si="4"/>
        <v>1669000</v>
      </c>
      <c r="F33" s="43">
        <v>1669000</v>
      </c>
      <c r="G33" s="44">
        <v>1168000</v>
      </c>
      <c r="H33" s="43">
        <v>201000</v>
      </c>
      <c r="I33" s="44">
        <v>200274</v>
      </c>
      <c r="J33" s="43">
        <v>194000</v>
      </c>
      <c r="K33" s="44">
        <v>194008</v>
      </c>
      <c r="L33" s="43"/>
      <c r="M33" s="44"/>
      <c r="N33" s="43"/>
      <c r="O33" s="44"/>
      <c r="P33" s="43">
        <f t="shared" si="5"/>
        <v>395000</v>
      </c>
      <c r="Q33" s="44">
        <f t="shared" si="6"/>
        <v>394282</v>
      </c>
      <c r="R33" s="24">
        <f t="shared" si="7"/>
        <v>-3.4825870646766171</v>
      </c>
      <c r="S33" s="25">
        <f t="shared" si="8"/>
        <v>-3.1287136622826726</v>
      </c>
      <c r="T33" s="24">
        <f t="shared" si="9"/>
        <v>23.666866387058118</v>
      </c>
      <c r="U33" s="26">
        <f t="shared" si="10"/>
        <v>23.623846614739367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5636000</v>
      </c>
      <c r="C61" s="39">
        <f t="shared" si="26"/>
        <v>0</v>
      </c>
      <c r="D61" s="39">
        <f t="shared" si="26"/>
        <v>0</v>
      </c>
      <c r="E61" s="39">
        <f t="shared" si="26"/>
        <v>5636000</v>
      </c>
      <c r="F61" s="40">
        <f t="shared" si="26"/>
        <v>5636000</v>
      </c>
      <c r="G61" s="41">
        <f t="shared" si="26"/>
        <v>4245000</v>
      </c>
      <c r="H61" s="40">
        <f t="shared" si="26"/>
        <v>712000</v>
      </c>
      <c r="I61" s="41">
        <f t="shared" si="26"/>
        <v>578378</v>
      </c>
      <c r="J61" s="40">
        <f t="shared" si="26"/>
        <v>828000</v>
      </c>
      <c r="K61" s="41">
        <f t="shared" si="26"/>
        <v>939819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1540000</v>
      </c>
      <c r="Q61" s="41">
        <f t="shared" si="26"/>
        <v>1518197</v>
      </c>
      <c r="R61" s="20">
        <f t="shared" si="16"/>
        <v>16.292134831460675</v>
      </c>
      <c r="S61" s="21">
        <f t="shared" si="17"/>
        <v>62.492176396750907</v>
      </c>
      <c r="T61" s="20">
        <f t="shared" si="18"/>
        <v>27.324343506032644</v>
      </c>
      <c r="U61" s="22">
        <f t="shared" si="19"/>
        <v>26.9374911284599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5636000</v>
      </c>
      <c r="C65" s="48">
        <f t="shared" si="30"/>
        <v>0</v>
      </c>
      <c r="D65" s="48">
        <f t="shared" si="30"/>
        <v>0</v>
      </c>
      <c r="E65" s="48">
        <f t="shared" si="30"/>
        <v>5636000</v>
      </c>
      <c r="F65" s="49">
        <f t="shared" si="30"/>
        <v>5636000</v>
      </c>
      <c r="G65" s="50">
        <f t="shared" si="30"/>
        <v>4245000</v>
      </c>
      <c r="H65" s="49">
        <f t="shared" si="30"/>
        <v>712000</v>
      </c>
      <c r="I65" s="50">
        <f t="shared" si="30"/>
        <v>578378</v>
      </c>
      <c r="J65" s="49">
        <f t="shared" si="30"/>
        <v>828000</v>
      </c>
      <c r="K65" s="50">
        <f t="shared" si="30"/>
        <v>939819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1540000</v>
      </c>
      <c r="Q65" s="50">
        <f t="shared" si="30"/>
        <v>1518197</v>
      </c>
      <c r="R65" s="34">
        <f t="shared" si="16"/>
        <v>16.292134831460675</v>
      </c>
      <c r="S65" s="35">
        <f t="shared" si="17"/>
        <v>62.492176396750907</v>
      </c>
      <c r="T65" s="34">
        <f t="shared" si="18"/>
        <v>27.324343506032644</v>
      </c>
      <c r="U65" s="35">
        <f t="shared" si="19"/>
        <v>26.9374911284599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128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8025000</v>
      </c>
      <c r="C8" s="36">
        <f t="shared" si="0"/>
        <v>0</v>
      </c>
      <c r="D8" s="36">
        <f t="shared" si="0"/>
        <v>0</v>
      </c>
      <c r="E8" s="36">
        <f t="shared" si="0"/>
        <v>8025000</v>
      </c>
      <c r="F8" s="37">
        <f t="shared" si="0"/>
        <v>8025000</v>
      </c>
      <c r="G8" s="38">
        <f t="shared" si="0"/>
        <v>5328000</v>
      </c>
      <c r="H8" s="37">
        <f t="shared" si="0"/>
        <v>2232000</v>
      </c>
      <c r="I8" s="38">
        <f t="shared" si="0"/>
        <v>934639</v>
      </c>
      <c r="J8" s="37">
        <f t="shared" si="0"/>
        <v>1739000</v>
      </c>
      <c r="K8" s="38">
        <f t="shared" si="0"/>
        <v>1758601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3971000</v>
      </c>
      <c r="Q8" s="38">
        <f t="shared" si="0"/>
        <v>2693240</v>
      </c>
      <c r="R8" s="16">
        <f>IF(($H8       =0),0,((($J8       -$H8       )/$H8       )*100))</f>
        <v>-22.087813620071685</v>
      </c>
      <c r="S8" s="17">
        <f>IF(($I8       =0),0,((($K8       -$I8       )/$I8       )*100))</f>
        <v>88.158315670542322</v>
      </c>
      <c r="T8" s="16">
        <f>IF(($E8       =0),0,(($P8       /$E8       )*100))</f>
        <v>49.482866043613704</v>
      </c>
      <c r="U8" s="18">
        <f>IF(($E8       =0),0,(($Q8       /$E8       )*100))</f>
        <v>33.560623052959507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2325000</v>
      </c>
      <c r="C9" s="39">
        <f t="shared" si="2"/>
        <v>0</v>
      </c>
      <c r="D9" s="39">
        <f t="shared" si="2"/>
        <v>0</v>
      </c>
      <c r="E9" s="39">
        <f t="shared" si="2"/>
        <v>2325000</v>
      </c>
      <c r="F9" s="40">
        <f t="shared" si="2"/>
        <v>2325000</v>
      </c>
      <c r="G9" s="41">
        <f t="shared" si="2"/>
        <v>1628000</v>
      </c>
      <c r="H9" s="40">
        <f t="shared" si="2"/>
        <v>667000</v>
      </c>
      <c r="I9" s="41">
        <f t="shared" si="2"/>
        <v>187044</v>
      </c>
      <c r="J9" s="40">
        <f t="shared" si="2"/>
        <v>487000</v>
      </c>
      <c r="K9" s="41">
        <f t="shared" si="2"/>
        <v>487225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1154000</v>
      </c>
      <c r="Q9" s="41">
        <f t="shared" si="2"/>
        <v>674269</v>
      </c>
      <c r="R9" s="20">
        <f>IF(($H9       =0),0,((($J9       -$H9       )/$H9       )*100))</f>
        <v>-26.986506746626688</v>
      </c>
      <c r="S9" s="21">
        <f>IF(($I9       =0),0,((($K9       -$I9       )/$I9       )*100))</f>
        <v>160.48683732169971</v>
      </c>
      <c r="T9" s="20">
        <f>IF(($E9       =0),0,(($P9       /$E9       )*100))</f>
        <v>49.634408602150536</v>
      </c>
      <c r="U9" s="22">
        <f>IF(($E9       =0),0,(($Q9       /$E9       )*100))</f>
        <v>29.000817204301079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2325000</v>
      </c>
      <c r="C16" s="42"/>
      <c r="D16" s="42"/>
      <c r="E16" s="42">
        <f t="shared" si="4"/>
        <v>2325000</v>
      </c>
      <c r="F16" s="43">
        <v>2325000</v>
      </c>
      <c r="G16" s="44">
        <v>1628000</v>
      </c>
      <c r="H16" s="43">
        <v>667000</v>
      </c>
      <c r="I16" s="44">
        <v>187044</v>
      </c>
      <c r="J16" s="43">
        <v>487000</v>
      </c>
      <c r="K16" s="44">
        <v>487225</v>
      </c>
      <c r="L16" s="43"/>
      <c r="M16" s="44"/>
      <c r="N16" s="43"/>
      <c r="O16" s="44"/>
      <c r="P16" s="43">
        <f t="shared" si="5"/>
        <v>1154000</v>
      </c>
      <c r="Q16" s="44">
        <f t="shared" si="6"/>
        <v>674269</v>
      </c>
      <c r="R16" s="24">
        <f t="shared" si="7"/>
        <v>-26.986506746626688</v>
      </c>
      <c r="S16" s="25">
        <f t="shared" si="8"/>
        <v>160.48683732169971</v>
      </c>
      <c r="T16" s="24">
        <f t="shared" si="9"/>
        <v>49.634408602150536</v>
      </c>
      <c r="U16" s="26">
        <f t="shared" si="10"/>
        <v>29.000817204301079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5700000</v>
      </c>
      <c r="C28" s="39">
        <f t="shared" si="11"/>
        <v>0</v>
      </c>
      <c r="D28" s="39">
        <f t="shared" si="11"/>
        <v>0</v>
      </c>
      <c r="E28" s="39">
        <f t="shared" si="11"/>
        <v>5700000</v>
      </c>
      <c r="F28" s="40">
        <f t="shared" si="11"/>
        <v>5700000</v>
      </c>
      <c r="G28" s="41">
        <f t="shared" si="11"/>
        <v>3700000</v>
      </c>
      <c r="H28" s="40">
        <f t="shared" si="11"/>
        <v>1565000</v>
      </c>
      <c r="I28" s="41">
        <f t="shared" si="11"/>
        <v>747595</v>
      </c>
      <c r="J28" s="40">
        <f t="shared" si="11"/>
        <v>1252000</v>
      </c>
      <c r="K28" s="41">
        <f t="shared" si="11"/>
        <v>1271376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2817000</v>
      </c>
      <c r="Q28" s="41">
        <f t="shared" si="11"/>
        <v>2018971</v>
      </c>
      <c r="R28" s="20">
        <f t="shared" si="7"/>
        <v>-20</v>
      </c>
      <c r="S28" s="21">
        <f t="shared" si="8"/>
        <v>70.062132571780182</v>
      </c>
      <c r="T28" s="20">
        <f t="shared" si="9"/>
        <v>49.421052631578952</v>
      </c>
      <c r="U28" s="22">
        <f t="shared" si="10"/>
        <v>35.420543859649122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126000</v>
      </c>
      <c r="I31" s="44">
        <v>85000</v>
      </c>
      <c r="J31" s="43">
        <v>346000</v>
      </c>
      <c r="K31" s="44">
        <v>379512</v>
      </c>
      <c r="L31" s="43"/>
      <c r="M31" s="44"/>
      <c r="N31" s="43"/>
      <c r="O31" s="44"/>
      <c r="P31" s="43">
        <f t="shared" si="5"/>
        <v>472000</v>
      </c>
      <c r="Q31" s="44">
        <f t="shared" si="6"/>
        <v>464512</v>
      </c>
      <c r="R31" s="24">
        <f t="shared" si="7"/>
        <v>174.60317460317461</v>
      </c>
      <c r="S31" s="25">
        <f t="shared" si="8"/>
        <v>346.48470588235296</v>
      </c>
      <c r="T31" s="24">
        <f t="shared" si="9"/>
        <v>47.199999999999996</v>
      </c>
      <c r="U31" s="26">
        <f t="shared" si="10"/>
        <v>46.4512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/>
      <c r="C33" s="42"/>
      <c r="D33" s="42"/>
      <c r="E33" s="42">
        <f t="shared" si="4"/>
        <v>0</v>
      </c>
      <c r="F33" s="43"/>
      <c r="G33" s="44"/>
      <c r="H33" s="43"/>
      <c r="I33" s="44"/>
      <c r="J33" s="43"/>
      <c r="K33" s="44"/>
      <c r="L33" s="43"/>
      <c r="M33" s="44"/>
      <c r="N33" s="43"/>
      <c r="O33" s="44"/>
      <c r="P33" s="43">
        <f t="shared" si="5"/>
        <v>0</v>
      </c>
      <c r="Q33" s="44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>
        <v>4700000</v>
      </c>
      <c r="C34" s="42"/>
      <c r="D34" s="42"/>
      <c r="E34" s="42">
        <f t="shared" si="4"/>
        <v>4700000</v>
      </c>
      <c r="F34" s="43">
        <v>4700000</v>
      </c>
      <c r="G34" s="44">
        <v>2700000</v>
      </c>
      <c r="H34" s="43">
        <v>1439000</v>
      </c>
      <c r="I34" s="44">
        <v>662595</v>
      </c>
      <c r="J34" s="43">
        <v>906000</v>
      </c>
      <c r="K34" s="44">
        <v>891864</v>
      </c>
      <c r="L34" s="43"/>
      <c r="M34" s="44"/>
      <c r="N34" s="43"/>
      <c r="O34" s="44"/>
      <c r="P34" s="43">
        <f t="shared" si="5"/>
        <v>2345000</v>
      </c>
      <c r="Q34" s="44">
        <f t="shared" si="6"/>
        <v>1554459</v>
      </c>
      <c r="R34" s="24">
        <f t="shared" si="7"/>
        <v>-37.039610840861705</v>
      </c>
      <c r="S34" s="25">
        <f t="shared" si="8"/>
        <v>34.601679759128878</v>
      </c>
      <c r="T34" s="24">
        <f t="shared" si="9"/>
        <v>49.893617021276597</v>
      </c>
      <c r="U34" s="26">
        <f t="shared" si="10"/>
        <v>33.073595744680851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8025000</v>
      </c>
      <c r="C61" s="39">
        <f t="shared" si="26"/>
        <v>0</v>
      </c>
      <c r="D61" s="39">
        <f t="shared" si="26"/>
        <v>0</v>
      </c>
      <c r="E61" s="39">
        <f t="shared" si="26"/>
        <v>8025000</v>
      </c>
      <c r="F61" s="40">
        <f t="shared" si="26"/>
        <v>8025000</v>
      </c>
      <c r="G61" s="41">
        <f t="shared" si="26"/>
        <v>5328000</v>
      </c>
      <c r="H61" s="40">
        <f t="shared" si="26"/>
        <v>2232000</v>
      </c>
      <c r="I61" s="41">
        <f t="shared" si="26"/>
        <v>934639</v>
      </c>
      <c r="J61" s="40">
        <f t="shared" si="26"/>
        <v>1739000</v>
      </c>
      <c r="K61" s="41">
        <f t="shared" si="26"/>
        <v>1758601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3971000</v>
      </c>
      <c r="Q61" s="41">
        <f t="shared" si="26"/>
        <v>2693240</v>
      </c>
      <c r="R61" s="20">
        <f t="shared" si="16"/>
        <v>-22.087813620071685</v>
      </c>
      <c r="S61" s="21">
        <f t="shared" si="17"/>
        <v>88.158315670542322</v>
      </c>
      <c r="T61" s="20">
        <f t="shared" si="18"/>
        <v>49.482866043613704</v>
      </c>
      <c r="U61" s="22">
        <f t="shared" si="19"/>
        <v>33.560623052959507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8025000</v>
      </c>
      <c r="C65" s="48">
        <f t="shared" si="30"/>
        <v>0</v>
      </c>
      <c r="D65" s="48">
        <f t="shared" si="30"/>
        <v>0</v>
      </c>
      <c r="E65" s="48">
        <f t="shared" si="30"/>
        <v>8025000</v>
      </c>
      <c r="F65" s="49">
        <f t="shared" si="30"/>
        <v>8025000</v>
      </c>
      <c r="G65" s="50">
        <f t="shared" si="30"/>
        <v>5328000</v>
      </c>
      <c r="H65" s="49">
        <f t="shared" si="30"/>
        <v>2232000</v>
      </c>
      <c r="I65" s="50">
        <f t="shared" si="30"/>
        <v>934639</v>
      </c>
      <c r="J65" s="49">
        <f t="shared" si="30"/>
        <v>1739000</v>
      </c>
      <c r="K65" s="50">
        <f t="shared" si="30"/>
        <v>1758601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3971000</v>
      </c>
      <c r="Q65" s="50">
        <f t="shared" si="30"/>
        <v>2693240</v>
      </c>
      <c r="R65" s="34">
        <f t="shared" si="16"/>
        <v>-22.087813620071685</v>
      </c>
      <c r="S65" s="35">
        <f t="shared" si="17"/>
        <v>88.158315670542322</v>
      </c>
      <c r="T65" s="34">
        <f t="shared" si="18"/>
        <v>49.482866043613704</v>
      </c>
      <c r="U65" s="35">
        <f t="shared" si="19"/>
        <v>33.560623052959507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129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439431000</v>
      </c>
      <c r="C8" s="36">
        <f t="shared" si="0"/>
        <v>0</v>
      </c>
      <c r="D8" s="36">
        <f t="shared" si="0"/>
        <v>0</v>
      </c>
      <c r="E8" s="36">
        <f t="shared" si="0"/>
        <v>439431000</v>
      </c>
      <c r="F8" s="37">
        <f t="shared" si="0"/>
        <v>439431000</v>
      </c>
      <c r="G8" s="38">
        <f t="shared" si="0"/>
        <v>337758000</v>
      </c>
      <c r="H8" s="37">
        <f t="shared" si="0"/>
        <v>83535000</v>
      </c>
      <c r="I8" s="38">
        <f t="shared" si="0"/>
        <v>85413501</v>
      </c>
      <c r="J8" s="37">
        <f t="shared" si="0"/>
        <v>138219000</v>
      </c>
      <c r="K8" s="38">
        <f t="shared" si="0"/>
        <v>172242248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221754000</v>
      </c>
      <c r="Q8" s="38">
        <f t="shared" si="0"/>
        <v>257655749</v>
      </c>
      <c r="R8" s="16">
        <f>IF(($H8       =0),0,((($J8       -$H8       )/$H8       )*100))</f>
        <v>65.462381037888306</v>
      </c>
      <c r="S8" s="17">
        <f>IF(($I8       =0),0,((($K8       -$I8       )/$I8       )*100))</f>
        <v>101.65693477428117</v>
      </c>
      <c r="T8" s="16">
        <f>IF(($E8       =0),0,(($P8       /$E8       )*100))</f>
        <v>50.463895355584832</v>
      </c>
      <c r="U8" s="18">
        <f>IF(($E8       =0),0,(($Q8       /$E8       )*100))</f>
        <v>58.633949129669958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428628000</v>
      </c>
      <c r="C9" s="39">
        <f t="shared" si="2"/>
        <v>0</v>
      </c>
      <c r="D9" s="39">
        <f t="shared" si="2"/>
        <v>0</v>
      </c>
      <c r="E9" s="39">
        <f t="shared" si="2"/>
        <v>428628000</v>
      </c>
      <c r="F9" s="40">
        <f t="shared" si="2"/>
        <v>428628000</v>
      </c>
      <c r="G9" s="41">
        <f t="shared" si="2"/>
        <v>329476000</v>
      </c>
      <c r="H9" s="40">
        <f t="shared" si="2"/>
        <v>81019000</v>
      </c>
      <c r="I9" s="41">
        <f t="shared" si="2"/>
        <v>82768516</v>
      </c>
      <c r="J9" s="40">
        <f t="shared" si="2"/>
        <v>135574000</v>
      </c>
      <c r="K9" s="41">
        <f t="shared" si="2"/>
        <v>169666339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216593000</v>
      </c>
      <c r="Q9" s="41">
        <f t="shared" si="2"/>
        <v>252434855</v>
      </c>
      <c r="R9" s="20">
        <f>IF(($H9       =0),0,((($J9       -$H9       )/$H9       )*100))</f>
        <v>67.336056974289988</v>
      </c>
      <c r="S9" s="21">
        <f>IF(($I9       =0),0,((($K9       -$I9       )/$I9       )*100))</f>
        <v>104.98898276731214</v>
      </c>
      <c r="T9" s="20">
        <f>IF(($E9       =0),0,(($P9       /$E9       )*100))</f>
        <v>50.53169648273095</v>
      </c>
      <c r="U9" s="22">
        <f>IF(($E9       =0),0,(($Q9       /$E9       )*100))</f>
        <v>58.893692199296353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425942000</v>
      </c>
      <c r="C10" s="42"/>
      <c r="D10" s="42"/>
      <c r="E10" s="42">
        <f t="shared" ref="E10:E41" si="4">$B10      +$C10      +$D10</f>
        <v>425942000</v>
      </c>
      <c r="F10" s="43">
        <v>425942000</v>
      </c>
      <c r="G10" s="44">
        <v>327596000</v>
      </c>
      <c r="H10" s="43">
        <v>81019000</v>
      </c>
      <c r="I10" s="44">
        <v>82768516</v>
      </c>
      <c r="J10" s="43">
        <v>135163000</v>
      </c>
      <c r="K10" s="44">
        <v>169236188</v>
      </c>
      <c r="L10" s="43"/>
      <c r="M10" s="44"/>
      <c r="N10" s="43"/>
      <c r="O10" s="44"/>
      <c r="P10" s="43">
        <f t="shared" ref="P10:P41" si="5">$H10      +$J10      +$L10      +$N10</f>
        <v>216182000</v>
      </c>
      <c r="Q10" s="44">
        <f t="shared" ref="Q10:Q41" si="6">$I10      +$K10      +$M10      +$O10</f>
        <v>252004704</v>
      </c>
      <c r="R10" s="24">
        <f t="shared" ref="R10:R41" si="7">IF(($H10      =0),0,((($J10      -$H10      )/$H10      )*100))</f>
        <v>66.828768560461128</v>
      </c>
      <c r="S10" s="25">
        <f t="shared" ref="S10:S41" si="8">IF(($I10      =0),0,((($K10      -$I10      )/$I10      )*100))</f>
        <v>104.46927911574492</v>
      </c>
      <c r="T10" s="24">
        <f t="shared" ref="T10:T41" si="9">IF(($E10      =0),0,(($P10      /$E10      )*100))</f>
        <v>50.753858506557222</v>
      </c>
      <c r="U10" s="26">
        <f t="shared" ref="U10:U41" si="10">IF(($E10      =0),0,(($Q10      /$E10      )*100))</f>
        <v>59.164089007423549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2686000</v>
      </c>
      <c r="C16" s="42"/>
      <c r="D16" s="42"/>
      <c r="E16" s="42">
        <f t="shared" si="4"/>
        <v>2686000</v>
      </c>
      <c r="F16" s="43">
        <v>2686000</v>
      </c>
      <c r="G16" s="44">
        <v>1880000</v>
      </c>
      <c r="H16" s="43"/>
      <c r="I16" s="44"/>
      <c r="J16" s="43">
        <v>411000</v>
      </c>
      <c r="K16" s="44">
        <v>430151</v>
      </c>
      <c r="L16" s="43"/>
      <c r="M16" s="44"/>
      <c r="N16" s="43"/>
      <c r="O16" s="44"/>
      <c r="P16" s="43">
        <f t="shared" si="5"/>
        <v>411000</v>
      </c>
      <c r="Q16" s="44">
        <f t="shared" si="6"/>
        <v>430151</v>
      </c>
      <c r="R16" s="24">
        <f t="shared" si="7"/>
        <v>0</v>
      </c>
      <c r="S16" s="25">
        <f t="shared" si="8"/>
        <v>0</v>
      </c>
      <c r="T16" s="24">
        <f t="shared" si="9"/>
        <v>15.30156366344006</v>
      </c>
      <c r="U16" s="26">
        <f t="shared" si="10"/>
        <v>16.014556962025317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10803000</v>
      </c>
      <c r="C28" s="39">
        <f t="shared" si="11"/>
        <v>0</v>
      </c>
      <c r="D28" s="39">
        <f t="shared" si="11"/>
        <v>0</v>
      </c>
      <c r="E28" s="39">
        <f t="shared" si="11"/>
        <v>10803000</v>
      </c>
      <c r="F28" s="40">
        <f t="shared" si="11"/>
        <v>10803000</v>
      </c>
      <c r="G28" s="41">
        <f t="shared" si="11"/>
        <v>8282000</v>
      </c>
      <c r="H28" s="40">
        <f t="shared" si="11"/>
        <v>2516000</v>
      </c>
      <c r="I28" s="41">
        <f t="shared" si="11"/>
        <v>2644985</v>
      </c>
      <c r="J28" s="40">
        <f t="shared" si="11"/>
        <v>2645000</v>
      </c>
      <c r="K28" s="41">
        <f t="shared" si="11"/>
        <v>2575909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5161000</v>
      </c>
      <c r="Q28" s="41">
        <f t="shared" si="11"/>
        <v>5220894</v>
      </c>
      <c r="R28" s="20">
        <f t="shared" si="7"/>
        <v>5.1271860095389501</v>
      </c>
      <c r="S28" s="21">
        <f t="shared" si="8"/>
        <v>-2.6115838086038292</v>
      </c>
      <c r="T28" s="20">
        <f t="shared" si="9"/>
        <v>47.773766546329725</v>
      </c>
      <c r="U28" s="22">
        <f t="shared" si="10"/>
        <v>48.328186614829214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2400000</v>
      </c>
      <c r="C31" s="42"/>
      <c r="D31" s="42"/>
      <c r="E31" s="42">
        <f t="shared" si="4"/>
        <v>2400000</v>
      </c>
      <c r="F31" s="43">
        <v>2400000</v>
      </c>
      <c r="G31" s="44">
        <v>2400000</v>
      </c>
      <c r="H31" s="43">
        <v>415000</v>
      </c>
      <c r="I31" s="44">
        <v>512943</v>
      </c>
      <c r="J31" s="43">
        <v>221000</v>
      </c>
      <c r="K31" s="44">
        <v>154517</v>
      </c>
      <c r="L31" s="43"/>
      <c r="M31" s="44"/>
      <c r="N31" s="43"/>
      <c r="O31" s="44"/>
      <c r="P31" s="43">
        <f t="shared" si="5"/>
        <v>636000</v>
      </c>
      <c r="Q31" s="44">
        <f t="shared" si="6"/>
        <v>667460</v>
      </c>
      <c r="R31" s="24">
        <f t="shared" si="7"/>
        <v>-46.746987951807228</v>
      </c>
      <c r="S31" s="25">
        <f t="shared" si="8"/>
        <v>-69.876380026630642</v>
      </c>
      <c r="T31" s="24">
        <f t="shared" si="9"/>
        <v>26.5</v>
      </c>
      <c r="U31" s="26">
        <f t="shared" si="10"/>
        <v>27.810833333333335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8403000</v>
      </c>
      <c r="C33" s="42"/>
      <c r="D33" s="42"/>
      <c r="E33" s="42">
        <f t="shared" si="4"/>
        <v>8403000</v>
      </c>
      <c r="F33" s="43">
        <v>8403000</v>
      </c>
      <c r="G33" s="44">
        <v>5882000</v>
      </c>
      <c r="H33" s="43">
        <v>2101000</v>
      </c>
      <c r="I33" s="44">
        <v>2132042</v>
      </c>
      <c r="J33" s="43">
        <v>2424000</v>
      </c>
      <c r="K33" s="44">
        <v>2421392</v>
      </c>
      <c r="L33" s="43"/>
      <c r="M33" s="44"/>
      <c r="N33" s="43"/>
      <c r="O33" s="44"/>
      <c r="P33" s="43">
        <f t="shared" si="5"/>
        <v>4525000</v>
      </c>
      <c r="Q33" s="44">
        <f t="shared" si="6"/>
        <v>4553434</v>
      </c>
      <c r="R33" s="24">
        <f t="shared" si="7"/>
        <v>15.373631603998097</v>
      </c>
      <c r="S33" s="25">
        <f t="shared" si="8"/>
        <v>13.571496246321601</v>
      </c>
      <c r="T33" s="24">
        <f t="shared" si="9"/>
        <v>53.849815542068313</v>
      </c>
      <c r="U33" s="26">
        <f t="shared" si="10"/>
        <v>54.188194692371773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312793000</v>
      </c>
      <c r="C43" s="45">
        <f t="shared" si="20"/>
        <v>0</v>
      </c>
      <c r="D43" s="45">
        <f t="shared" si="20"/>
        <v>0</v>
      </c>
      <c r="E43" s="45">
        <f t="shared" si="20"/>
        <v>312793000</v>
      </c>
      <c r="F43" s="46">
        <f t="shared" si="20"/>
        <v>312793000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312793000</v>
      </c>
      <c r="C44" s="39">
        <f t="shared" si="22"/>
        <v>0</v>
      </c>
      <c r="D44" s="39">
        <f t="shared" si="22"/>
        <v>0</v>
      </c>
      <c r="E44" s="39">
        <f t="shared" si="22"/>
        <v>312793000</v>
      </c>
      <c r="F44" s="40">
        <f t="shared" si="22"/>
        <v>312793000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100000000</v>
      </c>
      <c r="C45" s="42"/>
      <c r="D45" s="42"/>
      <c r="E45" s="42">
        <f t="shared" si="13"/>
        <v>100000000</v>
      </c>
      <c r="F45" s="43">
        <v>100000000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>
        <v>70000000</v>
      </c>
      <c r="C53" s="42"/>
      <c r="D53" s="42"/>
      <c r="E53" s="42">
        <f t="shared" si="13"/>
        <v>70000000</v>
      </c>
      <c r="F53" s="43">
        <v>70000000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>
        <v>142793000</v>
      </c>
      <c r="C54" s="42"/>
      <c r="D54" s="42"/>
      <c r="E54" s="42">
        <f t="shared" si="13"/>
        <v>142793000</v>
      </c>
      <c r="F54" s="43">
        <v>142793000</v>
      </c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752224000</v>
      </c>
      <c r="C61" s="39">
        <f t="shared" si="26"/>
        <v>0</v>
      </c>
      <c r="D61" s="39">
        <f t="shared" si="26"/>
        <v>0</v>
      </c>
      <c r="E61" s="39">
        <f t="shared" si="26"/>
        <v>752224000</v>
      </c>
      <c r="F61" s="40">
        <f t="shared" si="26"/>
        <v>752224000</v>
      </c>
      <c r="G61" s="41">
        <f t="shared" si="26"/>
        <v>337758000</v>
      </c>
      <c r="H61" s="40">
        <f t="shared" si="26"/>
        <v>83535000</v>
      </c>
      <c r="I61" s="41">
        <f t="shared" si="26"/>
        <v>85413501</v>
      </c>
      <c r="J61" s="40">
        <f t="shared" si="26"/>
        <v>138219000</v>
      </c>
      <c r="K61" s="41">
        <f t="shared" si="26"/>
        <v>172242248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221754000</v>
      </c>
      <c r="Q61" s="41">
        <f t="shared" si="26"/>
        <v>257655749</v>
      </c>
      <c r="R61" s="20">
        <f t="shared" si="16"/>
        <v>65.462381037888306</v>
      </c>
      <c r="S61" s="21">
        <f t="shared" si="17"/>
        <v>101.65693477428117</v>
      </c>
      <c r="T61" s="20">
        <f t="shared" si="18"/>
        <v>29.479782617943588</v>
      </c>
      <c r="U61" s="22">
        <f t="shared" si="19"/>
        <v>34.252529698600412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752224000</v>
      </c>
      <c r="C65" s="48">
        <f t="shared" si="30"/>
        <v>0</v>
      </c>
      <c r="D65" s="48">
        <f t="shared" si="30"/>
        <v>0</v>
      </c>
      <c r="E65" s="48">
        <f t="shared" si="30"/>
        <v>752224000</v>
      </c>
      <c r="F65" s="49">
        <f t="shared" si="30"/>
        <v>752224000</v>
      </c>
      <c r="G65" s="50">
        <f t="shared" si="30"/>
        <v>337758000</v>
      </c>
      <c r="H65" s="49">
        <f t="shared" si="30"/>
        <v>83535000</v>
      </c>
      <c r="I65" s="50">
        <f t="shared" si="30"/>
        <v>85413501</v>
      </c>
      <c r="J65" s="49">
        <f t="shared" si="30"/>
        <v>138219000</v>
      </c>
      <c r="K65" s="50">
        <f t="shared" si="30"/>
        <v>172242248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221754000</v>
      </c>
      <c r="Q65" s="50">
        <f t="shared" si="30"/>
        <v>257655749</v>
      </c>
      <c r="R65" s="34">
        <f t="shared" si="16"/>
        <v>65.462381037888306</v>
      </c>
      <c r="S65" s="35">
        <f t="shared" si="17"/>
        <v>101.65693477428117</v>
      </c>
      <c r="T65" s="34">
        <f t="shared" si="18"/>
        <v>29.479782617943588</v>
      </c>
      <c r="U65" s="35">
        <f t="shared" si="19"/>
        <v>34.252529698600412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130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35408000</v>
      </c>
      <c r="C8" s="36">
        <f t="shared" si="0"/>
        <v>0</v>
      </c>
      <c r="D8" s="36">
        <f t="shared" si="0"/>
        <v>0</v>
      </c>
      <c r="E8" s="36">
        <f t="shared" si="0"/>
        <v>35408000</v>
      </c>
      <c r="F8" s="37">
        <f t="shared" si="0"/>
        <v>35408000</v>
      </c>
      <c r="G8" s="38">
        <f t="shared" si="0"/>
        <v>4583000</v>
      </c>
      <c r="H8" s="37">
        <f t="shared" si="0"/>
        <v>564000</v>
      </c>
      <c r="I8" s="38">
        <f t="shared" si="0"/>
        <v>958881</v>
      </c>
      <c r="J8" s="37">
        <f t="shared" si="0"/>
        <v>1527000</v>
      </c>
      <c r="K8" s="38">
        <f t="shared" si="0"/>
        <v>1089331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2091000</v>
      </c>
      <c r="Q8" s="38">
        <f t="shared" si="0"/>
        <v>2048212</v>
      </c>
      <c r="R8" s="16">
        <f>IF(($H8       =0),0,((($J8       -$H8       )/$H8       )*100))</f>
        <v>170.74468085106383</v>
      </c>
      <c r="S8" s="17">
        <f>IF(($I8       =0),0,((($K8       -$I8       )/$I8       )*100))</f>
        <v>13.604399294594426</v>
      </c>
      <c r="T8" s="16">
        <f>IF(($E8       =0),0,(($P8       /$E8       )*100))</f>
        <v>5.9054450971531853</v>
      </c>
      <c r="U8" s="18">
        <f>IF(($E8       =0),0,(($Q8       /$E8       )*100))</f>
        <v>5.7846023497514683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32459000</v>
      </c>
      <c r="C9" s="39">
        <f t="shared" si="2"/>
        <v>0</v>
      </c>
      <c r="D9" s="39">
        <f t="shared" si="2"/>
        <v>0</v>
      </c>
      <c r="E9" s="39">
        <f t="shared" si="2"/>
        <v>32459000</v>
      </c>
      <c r="F9" s="40">
        <f t="shared" si="2"/>
        <v>32459000</v>
      </c>
      <c r="G9" s="41">
        <f t="shared" si="2"/>
        <v>2129000</v>
      </c>
      <c r="H9" s="40">
        <f t="shared" si="2"/>
        <v>0</v>
      </c>
      <c r="I9" s="41">
        <f t="shared" si="2"/>
        <v>398284</v>
      </c>
      <c r="J9" s="40">
        <f t="shared" si="2"/>
        <v>804000</v>
      </c>
      <c r="K9" s="41">
        <f t="shared" si="2"/>
        <v>368396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804000</v>
      </c>
      <c r="Q9" s="41">
        <f t="shared" si="2"/>
        <v>766680</v>
      </c>
      <c r="R9" s="20">
        <f>IF(($H9       =0),0,((($J9       -$H9       )/$H9       )*100))</f>
        <v>0</v>
      </c>
      <c r="S9" s="21">
        <f>IF(($I9       =0),0,((($K9       -$I9       )/$I9       )*100))</f>
        <v>-7.5041929879181692</v>
      </c>
      <c r="T9" s="20">
        <f>IF(($E9       =0),0,(($P9       /$E9       )*100))</f>
        <v>2.4769709479651252</v>
      </c>
      <c r="U9" s="22">
        <f>IF(($E9       =0),0,(($Q9       /$E9       )*100))</f>
        <v>2.3619951323207737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>
        <v>29418000</v>
      </c>
      <c r="C14" s="42"/>
      <c r="D14" s="42"/>
      <c r="E14" s="42">
        <f t="shared" si="4"/>
        <v>29418000</v>
      </c>
      <c r="F14" s="43">
        <v>29418000</v>
      </c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3041000</v>
      </c>
      <c r="C16" s="42"/>
      <c r="D16" s="42"/>
      <c r="E16" s="42">
        <f t="shared" si="4"/>
        <v>3041000</v>
      </c>
      <c r="F16" s="43">
        <v>3041000</v>
      </c>
      <c r="G16" s="44">
        <v>2129000</v>
      </c>
      <c r="H16" s="43"/>
      <c r="I16" s="44">
        <v>398284</v>
      </c>
      <c r="J16" s="43">
        <v>804000</v>
      </c>
      <c r="K16" s="44">
        <v>368396</v>
      </c>
      <c r="L16" s="43"/>
      <c r="M16" s="44"/>
      <c r="N16" s="43"/>
      <c r="O16" s="44"/>
      <c r="P16" s="43">
        <f t="shared" si="5"/>
        <v>804000</v>
      </c>
      <c r="Q16" s="44">
        <f t="shared" si="6"/>
        <v>766680</v>
      </c>
      <c r="R16" s="24">
        <f t="shared" si="7"/>
        <v>0</v>
      </c>
      <c r="S16" s="25">
        <f t="shared" si="8"/>
        <v>-7.5041929879181692</v>
      </c>
      <c r="T16" s="24">
        <f t="shared" si="9"/>
        <v>26.438671489641564</v>
      </c>
      <c r="U16" s="26">
        <f t="shared" si="10"/>
        <v>25.211443604077605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2949000</v>
      </c>
      <c r="C28" s="39">
        <f t="shared" si="11"/>
        <v>0</v>
      </c>
      <c r="D28" s="39">
        <f t="shared" si="11"/>
        <v>0</v>
      </c>
      <c r="E28" s="39">
        <f t="shared" si="11"/>
        <v>2949000</v>
      </c>
      <c r="F28" s="40">
        <f t="shared" si="11"/>
        <v>2949000</v>
      </c>
      <c r="G28" s="41">
        <f t="shared" si="11"/>
        <v>2454000</v>
      </c>
      <c r="H28" s="40">
        <f t="shared" si="11"/>
        <v>564000</v>
      </c>
      <c r="I28" s="41">
        <f t="shared" si="11"/>
        <v>560597</v>
      </c>
      <c r="J28" s="40">
        <f t="shared" si="11"/>
        <v>723000</v>
      </c>
      <c r="K28" s="41">
        <f t="shared" si="11"/>
        <v>720935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1287000</v>
      </c>
      <c r="Q28" s="41">
        <f t="shared" si="11"/>
        <v>1281532</v>
      </c>
      <c r="R28" s="20">
        <f t="shared" si="7"/>
        <v>28.191489361702125</v>
      </c>
      <c r="S28" s="21">
        <f t="shared" si="8"/>
        <v>28.601294691195278</v>
      </c>
      <c r="T28" s="20">
        <f t="shared" si="9"/>
        <v>43.641912512716175</v>
      </c>
      <c r="U28" s="22">
        <f t="shared" si="10"/>
        <v>43.456493726687015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1300000</v>
      </c>
      <c r="C31" s="42"/>
      <c r="D31" s="42"/>
      <c r="E31" s="42">
        <f t="shared" si="4"/>
        <v>1300000</v>
      </c>
      <c r="F31" s="43">
        <v>1300000</v>
      </c>
      <c r="G31" s="44">
        <v>1300000</v>
      </c>
      <c r="H31" s="43">
        <v>226000</v>
      </c>
      <c r="I31" s="44">
        <v>226529</v>
      </c>
      <c r="J31" s="43">
        <v>230000</v>
      </c>
      <c r="K31" s="44">
        <v>226530</v>
      </c>
      <c r="L31" s="43"/>
      <c r="M31" s="44"/>
      <c r="N31" s="43"/>
      <c r="O31" s="44"/>
      <c r="P31" s="43">
        <f t="shared" si="5"/>
        <v>456000</v>
      </c>
      <c r="Q31" s="44">
        <f t="shared" si="6"/>
        <v>453059</v>
      </c>
      <c r="R31" s="24">
        <f t="shared" si="7"/>
        <v>1.7699115044247788</v>
      </c>
      <c r="S31" s="25">
        <f t="shared" si="8"/>
        <v>4.4144458325424117E-4</v>
      </c>
      <c r="T31" s="24">
        <f t="shared" si="9"/>
        <v>35.07692307692308</v>
      </c>
      <c r="U31" s="26">
        <f t="shared" si="10"/>
        <v>34.850692307692313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1649000</v>
      </c>
      <c r="C33" s="42"/>
      <c r="D33" s="42"/>
      <c r="E33" s="42">
        <f t="shared" si="4"/>
        <v>1649000</v>
      </c>
      <c r="F33" s="43">
        <v>1649000</v>
      </c>
      <c r="G33" s="44">
        <v>1154000</v>
      </c>
      <c r="H33" s="43">
        <v>338000</v>
      </c>
      <c r="I33" s="44">
        <v>334068</v>
      </c>
      <c r="J33" s="43">
        <v>493000</v>
      </c>
      <c r="K33" s="44">
        <v>494405</v>
      </c>
      <c r="L33" s="43"/>
      <c r="M33" s="44"/>
      <c r="N33" s="43"/>
      <c r="O33" s="44"/>
      <c r="P33" s="43">
        <f t="shared" si="5"/>
        <v>831000</v>
      </c>
      <c r="Q33" s="44">
        <f t="shared" si="6"/>
        <v>828473</v>
      </c>
      <c r="R33" s="24">
        <f t="shared" si="7"/>
        <v>45.857988165680474</v>
      </c>
      <c r="S33" s="25">
        <f t="shared" si="8"/>
        <v>47.995318318426186</v>
      </c>
      <c r="T33" s="24">
        <f t="shared" si="9"/>
        <v>50.394178289872649</v>
      </c>
      <c r="U33" s="26">
        <f t="shared" si="10"/>
        <v>50.24093389933293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1000000</v>
      </c>
      <c r="C43" s="45">
        <f t="shared" si="20"/>
        <v>0</v>
      </c>
      <c r="D43" s="45">
        <f t="shared" si="20"/>
        <v>0</v>
      </c>
      <c r="E43" s="45">
        <f t="shared" si="20"/>
        <v>1000000</v>
      </c>
      <c r="F43" s="46">
        <f t="shared" si="20"/>
        <v>1000000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1000000</v>
      </c>
      <c r="C44" s="39">
        <f t="shared" si="22"/>
        <v>0</v>
      </c>
      <c r="D44" s="39">
        <f t="shared" si="22"/>
        <v>0</v>
      </c>
      <c r="E44" s="39">
        <f t="shared" si="22"/>
        <v>1000000</v>
      </c>
      <c r="F44" s="40">
        <f t="shared" si="22"/>
        <v>1000000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1000000</v>
      </c>
      <c r="C47" s="42"/>
      <c r="D47" s="42"/>
      <c r="E47" s="42">
        <f t="shared" si="13"/>
        <v>1000000</v>
      </c>
      <c r="F47" s="43">
        <v>1000000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36408000</v>
      </c>
      <c r="C61" s="39">
        <f t="shared" si="26"/>
        <v>0</v>
      </c>
      <c r="D61" s="39">
        <f t="shared" si="26"/>
        <v>0</v>
      </c>
      <c r="E61" s="39">
        <f t="shared" si="26"/>
        <v>36408000</v>
      </c>
      <c r="F61" s="40">
        <f t="shared" si="26"/>
        <v>36408000</v>
      </c>
      <c r="G61" s="41">
        <f t="shared" si="26"/>
        <v>4583000</v>
      </c>
      <c r="H61" s="40">
        <f t="shared" si="26"/>
        <v>564000</v>
      </c>
      <c r="I61" s="41">
        <f t="shared" si="26"/>
        <v>958881</v>
      </c>
      <c r="J61" s="40">
        <f t="shared" si="26"/>
        <v>1527000</v>
      </c>
      <c r="K61" s="41">
        <f t="shared" si="26"/>
        <v>1089331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2091000</v>
      </c>
      <c r="Q61" s="41">
        <f t="shared" si="26"/>
        <v>2048212</v>
      </c>
      <c r="R61" s="20">
        <f t="shared" si="16"/>
        <v>170.74468085106383</v>
      </c>
      <c r="S61" s="21">
        <f t="shared" si="17"/>
        <v>13.604399294594426</v>
      </c>
      <c r="T61" s="20">
        <f t="shared" si="18"/>
        <v>5.7432432432432439</v>
      </c>
      <c r="U61" s="22">
        <f t="shared" si="19"/>
        <v>5.6257196220610854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36408000</v>
      </c>
      <c r="C65" s="48">
        <f t="shared" si="30"/>
        <v>0</v>
      </c>
      <c r="D65" s="48">
        <f t="shared" si="30"/>
        <v>0</v>
      </c>
      <c r="E65" s="48">
        <f t="shared" si="30"/>
        <v>36408000</v>
      </c>
      <c r="F65" s="49">
        <f t="shared" si="30"/>
        <v>36408000</v>
      </c>
      <c r="G65" s="50">
        <f t="shared" si="30"/>
        <v>4583000</v>
      </c>
      <c r="H65" s="49">
        <f t="shared" si="30"/>
        <v>564000</v>
      </c>
      <c r="I65" s="50">
        <f t="shared" si="30"/>
        <v>958881</v>
      </c>
      <c r="J65" s="49">
        <f t="shared" si="30"/>
        <v>1527000</v>
      </c>
      <c r="K65" s="50">
        <f t="shared" si="30"/>
        <v>1089331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2091000</v>
      </c>
      <c r="Q65" s="50">
        <f t="shared" si="30"/>
        <v>2048212</v>
      </c>
      <c r="R65" s="34">
        <f t="shared" si="16"/>
        <v>170.74468085106383</v>
      </c>
      <c r="S65" s="35">
        <f t="shared" si="17"/>
        <v>13.604399294594426</v>
      </c>
      <c r="T65" s="34">
        <f t="shared" si="18"/>
        <v>5.7432432432432439</v>
      </c>
      <c r="U65" s="35">
        <f t="shared" si="19"/>
        <v>5.6257196220610854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131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4628000</v>
      </c>
      <c r="C8" s="36">
        <f t="shared" si="0"/>
        <v>0</v>
      </c>
      <c r="D8" s="36">
        <f t="shared" si="0"/>
        <v>0</v>
      </c>
      <c r="E8" s="36">
        <f t="shared" si="0"/>
        <v>4628000</v>
      </c>
      <c r="F8" s="37">
        <f t="shared" si="0"/>
        <v>4628000</v>
      </c>
      <c r="G8" s="38">
        <f t="shared" si="0"/>
        <v>3538000</v>
      </c>
      <c r="H8" s="37">
        <f t="shared" si="0"/>
        <v>1142000</v>
      </c>
      <c r="I8" s="38">
        <f t="shared" si="0"/>
        <v>1144937</v>
      </c>
      <c r="J8" s="37">
        <f t="shared" si="0"/>
        <v>902000</v>
      </c>
      <c r="K8" s="38">
        <f t="shared" si="0"/>
        <v>848150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2044000</v>
      </c>
      <c r="Q8" s="38">
        <f t="shared" si="0"/>
        <v>1993087</v>
      </c>
      <c r="R8" s="16">
        <f>IF(($H8       =0),0,((($J8       -$H8       )/$H8       )*100))</f>
        <v>-21.015761821366024</v>
      </c>
      <c r="S8" s="17">
        <f>IF(($I8       =0),0,((($K8       -$I8       )/$I8       )*100))</f>
        <v>-25.921688267564068</v>
      </c>
      <c r="T8" s="16">
        <f>IF(($E8       =0),0,(($P8       /$E8       )*100))</f>
        <v>44.165946413137426</v>
      </c>
      <c r="U8" s="18">
        <f>IF(($E8       =0),0,(($Q8       /$E8       )*100))</f>
        <v>43.065838375108036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2252000</v>
      </c>
      <c r="C9" s="39">
        <f t="shared" si="2"/>
        <v>0</v>
      </c>
      <c r="D9" s="39">
        <f t="shared" si="2"/>
        <v>0</v>
      </c>
      <c r="E9" s="39">
        <f t="shared" si="2"/>
        <v>2252000</v>
      </c>
      <c r="F9" s="40">
        <f t="shared" si="2"/>
        <v>2252000</v>
      </c>
      <c r="G9" s="41">
        <f t="shared" si="2"/>
        <v>1576000</v>
      </c>
      <c r="H9" s="40">
        <f t="shared" si="2"/>
        <v>654000</v>
      </c>
      <c r="I9" s="41">
        <f t="shared" si="2"/>
        <v>655908</v>
      </c>
      <c r="J9" s="40">
        <f t="shared" si="2"/>
        <v>375000</v>
      </c>
      <c r="K9" s="41">
        <f t="shared" si="2"/>
        <v>318295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1029000</v>
      </c>
      <c r="Q9" s="41">
        <f t="shared" si="2"/>
        <v>974203</v>
      </c>
      <c r="R9" s="20">
        <f>IF(($H9       =0),0,((($J9       -$H9       )/$H9       )*100))</f>
        <v>-42.660550458715598</v>
      </c>
      <c r="S9" s="21">
        <f>IF(($I9       =0),0,((($K9       -$I9       )/$I9       )*100))</f>
        <v>-51.472615061868431</v>
      </c>
      <c r="T9" s="20">
        <f>IF(($E9       =0),0,(($P9       /$E9       )*100))</f>
        <v>45.692717584369447</v>
      </c>
      <c r="U9" s="22">
        <f>IF(($E9       =0),0,(($Q9       /$E9       )*100))</f>
        <v>43.259458259325044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2252000</v>
      </c>
      <c r="C16" s="42"/>
      <c r="D16" s="42"/>
      <c r="E16" s="42">
        <f t="shared" si="4"/>
        <v>2252000</v>
      </c>
      <c r="F16" s="43">
        <v>2252000</v>
      </c>
      <c r="G16" s="44">
        <v>1576000</v>
      </c>
      <c r="H16" s="43">
        <v>654000</v>
      </c>
      <c r="I16" s="44">
        <v>655908</v>
      </c>
      <c r="J16" s="43">
        <v>375000</v>
      </c>
      <c r="K16" s="44">
        <v>318295</v>
      </c>
      <c r="L16" s="43"/>
      <c r="M16" s="44"/>
      <c r="N16" s="43"/>
      <c r="O16" s="44"/>
      <c r="P16" s="43">
        <f t="shared" si="5"/>
        <v>1029000</v>
      </c>
      <c r="Q16" s="44">
        <f t="shared" si="6"/>
        <v>974203</v>
      </c>
      <c r="R16" s="24">
        <f t="shared" si="7"/>
        <v>-42.660550458715598</v>
      </c>
      <c r="S16" s="25">
        <f t="shared" si="8"/>
        <v>-51.472615061868431</v>
      </c>
      <c r="T16" s="24">
        <f t="shared" si="9"/>
        <v>45.692717584369447</v>
      </c>
      <c r="U16" s="26">
        <f t="shared" si="10"/>
        <v>43.259458259325044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2376000</v>
      </c>
      <c r="C28" s="39">
        <f t="shared" si="11"/>
        <v>0</v>
      </c>
      <c r="D28" s="39">
        <f t="shared" si="11"/>
        <v>0</v>
      </c>
      <c r="E28" s="39">
        <f t="shared" si="11"/>
        <v>2376000</v>
      </c>
      <c r="F28" s="40">
        <f t="shared" si="11"/>
        <v>2376000</v>
      </c>
      <c r="G28" s="41">
        <f t="shared" si="11"/>
        <v>1962000</v>
      </c>
      <c r="H28" s="40">
        <f t="shared" si="11"/>
        <v>488000</v>
      </c>
      <c r="I28" s="41">
        <f t="shared" si="11"/>
        <v>489029</v>
      </c>
      <c r="J28" s="40">
        <f t="shared" si="11"/>
        <v>527000</v>
      </c>
      <c r="K28" s="41">
        <f t="shared" si="11"/>
        <v>529855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1015000</v>
      </c>
      <c r="Q28" s="41">
        <f t="shared" si="11"/>
        <v>1018884</v>
      </c>
      <c r="R28" s="20">
        <f t="shared" si="7"/>
        <v>7.9918032786885256</v>
      </c>
      <c r="S28" s="21">
        <f t="shared" si="8"/>
        <v>8.3483801574139775</v>
      </c>
      <c r="T28" s="20">
        <f t="shared" si="9"/>
        <v>42.718855218855218</v>
      </c>
      <c r="U28" s="22">
        <f t="shared" si="10"/>
        <v>42.88232323232323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231000</v>
      </c>
      <c r="I31" s="44">
        <v>231264</v>
      </c>
      <c r="J31" s="43">
        <v>123000</v>
      </c>
      <c r="K31" s="44">
        <v>125942</v>
      </c>
      <c r="L31" s="43"/>
      <c r="M31" s="44"/>
      <c r="N31" s="43"/>
      <c r="O31" s="44"/>
      <c r="P31" s="43">
        <f t="shared" si="5"/>
        <v>354000</v>
      </c>
      <c r="Q31" s="44">
        <f t="shared" si="6"/>
        <v>357206</v>
      </c>
      <c r="R31" s="24">
        <f t="shared" si="7"/>
        <v>-46.753246753246749</v>
      </c>
      <c r="S31" s="25">
        <f t="shared" si="8"/>
        <v>-45.541891517918913</v>
      </c>
      <c r="T31" s="24">
        <f t="shared" si="9"/>
        <v>35.4</v>
      </c>
      <c r="U31" s="26">
        <f t="shared" si="10"/>
        <v>35.720600000000005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1376000</v>
      </c>
      <c r="C33" s="42"/>
      <c r="D33" s="42"/>
      <c r="E33" s="42">
        <f t="shared" si="4"/>
        <v>1376000</v>
      </c>
      <c r="F33" s="43">
        <v>1376000</v>
      </c>
      <c r="G33" s="44">
        <v>962000</v>
      </c>
      <c r="H33" s="43">
        <v>257000</v>
      </c>
      <c r="I33" s="44">
        <v>257765</v>
      </c>
      <c r="J33" s="43">
        <v>404000</v>
      </c>
      <c r="K33" s="44">
        <v>403913</v>
      </c>
      <c r="L33" s="43"/>
      <c r="M33" s="44"/>
      <c r="N33" s="43"/>
      <c r="O33" s="44"/>
      <c r="P33" s="43">
        <f t="shared" si="5"/>
        <v>661000</v>
      </c>
      <c r="Q33" s="44">
        <f t="shared" si="6"/>
        <v>661678</v>
      </c>
      <c r="R33" s="24">
        <f t="shared" si="7"/>
        <v>57.198443579766533</v>
      </c>
      <c r="S33" s="25">
        <f t="shared" si="8"/>
        <v>56.698155296490995</v>
      </c>
      <c r="T33" s="24">
        <f t="shared" si="9"/>
        <v>48.037790697674424</v>
      </c>
      <c r="U33" s="26">
        <f t="shared" si="10"/>
        <v>48.087063953488375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4628000</v>
      </c>
      <c r="C61" s="39">
        <f t="shared" si="26"/>
        <v>0</v>
      </c>
      <c r="D61" s="39">
        <f t="shared" si="26"/>
        <v>0</v>
      </c>
      <c r="E61" s="39">
        <f t="shared" si="26"/>
        <v>4628000</v>
      </c>
      <c r="F61" s="40">
        <f t="shared" si="26"/>
        <v>4628000</v>
      </c>
      <c r="G61" s="41">
        <f t="shared" si="26"/>
        <v>3538000</v>
      </c>
      <c r="H61" s="40">
        <f t="shared" si="26"/>
        <v>1142000</v>
      </c>
      <c r="I61" s="41">
        <f t="shared" si="26"/>
        <v>1144937</v>
      </c>
      <c r="J61" s="40">
        <f t="shared" si="26"/>
        <v>902000</v>
      </c>
      <c r="K61" s="41">
        <f t="shared" si="26"/>
        <v>848150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2044000</v>
      </c>
      <c r="Q61" s="41">
        <f t="shared" si="26"/>
        <v>1993087</v>
      </c>
      <c r="R61" s="20">
        <f t="shared" si="16"/>
        <v>-21.015761821366024</v>
      </c>
      <c r="S61" s="21">
        <f t="shared" si="17"/>
        <v>-25.921688267564068</v>
      </c>
      <c r="T61" s="20">
        <f t="shared" si="18"/>
        <v>44.165946413137426</v>
      </c>
      <c r="U61" s="22">
        <f t="shared" si="19"/>
        <v>43.065838375108036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4628000</v>
      </c>
      <c r="C65" s="48">
        <f t="shared" si="30"/>
        <v>0</v>
      </c>
      <c r="D65" s="48">
        <f t="shared" si="30"/>
        <v>0</v>
      </c>
      <c r="E65" s="48">
        <f t="shared" si="30"/>
        <v>4628000</v>
      </c>
      <c r="F65" s="49">
        <f t="shared" si="30"/>
        <v>4628000</v>
      </c>
      <c r="G65" s="50">
        <f t="shared" si="30"/>
        <v>3538000</v>
      </c>
      <c r="H65" s="49">
        <f t="shared" si="30"/>
        <v>1142000</v>
      </c>
      <c r="I65" s="50">
        <f t="shared" si="30"/>
        <v>1144937</v>
      </c>
      <c r="J65" s="49">
        <f t="shared" si="30"/>
        <v>902000</v>
      </c>
      <c r="K65" s="50">
        <f t="shared" si="30"/>
        <v>848150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2044000</v>
      </c>
      <c r="Q65" s="50">
        <f t="shared" si="30"/>
        <v>1993087</v>
      </c>
      <c r="R65" s="34">
        <f t="shared" si="16"/>
        <v>-21.015761821366024</v>
      </c>
      <c r="S65" s="35">
        <f t="shared" si="17"/>
        <v>-25.921688267564068</v>
      </c>
      <c r="T65" s="34">
        <f t="shared" si="18"/>
        <v>44.165946413137426</v>
      </c>
      <c r="U65" s="35">
        <f t="shared" si="19"/>
        <v>43.065838375108036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132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5404000</v>
      </c>
      <c r="C8" s="36">
        <f t="shared" si="0"/>
        <v>0</v>
      </c>
      <c r="D8" s="36">
        <f t="shared" si="0"/>
        <v>0</v>
      </c>
      <c r="E8" s="36">
        <f t="shared" si="0"/>
        <v>5404000</v>
      </c>
      <c r="F8" s="37">
        <f t="shared" si="0"/>
        <v>5404000</v>
      </c>
      <c r="G8" s="38">
        <f t="shared" si="0"/>
        <v>4383000</v>
      </c>
      <c r="H8" s="37">
        <f t="shared" si="0"/>
        <v>1528000</v>
      </c>
      <c r="I8" s="38">
        <f t="shared" si="0"/>
        <v>1308043</v>
      </c>
      <c r="J8" s="37">
        <f t="shared" si="0"/>
        <v>2009000</v>
      </c>
      <c r="K8" s="38">
        <f t="shared" si="0"/>
        <v>1981033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3537000</v>
      </c>
      <c r="Q8" s="38">
        <f t="shared" si="0"/>
        <v>3289076</v>
      </c>
      <c r="R8" s="16">
        <f>IF(($H8       =0),0,((($J8       -$H8       )/$H8       )*100))</f>
        <v>31.47905759162304</v>
      </c>
      <c r="S8" s="17">
        <f>IF(($I8       =0),0,((($K8       -$I8       )/$I8       )*100))</f>
        <v>51.450143458586609</v>
      </c>
      <c r="T8" s="16">
        <f>IF(($E8       =0),0,(($P8       /$E8       )*100))</f>
        <v>65.451517394522568</v>
      </c>
      <c r="U8" s="18">
        <f>IF(($E8       =0),0,(($Q8       /$E8       )*100))</f>
        <v>60.863730569948181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3404000</v>
      </c>
      <c r="C9" s="39">
        <f t="shared" si="2"/>
        <v>0</v>
      </c>
      <c r="D9" s="39">
        <f t="shared" si="2"/>
        <v>0</v>
      </c>
      <c r="E9" s="39">
        <f t="shared" si="2"/>
        <v>3404000</v>
      </c>
      <c r="F9" s="40">
        <f t="shared" si="2"/>
        <v>3404000</v>
      </c>
      <c r="G9" s="41">
        <f t="shared" si="2"/>
        <v>2383000</v>
      </c>
      <c r="H9" s="40">
        <f t="shared" si="2"/>
        <v>1099000</v>
      </c>
      <c r="I9" s="41">
        <f t="shared" si="2"/>
        <v>1071542</v>
      </c>
      <c r="J9" s="40">
        <f t="shared" si="2"/>
        <v>1264000</v>
      </c>
      <c r="K9" s="41">
        <f t="shared" si="2"/>
        <v>1043079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2363000</v>
      </c>
      <c r="Q9" s="41">
        <f t="shared" si="2"/>
        <v>2114621</v>
      </c>
      <c r="R9" s="20">
        <f>IF(($H9       =0),0,((($J9       -$H9       )/$H9       )*100))</f>
        <v>15.013648771610555</v>
      </c>
      <c r="S9" s="21">
        <f>IF(($I9       =0),0,((($K9       -$I9       )/$I9       )*100))</f>
        <v>-2.6562654566969846</v>
      </c>
      <c r="T9" s="20">
        <f>IF(($E9       =0),0,(($P9       /$E9       )*100))</f>
        <v>69.418331374853111</v>
      </c>
      <c r="U9" s="22">
        <f>IF(($E9       =0),0,(($Q9       /$E9       )*100))</f>
        <v>62.121650998824904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3404000</v>
      </c>
      <c r="C16" s="42"/>
      <c r="D16" s="42"/>
      <c r="E16" s="42">
        <f t="shared" si="4"/>
        <v>3404000</v>
      </c>
      <c r="F16" s="43">
        <v>3404000</v>
      </c>
      <c r="G16" s="44">
        <v>2383000</v>
      </c>
      <c r="H16" s="43">
        <v>1099000</v>
      </c>
      <c r="I16" s="44">
        <v>1071542</v>
      </c>
      <c r="J16" s="43">
        <v>1264000</v>
      </c>
      <c r="K16" s="44">
        <v>1043079</v>
      </c>
      <c r="L16" s="43"/>
      <c r="M16" s="44"/>
      <c r="N16" s="43"/>
      <c r="O16" s="44"/>
      <c r="P16" s="43">
        <f t="shared" si="5"/>
        <v>2363000</v>
      </c>
      <c r="Q16" s="44">
        <f t="shared" si="6"/>
        <v>2114621</v>
      </c>
      <c r="R16" s="24">
        <f t="shared" si="7"/>
        <v>15.013648771610555</v>
      </c>
      <c r="S16" s="25">
        <f t="shared" si="8"/>
        <v>-2.6562654566969846</v>
      </c>
      <c r="T16" s="24">
        <f t="shared" si="9"/>
        <v>69.418331374853111</v>
      </c>
      <c r="U16" s="26">
        <f t="shared" si="10"/>
        <v>62.121650998824904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2000000</v>
      </c>
      <c r="C28" s="39">
        <f t="shared" si="11"/>
        <v>0</v>
      </c>
      <c r="D28" s="39">
        <f t="shared" si="11"/>
        <v>0</v>
      </c>
      <c r="E28" s="39">
        <f t="shared" si="11"/>
        <v>2000000</v>
      </c>
      <c r="F28" s="40">
        <f t="shared" si="11"/>
        <v>2000000</v>
      </c>
      <c r="G28" s="41">
        <f t="shared" si="11"/>
        <v>2000000</v>
      </c>
      <c r="H28" s="40">
        <f t="shared" si="11"/>
        <v>429000</v>
      </c>
      <c r="I28" s="41">
        <f t="shared" si="11"/>
        <v>236501</v>
      </c>
      <c r="J28" s="40">
        <f t="shared" si="11"/>
        <v>745000</v>
      </c>
      <c r="K28" s="41">
        <f t="shared" si="11"/>
        <v>937954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1174000</v>
      </c>
      <c r="Q28" s="41">
        <f t="shared" si="11"/>
        <v>1174455</v>
      </c>
      <c r="R28" s="20">
        <f t="shared" si="7"/>
        <v>73.659673659673658</v>
      </c>
      <c r="S28" s="21">
        <f t="shared" si="8"/>
        <v>296.59620889552264</v>
      </c>
      <c r="T28" s="20">
        <f t="shared" si="9"/>
        <v>58.699999999999996</v>
      </c>
      <c r="U28" s="22">
        <f t="shared" si="10"/>
        <v>58.722750000000005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429000</v>
      </c>
      <c r="I31" s="44">
        <v>236501</v>
      </c>
      <c r="J31" s="43">
        <v>745000</v>
      </c>
      <c r="K31" s="44">
        <v>937954</v>
      </c>
      <c r="L31" s="43"/>
      <c r="M31" s="44"/>
      <c r="N31" s="43"/>
      <c r="O31" s="44"/>
      <c r="P31" s="43">
        <f t="shared" si="5"/>
        <v>1174000</v>
      </c>
      <c r="Q31" s="44">
        <f t="shared" si="6"/>
        <v>1174455</v>
      </c>
      <c r="R31" s="24">
        <f t="shared" si="7"/>
        <v>73.659673659673658</v>
      </c>
      <c r="S31" s="25">
        <f t="shared" si="8"/>
        <v>296.59620889552264</v>
      </c>
      <c r="T31" s="24">
        <f t="shared" si="9"/>
        <v>58.699999999999996</v>
      </c>
      <c r="U31" s="26">
        <f t="shared" si="10"/>
        <v>58.722750000000005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/>
      <c r="C33" s="42"/>
      <c r="D33" s="42"/>
      <c r="E33" s="42">
        <f t="shared" si="4"/>
        <v>0</v>
      </c>
      <c r="F33" s="43"/>
      <c r="G33" s="44"/>
      <c r="H33" s="43"/>
      <c r="I33" s="44"/>
      <c r="J33" s="43"/>
      <c r="K33" s="44"/>
      <c r="L33" s="43"/>
      <c r="M33" s="44"/>
      <c r="N33" s="43"/>
      <c r="O33" s="44"/>
      <c r="P33" s="43">
        <f t="shared" si="5"/>
        <v>0</v>
      </c>
      <c r="Q33" s="44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5404000</v>
      </c>
      <c r="C61" s="39">
        <f t="shared" si="26"/>
        <v>0</v>
      </c>
      <c r="D61" s="39">
        <f t="shared" si="26"/>
        <v>0</v>
      </c>
      <c r="E61" s="39">
        <f t="shared" si="26"/>
        <v>5404000</v>
      </c>
      <c r="F61" s="40">
        <f t="shared" si="26"/>
        <v>5404000</v>
      </c>
      <c r="G61" s="41">
        <f t="shared" si="26"/>
        <v>4383000</v>
      </c>
      <c r="H61" s="40">
        <f t="shared" si="26"/>
        <v>1528000</v>
      </c>
      <c r="I61" s="41">
        <f t="shared" si="26"/>
        <v>1308043</v>
      </c>
      <c r="J61" s="40">
        <f t="shared" si="26"/>
        <v>2009000</v>
      </c>
      <c r="K61" s="41">
        <f t="shared" si="26"/>
        <v>1981033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3537000</v>
      </c>
      <c r="Q61" s="41">
        <f t="shared" si="26"/>
        <v>3289076</v>
      </c>
      <c r="R61" s="20">
        <f t="shared" si="16"/>
        <v>31.47905759162304</v>
      </c>
      <c r="S61" s="21">
        <f t="shared" si="17"/>
        <v>51.450143458586609</v>
      </c>
      <c r="T61" s="20">
        <f t="shared" si="18"/>
        <v>65.451517394522568</v>
      </c>
      <c r="U61" s="22">
        <f t="shared" si="19"/>
        <v>60.863730569948181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5404000</v>
      </c>
      <c r="C65" s="48">
        <f t="shared" si="30"/>
        <v>0</v>
      </c>
      <c r="D65" s="48">
        <f t="shared" si="30"/>
        <v>0</v>
      </c>
      <c r="E65" s="48">
        <f t="shared" si="30"/>
        <v>5404000</v>
      </c>
      <c r="F65" s="49">
        <f t="shared" si="30"/>
        <v>5404000</v>
      </c>
      <c r="G65" s="50">
        <f t="shared" si="30"/>
        <v>4383000</v>
      </c>
      <c r="H65" s="49">
        <f t="shared" si="30"/>
        <v>1528000</v>
      </c>
      <c r="I65" s="50">
        <f t="shared" si="30"/>
        <v>1308043</v>
      </c>
      <c r="J65" s="49">
        <f t="shared" si="30"/>
        <v>2009000</v>
      </c>
      <c r="K65" s="50">
        <f t="shared" si="30"/>
        <v>1981033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3537000</v>
      </c>
      <c r="Q65" s="50">
        <f t="shared" si="30"/>
        <v>3289076</v>
      </c>
      <c r="R65" s="34">
        <f t="shared" si="16"/>
        <v>31.47905759162304</v>
      </c>
      <c r="S65" s="35">
        <f t="shared" si="17"/>
        <v>51.450143458586609</v>
      </c>
      <c r="T65" s="34">
        <f t="shared" si="18"/>
        <v>65.451517394522568</v>
      </c>
      <c r="U65" s="35">
        <f t="shared" si="19"/>
        <v>60.863730569948181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133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6583000</v>
      </c>
      <c r="C8" s="36">
        <f t="shared" si="0"/>
        <v>0</v>
      </c>
      <c r="D8" s="36">
        <f t="shared" si="0"/>
        <v>0</v>
      </c>
      <c r="E8" s="36">
        <f t="shared" si="0"/>
        <v>6583000</v>
      </c>
      <c r="F8" s="37">
        <f t="shared" si="0"/>
        <v>6583000</v>
      </c>
      <c r="G8" s="38">
        <f t="shared" si="0"/>
        <v>5148000</v>
      </c>
      <c r="H8" s="37">
        <f t="shared" si="0"/>
        <v>1049000</v>
      </c>
      <c r="I8" s="38">
        <f t="shared" si="0"/>
        <v>856594</v>
      </c>
      <c r="J8" s="37">
        <f t="shared" si="0"/>
        <v>2777000</v>
      </c>
      <c r="K8" s="38">
        <f t="shared" si="0"/>
        <v>0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3826000</v>
      </c>
      <c r="Q8" s="38">
        <f t="shared" si="0"/>
        <v>856594</v>
      </c>
      <c r="R8" s="16">
        <f>IF(($H8       =0),0,((($J8       -$H8       )/$H8       )*100))</f>
        <v>164.72831267874167</v>
      </c>
      <c r="S8" s="17">
        <f>IF(($I8       =0),0,((($K8       -$I8       )/$I8       )*100))</f>
        <v>-100</v>
      </c>
      <c r="T8" s="16">
        <f>IF(($E8       =0),0,(($P8       /$E8       )*100))</f>
        <v>58.119398450554463</v>
      </c>
      <c r="U8" s="18">
        <f>IF(($E8       =0),0,(($Q8       /$E8       )*100))</f>
        <v>13.012213276621601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3529000</v>
      </c>
      <c r="C9" s="39">
        <f t="shared" si="2"/>
        <v>0</v>
      </c>
      <c r="D9" s="39">
        <f t="shared" si="2"/>
        <v>0</v>
      </c>
      <c r="E9" s="39">
        <f t="shared" si="2"/>
        <v>3529000</v>
      </c>
      <c r="F9" s="40">
        <f t="shared" si="2"/>
        <v>3529000</v>
      </c>
      <c r="G9" s="41">
        <f t="shared" si="2"/>
        <v>2470000</v>
      </c>
      <c r="H9" s="40">
        <f t="shared" si="2"/>
        <v>814000</v>
      </c>
      <c r="I9" s="41">
        <f t="shared" si="2"/>
        <v>362804</v>
      </c>
      <c r="J9" s="40">
        <f t="shared" si="2"/>
        <v>1370000</v>
      </c>
      <c r="K9" s="41">
        <f t="shared" si="2"/>
        <v>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2184000</v>
      </c>
      <c r="Q9" s="41">
        <f t="shared" si="2"/>
        <v>362804</v>
      </c>
      <c r="R9" s="20">
        <f>IF(($H9       =0),0,((($J9       -$H9       )/$H9       )*100))</f>
        <v>68.304668304668297</v>
      </c>
      <c r="S9" s="21">
        <f>IF(($I9       =0),0,((($K9       -$I9       )/$I9       )*100))</f>
        <v>-100</v>
      </c>
      <c r="T9" s="20">
        <f>IF(($E9       =0),0,(($P9       /$E9       )*100))</f>
        <v>61.887220175687162</v>
      </c>
      <c r="U9" s="22">
        <f>IF(($E9       =0),0,(($Q9       /$E9       )*100))</f>
        <v>10.28064607537546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3529000</v>
      </c>
      <c r="C16" s="42"/>
      <c r="D16" s="42"/>
      <c r="E16" s="42">
        <f t="shared" si="4"/>
        <v>3529000</v>
      </c>
      <c r="F16" s="43">
        <v>3529000</v>
      </c>
      <c r="G16" s="44">
        <v>2470000</v>
      </c>
      <c r="H16" s="43">
        <v>814000</v>
      </c>
      <c r="I16" s="44">
        <v>362804</v>
      </c>
      <c r="J16" s="43">
        <v>1370000</v>
      </c>
      <c r="K16" s="44"/>
      <c r="L16" s="43"/>
      <c r="M16" s="44"/>
      <c r="N16" s="43"/>
      <c r="O16" s="44"/>
      <c r="P16" s="43">
        <f t="shared" si="5"/>
        <v>2184000</v>
      </c>
      <c r="Q16" s="44">
        <f t="shared" si="6"/>
        <v>362804</v>
      </c>
      <c r="R16" s="24">
        <f t="shared" si="7"/>
        <v>68.304668304668297</v>
      </c>
      <c r="S16" s="25">
        <f t="shared" si="8"/>
        <v>-100</v>
      </c>
      <c r="T16" s="24">
        <f t="shared" si="9"/>
        <v>61.887220175687162</v>
      </c>
      <c r="U16" s="26">
        <f t="shared" si="10"/>
        <v>10.28064607537546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3054000</v>
      </c>
      <c r="C28" s="39">
        <f t="shared" si="11"/>
        <v>0</v>
      </c>
      <c r="D28" s="39">
        <f t="shared" si="11"/>
        <v>0</v>
      </c>
      <c r="E28" s="39">
        <f t="shared" si="11"/>
        <v>3054000</v>
      </c>
      <c r="F28" s="40">
        <f t="shared" si="11"/>
        <v>3054000</v>
      </c>
      <c r="G28" s="41">
        <f t="shared" si="11"/>
        <v>2678000</v>
      </c>
      <c r="H28" s="40">
        <f t="shared" si="11"/>
        <v>235000</v>
      </c>
      <c r="I28" s="41">
        <f t="shared" si="11"/>
        <v>493790</v>
      </c>
      <c r="J28" s="40">
        <f t="shared" si="11"/>
        <v>1407000</v>
      </c>
      <c r="K28" s="41">
        <f t="shared" si="11"/>
        <v>0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1642000</v>
      </c>
      <c r="Q28" s="41">
        <f t="shared" si="11"/>
        <v>493790</v>
      </c>
      <c r="R28" s="20">
        <f t="shared" si="7"/>
        <v>498.72340425531911</v>
      </c>
      <c r="S28" s="21">
        <f t="shared" si="8"/>
        <v>-100</v>
      </c>
      <c r="T28" s="20">
        <f t="shared" si="9"/>
        <v>53.765553372626066</v>
      </c>
      <c r="U28" s="22">
        <f t="shared" si="10"/>
        <v>16.168631303208905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61000</v>
      </c>
      <c r="I31" s="44">
        <v>378419</v>
      </c>
      <c r="J31" s="43">
        <v>1042000</v>
      </c>
      <c r="K31" s="44"/>
      <c r="L31" s="43"/>
      <c r="M31" s="44"/>
      <c r="N31" s="43"/>
      <c r="O31" s="44"/>
      <c r="P31" s="43">
        <f t="shared" si="5"/>
        <v>1103000</v>
      </c>
      <c r="Q31" s="44">
        <f t="shared" si="6"/>
        <v>378419</v>
      </c>
      <c r="R31" s="24">
        <f t="shared" si="7"/>
        <v>1608.1967213114756</v>
      </c>
      <c r="S31" s="25">
        <f t="shared" si="8"/>
        <v>-100</v>
      </c>
      <c r="T31" s="24">
        <f t="shared" si="9"/>
        <v>61.277777777777779</v>
      </c>
      <c r="U31" s="26">
        <f t="shared" si="10"/>
        <v>21.023277777777778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1254000</v>
      </c>
      <c r="C33" s="42"/>
      <c r="D33" s="42"/>
      <c r="E33" s="42">
        <f t="shared" si="4"/>
        <v>1254000</v>
      </c>
      <c r="F33" s="43">
        <v>1254000</v>
      </c>
      <c r="G33" s="44">
        <v>878000</v>
      </c>
      <c r="H33" s="43">
        <v>174000</v>
      </c>
      <c r="I33" s="44">
        <v>115371</v>
      </c>
      <c r="J33" s="43">
        <v>365000</v>
      </c>
      <c r="K33" s="44"/>
      <c r="L33" s="43"/>
      <c r="M33" s="44"/>
      <c r="N33" s="43"/>
      <c r="O33" s="44"/>
      <c r="P33" s="43">
        <f t="shared" si="5"/>
        <v>539000</v>
      </c>
      <c r="Q33" s="44">
        <f t="shared" si="6"/>
        <v>115371</v>
      </c>
      <c r="R33" s="24">
        <f t="shared" si="7"/>
        <v>109.77011494252874</v>
      </c>
      <c r="S33" s="25">
        <f t="shared" si="8"/>
        <v>-100</v>
      </c>
      <c r="T33" s="24">
        <f t="shared" si="9"/>
        <v>42.982456140350877</v>
      </c>
      <c r="U33" s="26">
        <f t="shared" si="10"/>
        <v>9.2002392344497608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6583000</v>
      </c>
      <c r="C61" s="39">
        <f t="shared" si="26"/>
        <v>0</v>
      </c>
      <c r="D61" s="39">
        <f t="shared" si="26"/>
        <v>0</v>
      </c>
      <c r="E61" s="39">
        <f t="shared" si="26"/>
        <v>6583000</v>
      </c>
      <c r="F61" s="40">
        <f t="shared" si="26"/>
        <v>6583000</v>
      </c>
      <c r="G61" s="41">
        <f t="shared" si="26"/>
        <v>5148000</v>
      </c>
      <c r="H61" s="40">
        <f t="shared" si="26"/>
        <v>1049000</v>
      </c>
      <c r="I61" s="41">
        <f t="shared" si="26"/>
        <v>856594</v>
      </c>
      <c r="J61" s="40">
        <f t="shared" si="26"/>
        <v>2777000</v>
      </c>
      <c r="K61" s="41">
        <f t="shared" si="26"/>
        <v>0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3826000</v>
      </c>
      <c r="Q61" s="41">
        <f t="shared" si="26"/>
        <v>856594</v>
      </c>
      <c r="R61" s="20">
        <f t="shared" si="16"/>
        <v>164.72831267874167</v>
      </c>
      <c r="S61" s="21">
        <f t="shared" si="17"/>
        <v>-100</v>
      </c>
      <c r="T61" s="20">
        <f t="shared" si="18"/>
        <v>58.119398450554463</v>
      </c>
      <c r="U61" s="22">
        <f t="shared" si="19"/>
        <v>13.012213276621601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6583000</v>
      </c>
      <c r="C65" s="48">
        <f t="shared" si="30"/>
        <v>0</v>
      </c>
      <c r="D65" s="48">
        <f t="shared" si="30"/>
        <v>0</v>
      </c>
      <c r="E65" s="48">
        <f t="shared" si="30"/>
        <v>6583000</v>
      </c>
      <c r="F65" s="49">
        <f t="shared" si="30"/>
        <v>6583000</v>
      </c>
      <c r="G65" s="50">
        <f t="shared" si="30"/>
        <v>5148000</v>
      </c>
      <c r="H65" s="49">
        <f t="shared" si="30"/>
        <v>1049000</v>
      </c>
      <c r="I65" s="50">
        <f t="shared" si="30"/>
        <v>856594</v>
      </c>
      <c r="J65" s="49">
        <f t="shared" si="30"/>
        <v>2777000</v>
      </c>
      <c r="K65" s="50">
        <f t="shared" si="30"/>
        <v>0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3826000</v>
      </c>
      <c r="Q65" s="50">
        <f t="shared" si="30"/>
        <v>856594</v>
      </c>
      <c r="R65" s="34">
        <f t="shared" si="16"/>
        <v>164.72831267874167</v>
      </c>
      <c r="S65" s="35">
        <f t="shared" si="17"/>
        <v>-100</v>
      </c>
      <c r="T65" s="34">
        <f t="shared" si="18"/>
        <v>58.119398450554463</v>
      </c>
      <c r="U65" s="35">
        <f t="shared" si="19"/>
        <v>13.012213276621601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134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5835000</v>
      </c>
      <c r="C8" s="36">
        <f t="shared" si="0"/>
        <v>0</v>
      </c>
      <c r="D8" s="36">
        <f t="shared" si="0"/>
        <v>0</v>
      </c>
      <c r="E8" s="36">
        <f t="shared" si="0"/>
        <v>5835000</v>
      </c>
      <c r="F8" s="37">
        <f t="shared" si="0"/>
        <v>5835000</v>
      </c>
      <c r="G8" s="38">
        <f t="shared" si="0"/>
        <v>4446000</v>
      </c>
      <c r="H8" s="37">
        <f t="shared" si="0"/>
        <v>583000</v>
      </c>
      <c r="I8" s="38">
        <f t="shared" si="0"/>
        <v>577444</v>
      </c>
      <c r="J8" s="37">
        <f t="shared" si="0"/>
        <v>1498000</v>
      </c>
      <c r="K8" s="38">
        <f t="shared" si="0"/>
        <v>1976820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2081000</v>
      </c>
      <c r="Q8" s="38">
        <f t="shared" si="0"/>
        <v>2554264</v>
      </c>
      <c r="R8" s="16">
        <f>IF(($H8       =0),0,((($J8       -$H8       )/$H8       )*100))</f>
        <v>156.94682675814749</v>
      </c>
      <c r="S8" s="17">
        <f>IF(($I8       =0),0,((($K8       -$I8       )/$I8       )*100))</f>
        <v>242.33969008250148</v>
      </c>
      <c r="T8" s="16">
        <f>IF(($E8       =0),0,(($P8       /$E8       )*100))</f>
        <v>35.664095972579261</v>
      </c>
      <c r="U8" s="18">
        <f>IF(($E8       =0),0,(($Q8       /$E8       )*100))</f>
        <v>43.774875749785771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3361000</v>
      </c>
      <c r="C9" s="39">
        <f t="shared" si="2"/>
        <v>0</v>
      </c>
      <c r="D9" s="39">
        <f t="shared" si="2"/>
        <v>0</v>
      </c>
      <c r="E9" s="39">
        <f t="shared" si="2"/>
        <v>3361000</v>
      </c>
      <c r="F9" s="40">
        <f t="shared" si="2"/>
        <v>3361000</v>
      </c>
      <c r="G9" s="41">
        <f t="shared" si="2"/>
        <v>2353000</v>
      </c>
      <c r="H9" s="40">
        <f t="shared" si="2"/>
        <v>85000</v>
      </c>
      <c r="I9" s="41">
        <f t="shared" si="2"/>
        <v>88527</v>
      </c>
      <c r="J9" s="40">
        <f t="shared" si="2"/>
        <v>759000</v>
      </c>
      <c r="K9" s="41">
        <f t="shared" si="2"/>
        <v>1059449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844000</v>
      </c>
      <c r="Q9" s="41">
        <f t="shared" si="2"/>
        <v>1147976</v>
      </c>
      <c r="R9" s="20">
        <f>IF(($H9       =0),0,((($J9       -$H9       )/$H9       )*100))</f>
        <v>792.94117647058829</v>
      </c>
      <c r="S9" s="21">
        <f>IF(($I9       =0),0,((($K9       -$I9       )/$I9       )*100))</f>
        <v>1096.7524032216159</v>
      </c>
      <c r="T9" s="20">
        <f>IF(($E9       =0),0,(($P9       /$E9       )*100))</f>
        <v>25.111573936328472</v>
      </c>
      <c r="U9" s="22">
        <f>IF(($E9       =0),0,(($Q9       /$E9       )*100))</f>
        <v>34.155786968164236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3361000</v>
      </c>
      <c r="C16" s="42"/>
      <c r="D16" s="42"/>
      <c r="E16" s="42">
        <f t="shared" si="4"/>
        <v>3361000</v>
      </c>
      <c r="F16" s="43">
        <v>3361000</v>
      </c>
      <c r="G16" s="44">
        <v>2353000</v>
      </c>
      <c r="H16" s="43">
        <v>85000</v>
      </c>
      <c r="I16" s="44">
        <v>88527</v>
      </c>
      <c r="J16" s="43">
        <v>759000</v>
      </c>
      <c r="K16" s="44">
        <v>1059449</v>
      </c>
      <c r="L16" s="43"/>
      <c r="M16" s="44"/>
      <c r="N16" s="43"/>
      <c r="O16" s="44"/>
      <c r="P16" s="43">
        <f t="shared" si="5"/>
        <v>844000</v>
      </c>
      <c r="Q16" s="44">
        <f t="shared" si="6"/>
        <v>1147976</v>
      </c>
      <c r="R16" s="24">
        <f t="shared" si="7"/>
        <v>792.94117647058829</v>
      </c>
      <c r="S16" s="25">
        <f t="shared" si="8"/>
        <v>1096.7524032216159</v>
      </c>
      <c r="T16" s="24">
        <f t="shared" si="9"/>
        <v>25.111573936328472</v>
      </c>
      <c r="U16" s="26">
        <f t="shared" si="10"/>
        <v>34.155786968164236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2474000</v>
      </c>
      <c r="C28" s="39">
        <f t="shared" si="11"/>
        <v>0</v>
      </c>
      <c r="D28" s="39">
        <f t="shared" si="11"/>
        <v>0</v>
      </c>
      <c r="E28" s="39">
        <f t="shared" si="11"/>
        <v>2474000</v>
      </c>
      <c r="F28" s="40">
        <f t="shared" si="11"/>
        <v>2474000</v>
      </c>
      <c r="G28" s="41">
        <f t="shared" si="11"/>
        <v>2093000</v>
      </c>
      <c r="H28" s="40">
        <f t="shared" si="11"/>
        <v>498000</v>
      </c>
      <c r="I28" s="41">
        <f t="shared" si="11"/>
        <v>488917</v>
      </c>
      <c r="J28" s="40">
        <f t="shared" si="11"/>
        <v>739000</v>
      </c>
      <c r="K28" s="41">
        <f t="shared" si="11"/>
        <v>917371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1237000</v>
      </c>
      <c r="Q28" s="41">
        <f t="shared" si="11"/>
        <v>1406288</v>
      </c>
      <c r="R28" s="20">
        <f t="shared" si="7"/>
        <v>48.393574297188756</v>
      </c>
      <c r="S28" s="21">
        <f t="shared" si="8"/>
        <v>87.633279268260253</v>
      </c>
      <c r="T28" s="20">
        <f t="shared" si="9"/>
        <v>50</v>
      </c>
      <c r="U28" s="22">
        <f t="shared" si="10"/>
        <v>56.842683912691996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1200000</v>
      </c>
      <c r="C31" s="42"/>
      <c r="D31" s="42"/>
      <c r="E31" s="42">
        <f t="shared" si="4"/>
        <v>1200000</v>
      </c>
      <c r="F31" s="43">
        <v>1200000</v>
      </c>
      <c r="G31" s="44">
        <v>1200000</v>
      </c>
      <c r="H31" s="43">
        <v>178000</v>
      </c>
      <c r="I31" s="44">
        <v>401829</v>
      </c>
      <c r="J31" s="43">
        <v>166000</v>
      </c>
      <c r="K31" s="44">
        <v>-131622</v>
      </c>
      <c r="L31" s="43"/>
      <c r="M31" s="44"/>
      <c r="N31" s="43"/>
      <c r="O31" s="44"/>
      <c r="P31" s="43">
        <f t="shared" si="5"/>
        <v>344000</v>
      </c>
      <c r="Q31" s="44">
        <f t="shared" si="6"/>
        <v>270207</v>
      </c>
      <c r="R31" s="24">
        <f t="shared" si="7"/>
        <v>-6.7415730337078648</v>
      </c>
      <c r="S31" s="25">
        <f t="shared" si="8"/>
        <v>-132.7557244499526</v>
      </c>
      <c r="T31" s="24">
        <f t="shared" si="9"/>
        <v>28.666666666666668</v>
      </c>
      <c r="U31" s="26">
        <f t="shared" si="10"/>
        <v>22.517250000000001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1274000</v>
      </c>
      <c r="C33" s="42"/>
      <c r="D33" s="42"/>
      <c r="E33" s="42">
        <f t="shared" si="4"/>
        <v>1274000</v>
      </c>
      <c r="F33" s="43">
        <v>1274000</v>
      </c>
      <c r="G33" s="44">
        <v>893000</v>
      </c>
      <c r="H33" s="43">
        <v>320000</v>
      </c>
      <c r="I33" s="44">
        <v>87088</v>
      </c>
      <c r="J33" s="43">
        <v>573000</v>
      </c>
      <c r="K33" s="44">
        <v>1048993</v>
      </c>
      <c r="L33" s="43"/>
      <c r="M33" s="44"/>
      <c r="N33" s="43"/>
      <c r="O33" s="44"/>
      <c r="P33" s="43">
        <f t="shared" si="5"/>
        <v>893000</v>
      </c>
      <c r="Q33" s="44">
        <f t="shared" si="6"/>
        <v>1136081</v>
      </c>
      <c r="R33" s="24">
        <f t="shared" si="7"/>
        <v>79.0625</v>
      </c>
      <c r="S33" s="25">
        <f t="shared" si="8"/>
        <v>1104.5207146794046</v>
      </c>
      <c r="T33" s="24">
        <f t="shared" si="9"/>
        <v>70.094191522762955</v>
      </c>
      <c r="U33" s="26">
        <f t="shared" si="10"/>
        <v>89.17433281004709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5835000</v>
      </c>
      <c r="C61" s="39">
        <f t="shared" si="26"/>
        <v>0</v>
      </c>
      <c r="D61" s="39">
        <f t="shared" si="26"/>
        <v>0</v>
      </c>
      <c r="E61" s="39">
        <f t="shared" si="26"/>
        <v>5835000</v>
      </c>
      <c r="F61" s="40">
        <f t="shared" si="26"/>
        <v>5835000</v>
      </c>
      <c r="G61" s="41">
        <f t="shared" si="26"/>
        <v>4446000</v>
      </c>
      <c r="H61" s="40">
        <f t="shared" si="26"/>
        <v>583000</v>
      </c>
      <c r="I61" s="41">
        <f t="shared" si="26"/>
        <v>577444</v>
      </c>
      <c r="J61" s="40">
        <f t="shared" si="26"/>
        <v>1498000</v>
      </c>
      <c r="K61" s="41">
        <f t="shared" si="26"/>
        <v>1976820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2081000</v>
      </c>
      <c r="Q61" s="41">
        <f t="shared" si="26"/>
        <v>2554264</v>
      </c>
      <c r="R61" s="20">
        <f t="shared" si="16"/>
        <v>156.94682675814749</v>
      </c>
      <c r="S61" s="21">
        <f t="shared" si="17"/>
        <v>242.33969008250148</v>
      </c>
      <c r="T61" s="20">
        <f t="shared" si="18"/>
        <v>35.664095972579261</v>
      </c>
      <c r="U61" s="22">
        <f t="shared" si="19"/>
        <v>43.774875749785771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5835000</v>
      </c>
      <c r="C65" s="48">
        <f t="shared" si="30"/>
        <v>0</v>
      </c>
      <c r="D65" s="48">
        <f t="shared" si="30"/>
        <v>0</v>
      </c>
      <c r="E65" s="48">
        <f t="shared" si="30"/>
        <v>5835000</v>
      </c>
      <c r="F65" s="49">
        <f t="shared" si="30"/>
        <v>5835000</v>
      </c>
      <c r="G65" s="50">
        <f t="shared" si="30"/>
        <v>4446000</v>
      </c>
      <c r="H65" s="49">
        <f t="shared" si="30"/>
        <v>583000</v>
      </c>
      <c r="I65" s="50">
        <f t="shared" si="30"/>
        <v>577444</v>
      </c>
      <c r="J65" s="49">
        <f t="shared" si="30"/>
        <v>1498000</v>
      </c>
      <c r="K65" s="50">
        <f t="shared" si="30"/>
        <v>1976820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2081000</v>
      </c>
      <c r="Q65" s="50">
        <f t="shared" si="30"/>
        <v>2554264</v>
      </c>
      <c r="R65" s="34">
        <f t="shared" si="16"/>
        <v>156.94682675814749</v>
      </c>
      <c r="S65" s="35">
        <f t="shared" si="17"/>
        <v>242.33969008250148</v>
      </c>
      <c r="T65" s="34">
        <f t="shared" si="18"/>
        <v>35.664095972579261</v>
      </c>
      <c r="U65" s="35">
        <f t="shared" si="19"/>
        <v>43.774875749785771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135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9350000</v>
      </c>
      <c r="C8" s="36">
        <f t="shared" si="0"/>
        <v>0</v>
      </c>
      <c r="D8" s="36">
        <f t="shared" si="0"/>
        <v>0</v>
      </c>
      <c r="E8" s="36">
        <f t="shared" si="0"/>
        <v>9350000</v>
      </c>
      <c r="F8" s="37">
        <f t="shared" si="0"/>
        <v>9350000</v>
      </c>
      <c r="G8" s="38">
        <f t="shared" si="0"/>
        <v>6646000</v>
      </c>
      <c r="H8" s="37">
        <f t="shared" si="0"/>
        <v>327000</v>
      </c>
      <c r="I8" s="38">
        <f t="shared" si="0"/>
        <v>492071</v>
      </c>
      <c r="J8" s="37">
        <f t="shared" si="0"/>
        <v>2630000</v>
      </c>
      <c r="K8" s="38">
        <f t="shared" si="0"/>
        <v>3592444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2957000</v>
      </c>
      <c r="Q8" s="38">
        <f t="shared" si="0"/>
        <v>4084515</v>
      </c>
      <c r="R8" s="16">
        <f>IF(($H8       =0),0,((($J8       -$H8       )/$H8       )*100))</f>
        <v>704.28134556574923</v>
      </c>
      <c r="S8" s="17">
        <f>IF(($I8       =0),0,((($K8       -$I8       )/$I8       )*100))</f>
        <v>630.06618963523556</v>
      </c>
      <c r="T8" s="16">
        <f>IF(($E8       =0),0,(($P8       /$E8       )*100))</f>
        <v>31.625668449197864</v>
      </c>
      <c r="U8" s="18">
        <f>IF(($E8       =0),0,(($Q8       /$E8       )*100))</f>
        <v>43.684652406417115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2955000</v>
      </c>
      <c r="C9" s="39">
        <f t="shared" si="2"/>
        <v>0</v>
      </c>
      <c r="D9" s="39">
        <f t="shared" si="2"/>
        <v>0</v>
      </c>
      <c r="E9" s="39">
        <f t="shared" si="2"/>
        <v>2955000</v>
      </c>
      <c r="F9" s="40">
        <f t="shared" si="2"/>
        <v>2955000</v>
      </c>
      <c r="G9" s="41">
        <f t="shared" si="2"/>
        <v>2069000</v>
      </c>
      <c r="H9" s="40">
        <f t="shared" si="2"/>
        <v>22000</v>
      </c>
      <c r="I9" s="41">
        <f t="shared" si="2"/>
        <v>341588</v>
      </c>
      <c r="J9" s="40">
        <f t="shared" si="2"/>
        <v>1273000</v>
      </c>
      <c r="K9" s="41">
        <f t="shared" si="2"/>
        <v>954156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1295000</v>
      </c>
      <c r="Q9" s="41">
        <f t="shared" si="2"/>
        <v>1295744</v>
      </c>
      <c r="R9" s="20">
        <f>IF(($H9       =0),0,((($J9       -$H9       )/$H9       )*100))</f>
        <v>5686.3636363636369</v>
      </c>
      <c r="S9" s="21">
        <f>IF(($I9       =0),0,((($K9       -$I9       )/$I9       )*100))</f>
        <v>179.32948464231765</v>
      </c>
      <c r="T9" s="20">
        <f>IF(($E9       =0),0,(($P9       /$E9       )*100))</f>
        <v>43.824027072758035</v>
      </c>
      <c r="U9" s="22">
        <f>IF(($E9       =0),0,(($Q9       /$E9       )*100))</f>
        <v>43.849204737732656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2955000</v>
      </c>
      <c r="C16" s="42"/>
      <c r="D16" s="42"/>
      <c r="E16" s="42">
        <f t="shared" si="4"/>
        <v>2955000</v>
      </c>
      <c r="F16" s="43">
        <v>2955000</v>
      </c>
      <c r="G16" s="44">
        <v>2069000</v>
      </c>
      <c r="H16" s="43">
        <v>22000</v>
      </c>
      <c r="I16" s="44">
        <v>341588</v>
      </c>
      <c r="J16" s="43">
        <v>1273000</v>
      </c>
      <c r="K16" s="44">
        <v>954156</v>
      </c>
      <c r="L16" s="43"/>
      <c r="M16" s="44"/>
      <c r="N16" s="43"/>
      <c r="O16" s="44"/>
      <c r="P16" s="43">
        <f t="shared" si="5"/>
        <v>1295000</v>
      </c>
      <c r="Q16" s="44">
        <f t="shared" si="6"/>
        <v>1295744</v>
      </c>
      <c r="R16" s="24">
        <f t="shared" si="7"/>
        <v>5686.3636363636369</v>
      </c>
      <c r="S16" s="25">
        <f t="shared" si="8"/>
        <v>179.32948464231765</v>
      </c>
      <c r="T16" s="24">
        <f t="shared" si="9"/>
        <v>43.824027072758035</v>
      </c>
      <c r="U16" s="26">
        <f t="shared" si="10"/>
        <v>43.849204737732656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6395000</v>
      </c>
      <c r="C28" s="39">
        <f t="shared" si="11"/>
        <v>0</v>
      </c>
      <c r="D28" s="39">
        <f t="shared" si="11"/>
        <v>0</v>
      </c>
      <c r="E28" s="39">
        <f t="shared" si="11"/>
        <v>6395000</v>
      </c>
      <c r="F28" s="40">
        <f t="shared" si="11"/>
        <v>6395000</v>
      </c>
      <c r="G28" s="41">
        <f t="shared" si="11"/>
        <v>4577000</v>
      </c>
      <c r="H28" s="40">
        <f t="shared" si="11"/>
        <v>305000</v>
      </c>
      <c r="I28" s="41">
        <f t="shared" si="11"/>
        <v>150483</v>
      </c>
      <c r="J28" s="40">
        <f t="shared" si="11"/>
        <v>1357000</v>
      </c>
      <c r="K28" s="41">
        <f t="shared" si="11"/>
        <v>2638288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1662000</v>
      </c>
      <c r="Q28" s="41">
        <f t="shared" si="11"/>
        <v>2788771</v>
      </c>
      <c r="R28" s="20">
        <f t="shared" si="7"/>
        <v>344.91803278688525</v>
      </c>
      <c r="S28" s="21">
        <f t="shared" si="8"/>
        <v>1653.2133197769849</v>
      </c>
      <c r="T28" s="20">
        <f t="shared" si="9"/>
        <v>25.989053948397185</v>
      </c>
      <c r="U28" s="22">
        <f t="shared" si="10"/>
        <v>43.608616106333074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117000</v>
      </c>
      <c r="I31" s="44">
        <v>150483</v>
      </c>
      <c r="J31" s="43">
        <v>86000</v>
      </c>
      <c r="K31" s="44">
        <v>127688</v>
      </c>
      <c r="L31" s="43"/>
      <c r="M31" s="44"/>
      <c r="N31" s="43"/>
      <c r="O31" s="44"/>
      <c r="P31" s="43">
        <f t="shared" si="5"/>
        <v>203000</v>
      </c>
      <c r="Q31" s="44">
        <f t="shared" si="6"/>
        <v>278171</v>
      </c>
      <c r="R31" s="24">
        <f t="shared" si="7"/>
        <v>-26.495726495726498</v>
      </c>
      <c r="S31" s="25">
        <f t="shared" si="8"/>
        <v>-15.147890459387439</v>
      </c>
      <c r="T31" s="24">
        <f t="shared" si="9"/>
        <v>20.3</v>
      </c>
      <c r="U31" s="26">
        <f t="shared" si="10"/>
        <v>27.8171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1395000</v>
      </c>
      <c r="C33" s="42"/>
      <c r="D33" s="42"/>
      <c r="E33" s="42">
        <f t="shared" si="4"/>
        <v>1395000</v>
      </c>
      <c r="F33" s="43">
        <v>1395000</v>
      </c>
      <c r="G33" s="44">
        <v>977000</v>
      </c>
      <c r="H33" s="43">
        <v>188000</v>
      </c>
      <c r="I33" s="44"/>
      <c r="J33" s="43">
        <v>469000</v>
      </c>
      <c r="K33" s="44"/>
      <c r="L33" s="43"/>
      <c r="M33" s="44"/>
      <c r="N33" s="43"/>
      <c r="O33" s="44"/>
      <c r="P33" s="43">
        <f t="shared" si="5"/>
        <v>657000</v>
      </c>
      <c r="Q33" s="44">
        <f t="shared" si="6"/>
        <v>0</v>
      </c>
      <c r="R33" s="24">
        <f t="shared" si="7"/>
        <v>149.468085106383</v>
      </c>
      <c r="S33" s="25">
        <f t="shared" si="8"/>
        <v>0</v>
      </c>
      <c r="T33" s="24">
        <f t="shared" si="9"/>
        <v>47.096774193548384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2600000</v>
      </c>
      <c r="H36" s="43"/>
      <c r="I36" s="44"/>
      <c r="J36" s="43">
        <v>802000</v>
      </c>
      <c r="K36" s="44">
        <v>2510600</v>
      </c>
      <c r="L36" s="43"/>
      <c r="M36" s="44"/>
      <c r="N36" s="43"/>
      <c r="O36" s="44"/>
      <c r="P36" s="43">
        <f t="shared" si="5"/>
        <v>802000</v>
      </c>
      <c r="Q36" s="44">
        <f t="shared" si="6"/>
        <v>2510600</v>
      </c>
      <c r="R36" s="24">
        <f t="shared" si="7"/>
        <v>0</v>
      </c>
      <c r="S36" s="25">
        <f t="shared" si="8"/>
        <v>0</v>
      </c>
      <c r="T36" s="24">
        <f t="shared" si="9"/>
        <v>20.05</v>
      </c>
      <c r="U36" s="26">
        <f t="shared" si="10"/>
        <v>62.765000000000001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9350000</v>
      </c>
      <c r="C61" s="39">
        <f t="shared" si="26"/>
        <v>0</v>
      </c>
      <c r="D61" s="39">
        <f t="shared" si="26"/>
        <v>0</v>
      </c>
      <c r="E61" s="39">
        <f t="shared" si="26"/>
        <v>9350000</v>
      </c>
      <c r="F61" s="40">
        <f t="shared" si="26"/>
        <v>9350000</v>
      </c>
      <c r="G61" s="41">
        <f t="shared" si="26"/>
        <v>6646000</v>
      </c>
      <c r="H61" s="40">
        <f t="shared" si="26"/>
        <v>327000</v>
      </c>
      <c r="I61" s="41">
        <f t="shared" si="26"/>
        <v>492071</v>
      </c>
      <c r="J61" s="40">
        <f t="shared" si="26"/>
        <v>2630000</v>
      </c>
      <c r="K61" s="41">
        <f t="shared" si="26"/>
        <v>3592444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2957000</v>
      </c>
      <c r="Q61" s="41">
        <f t="shared" si="26"/>
        <v>4084515</v>
      </c>
      <c r="R61" s="20">
        <f t="shared" si="16"/>
        <v>704.28134556574923</v>
      </c>
      <c r="S61" s="21">
        <f t="shared" si="17"/>
        <v>630.06618963523556</v>
      </c>
      <c r="T61" s="20">
        <f t="shared" si="18"/>
        <v>31.625668449197864</v>
      </c>
      <c r="U61" s="22">
        <f t="shared" si="19"/>
        <v>43.684652406417115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9350000</v>
      </c>
      <c r="C65" s="48">
        <f t="shared" si="30"/>
        <v>0</v>
      </c>
      <c r="D65" s="48">
        <f t="shared" si="30"/>
        <v>0</v>
      </c>
      <c r="E65" s="48">
        <f t="shared" si="30"/>
        <v>9350000</v>
      </c>
      <c r="F65" s="49">
        <f t="shared" si="30"/>
        <v>9350000</v>
      </c>
      <c r="G65" s="50">
        <f t="shared" si="30"/>
        <v>6646000</v>
      </c>
      <c r="H65" s="49">
        <f t="shared" si="30"/>
        <v>327000</v>
      </c>
      <c r="I65" s="50">
        <f t="shared" si="30"/>
        <v>492071</v>
      </c>
      <c r="J65" s="49">
        <f t="shared" si="30"/>
        <v>2630000</v>
      </c>
      <c r="K65" s="50">
        <f t="shared" si="30"/>
        <v>3592444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2957000</v>
      </c>
      <c r="Q65" s="50">
        <f t="shared" si="30"/>
        <v>4084515</v>
      </c>
      <c r="R65" s="34">
        <f t="shared" si="16"/>
        <v>704.28134556574923</v>
      </c>
      <c r="S65" s="35">
        <f t="shared" si="17"/>
        <v>630.06618963523556</v>
      </c>
      <c r="T65" s="34">
        <f t="shared" si="18"/>
        <v>31.625668449197864</v>
      </c>
      <c r="U65" s="35">
        <f t="shared" si="19"/>
        <v>43.684652406417115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136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67210000</v>
      </c>
      <c r="C8" s="36">
        <f t="shared" si="0"/>
        <v>0</v>
      </c>
      <c r="D8" s="36">
        <f t="shared" si="0"/>
        <v>0</v>
      </c>
      <c r="E8" s="36">
        <f t="shared" si="0"/>
        <v>67210000</v>
      </c>
      <c r="F8" s="37">
        <f t="shared" si="0"/>
        <v>67210000</v>
      </c>
      <c r="G8" s="38">
        <f t="shared" si="0"/>
        <v>50280000</v>
      </c>
      <c r="H8" s="37">
        <f t="shared" si="0"/>
        <v>1824000</v>
      </c>
      <c r="I8" s="38">
        <f t="shared" si="0"/>
        <v>1982961</v>
      </c>
      <c r="J8" s="37">
        <f t="shared" si="0"/>
        <v>29037000</v>
      </c>
      <c r="K8" s="38">
        <f t="shared" si="0"/>
        <v>12100283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30861000</v>
      </c>
      <c r="Q8" s="38">
        <f t="shared" si="0"/>
        <v>14083244</v>
      </c>
      <c r="R8" s="16">
        <f>IF(($H8       =0),0,((($J8       -$H8       )/$H8       )*100))</f>
        <v>1491.9407894736842</v>
      </c>
      <c r="S8" s="17">
        <f>IF(($I8       =0),0,((($K8       -$I8       )/$I8       )*100))</f>
        <v>510.21285844754385</v>
      </c>
      <c r="T8" s="16">
        <f>IF(($E8       =0),0,(($P8       /$E8       )*100))</f>
        <v>45.917274215146556</v>
      </c>
      <c r="U8" s="18">
        <f>IF(($E8       =0),0,(($Q8       /$E8       )*100))</f>
        <v>20.954090165153996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62814000</v>
      </c>
      <c r="C9" s="39">
        <f t="shared" si="2"/>
        <v>0</v>
      </c>
      <c r="D9" s="39">
        <f t="shared" si="2"/>
        <v>0</v>
      </c>
      <c r="E9" s="39">
        <f t="shared" si="2"/>
        <v>62814000</v>
      </c>
      <c r="F9" s="40">
        <f t="shared" si="2"/>
        <v>62814000</v>
      </c>
      <c r="G9" s="41">
        <f t="shared" si="2"/>
        <v>46303000</v>
      </c>
      <c r="H9" s="40">
        <f t="shared" si="2"/>
        <v>1429000</v>
      </c>
      <c r="I9" s="41">
        <f t="shared" si="2"/>
        <v>1586016</v>
      </c>
      <c r="J9" s="40">
        <f t="shared" si="2"/>
        <v>27570000</v>
      </c>
      <c r="K9" s="41">
        <f t="shared" si="2"/>
        <v>10777870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28999000</v>
      </c>
      <c r="Q9" s="41">
        <f t="shared" si="2"/>
        <v>12363886</v>
      </c>
      <c r="R9" s="20">
        <f>IF(($H9       =0),0,((($J9       -$H9       )/$H9       )*100))</f>
        <v>1829.3212036389082</v>
      </c>
      <c r="S9" s="21">
        <f>IF(($I9       =0),0,((($K9       -$I9       )/$I9       )*100))</f>
        <v>579.55619615438934</v>
      </c>
      <c r="T9" s="20">
        <f>IF(($E9       =0),0,(($P9       /$E9       )*100))</f>
        <v>46.166459706434871</v>
      </c>
      <c r="U9" s="22">
        <f>IF(($E9       =0),0,(($Q9       /$E9       )*100))</f>
        <v>19.683328557327982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34481000</v>
      </c>
      <c r="C10" s="42"/>
      <c r="D10" s="42"/>
      <c r="E10" s="42">
        <f t="shared" ref="E10:E41" si="4">$B10      +$C10      +$D10</f>
        <v>34481000</v>
      </c>
      <c r="F10" s="43">
        <v>34481000</v>
      </c>
      <c r="G10" s="44">
        <v>22068000</v>
      </c>
      <c r="H10" s="43">
        <v>1429000</v>
      </c>
      <c r="I10" s="44">
        <v>1586016</v>
      </c>
      <c r="J10" s="43">
        <v>16834000</v>
      </c>
      <c r="K10" s="44">
        <v>4114908</v>
      </c>
      <c r="L10" s="43"/>
      <c r="M10" s="44"/>
      <c r="N10" s="43"/>
      <c r="O10" s="44"/>
      <c r="P10" s="43">
        <f t="shared" ref="P10:P41" si="5">$H10      +$J10      +$L10      +$N10</f>
        <v>18263000</v>
      </c>
      <c r="Q10" s="44">
        <f t="shared" ref="Q10:Q41" si="6">$I10      +$K10      +$M10      +$O10</f>
        <v>5700924</v>
      </c>
      <c r="R10" s="24">
        <f t="shared" ref="R10:R41" si="7">IF(($H10      =0),0,((($J10      -$H10      )/$H10      )*100))</f>
        <v>1078.0265920223933</v>
      </c>
      <c r="S10" s="25">
        <f t="shared" ref="S10:S41" si="8">IF(($I10      =0),0,((($K10      -$I10      )/$I10      )*100))</f>
        <v>159.44933720719087</v>
      </c>
      <c r="T10" s="24">
        <f t="shared" ref="T10:T41" si="9">IF(($E10      =0),0,(($P10      /$E10      )*100))</f>
        <v>52.965401235463005</v>
      </c>
      <c r="U10" s="26">
        <f t="shared" ref="U10:U41" si="10">IF(($E10      =0),0,(($Q10      /$E10      )*100))</f>
        <v>16.533522809663292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5005000</v>
      </c>
      <c r="C20" s="42"/>
      <c r="D20" s="42"/>
      <c r="E20" s="42">
        <f t="shared" si="4"/>
        <v>5005000</v>
      </c>
      <c r="F20" s="43">
        <v>5005000</v>
      </c>
      <c r="G20" s="44">
        <v>3000000</v>
      </c>
      <c r="H20" s="43"/>
      <c r="I20" s="44"/>
      <c r="J20" s="43">
        <v>190000</v>
      </c>
      <c r="K20" s="44"/>
      <c r="L20" s="43"/>
      <c r="M20" s="44"/>
      <c r="N20" s="43"/>
      <c r="O20" s="44"/>
      <c r="P20" s="43">
        <f t="shared" si="5"/>
        <v>190000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3.796203796203796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23328000</v>
      </c>
      <c r="C23" s="42"/>
      <c r="D23" s="42"/>
      <c r="E23" s="42">
        <f t="shared" si="4"/>
        <v>23328000</v>
      </c>
      <c r="F23" s="43">
        <v>23328000</v>
      </c>
      <c r="G23" s="44">
        <v>21235000</v>
      </c>
      <c r="H23" s="43"/>
      <c r="I23" s="44"/>
      <c r="J23" s="43">
        <v>10546000</v>
      </c>
      <c r="K23" s="44">
        <v>6662962</v>
      </c>
      <c r="L23" s="43"/>
      <c r="M23" s="44"/>
      <c r="N23" s="43"/>
      <c r="O23" s="44"/>
      <c r="P23" s="43">
        <f t="shared" si="5"/>
        <v>10546000</v>
      </c>
      <c r="Q23" s="44">
        <f t="shared" si="6"/>
        <v>6662962</v>
      </c>
      <c r="R23" s="24">
        <f t="shared" si="7"/>
        <v>0</v>
      </c>
      <c r="S23" s="25">
        <f t="shared" si="8"/>
        <v>0</v>
      </c>
      <c r="T23" s="24">
        <f t="shared" si="9"/>
        <v>45.207475994513032</v>
      </c>
      <c r="U23" s="26">
        <f t="shared" si="10"/>
        <v>28.562079903978056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4396000</v>
      </c>
      <c r="C28" s="39">
        <f t="shared" si="11"/>
        <v>0</v>
      </c>
      <c r="D28" s="39">
        <f t="shared" si="11"/>
        <v>0</v>
      </c>
      <c r="E28" s="39">
        <f t="shared" si="11"/>
        <v>4396000</v>
      </c>
      <c r="F28" s="40">
        <f t="shared" si="11"/>
        <v>4396000</v>
      </c>
      <c r="G28" s="41">
        <f t="shared" si="11"/>
        <v>3977000</v>
      </c>
      <c r="H28" s="40">
        <f t="shared" si="11"/>
        <v>395000</v>
      </c>
      <c r="I28" s="41">
        <f t="shared" si="11"/>
        <v>396945</v>
      </c>
      <c r="J28" s="40">
        <f t="shared" si="11"/>
        <v>1467000</v>
      </c>
      <c r="K28" s="41">
        <f t="shared" si="11"/>
        <v>1322413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1862000</v>
      </c>
      <c r="Q28" s="41">
        <f t="shared" si="11"/>
        <v>1719358</v>
      </c>
      <c r="R28" s="20">
        <f t="shared" si="7"/>
        <v>271.39240506329111</v>
      </c>
      <c r="S28" s="21">
        <f t="shared" si="8"/>
        <v>233.14766529368049</v>
      </c>
      <c r="T28" s="20">
        <f t="shared" si="9"/>
        <v>42.356687898089177</v>
      </c>
      <c r="U28" s="22">
        <f t="shared" si="10"/>
        <v>39.111874431301182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180000</v>
      </c>
      <c r="I31" s="44">
        <v>181156</v>
      </c>
      <c r="J31" s="43">
        <v>1131000</v>
      </c>
      <c r="K31" s="44">
        <v>1095358</v>
      </c>
      <c r="L31" s="43"/>
      <c r="M31" s="44"/>
      <c r="N31" s="43"/>
      <c r="O31" s="44"/>
      <c r="P31" s="43">
        <f t="shared" si="5"/>
        <v>1311000</v>
      </c>
      <c r="Q31" s="44">
        <f t="shared" si="6"/>
        <v>1276514</v>
      </c>
      <c r="R31" s="24">
        <f t="shared" si="7"/>
        <v>528.33333333333337</v>
      </c>
      <c r="S31" s="25">
        <f t="shared" si="8"/>
        <v>504.64903177371986</v>
      </c>
      <c r="T31" s="24">
        <f t="shared" si="9"/>
        <v>43.7</v>
      </c>
      <c r="U31" s="26">
        <f t="shared" si="10"/>
        <v>42.550466666666665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1396000</v>
      </c>
      <c r="C33" s="42"/>
      <c r="D33" s="42"/>
      <c r="E33" s="42">
        <f t="shared" si="4"/>
        <v>1396000</v>
      </c>
      <c r="F33" s="43">
        <v>1396000</v>
      </c>
      <c r="G33" s="44">
        <v>977000</v>
      </c>
      <c r="H33" s="43">
        <v>215000</v>
      </c>
      <c r="I33" s="44">
        <v>215789</v>
      </c>
      <c r="J33" s="43">
        <v>336000</v>
      </c>
      <c r="K33" s="44">
        <v>227055</v>
      </c>
      <c r="L33" s="43"/>
      <c r="M33" s="44"/>
      <c r="N33" s="43"/>
      <c r="O33" s="44"/>
      <c r="P33" s="43">
        <f t="shared" si="5"/>
        <v>551000</v>
      </c>
      <c r="Q33" s="44">
        <f t="shared" si="6"/>
        <v>442844</v>
      </c>
      <c r="R33" s="24">
        <f t="shared" si="7"/>
        <v>56.279069767441861</v>
      </c>
      <c r="S33" s="25">
        <f t="shared" si="8"/>
        <v>5.2208407286747702</v>
      </c>
      <c r="T33" s="24">
        <f t="shared" si="9"/>
        <v>39.46991404011461</v>
      </c>
      <c r="U33" s="26">
        <f t="shared" si="10"/>
        <v>31.722349570200574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326000</v>
      </c>
      <c r="C43" s="45">
        <f t="shared" si="20"/>
        <v>0</v>
      </c>
      <c r="D43" s="45">
        <f t="shared" si="20"/>
        <v>0</v>
      </c>
      <c r="E43" s="45">
        <f t="shared" si="20"/>
        <v>326000</v>
      </c>
      <c r="F43" s="46">
        <f t="shared" si="20"/>
        <v>296000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326000</v>
      </c>
      <c r="C44" s="39">
        <f t="shared" si="22"/>
        <v>0</v>
      </c>
      <c r="D44" s="39">
        <f t="shared" si="22"/>
        <v>0</v>
      </c>
      <c r="E44" s="39">
        <f t="shared" si="22"/>
        <v>326000</v>
      </c>
      <c r="F44" s="40">
        <f t="shared" si="22"/>
        <v>296000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326000</v>
      </c>
      <c r="C46" s="42"/>
      <c r="D46" s="42"/>
      <c r="E46" s="42">
        <f t="shared" si="13"/>
        <v>326000</v>
      </c>
      <c r="F46" s="43">
        <v>296000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67536000</v>
      </c>
      <c r="C61" s="39">
        <f t="shared" si="26"/>
        <v>0</v>
      </c>
      <c r="D61" s="39">
        <f t="shared" si="26"/>
        <v>0</v>
      </c>
      <c r="E61" s="39">
        <f t="shared" si="26"/>
        <v>67536000</v>
      </c>
      <c r="F61" s="40">
        <f t="shared" si="26"/>
        <v>67506000</v>
      </c>
      <c r="G61" s="41">
        <f t="shared" si="26"/>
        <v>50280000</v>
      </c>
      <c r="H61" s="40">
        <f t="shared" si="26"/>
        <v>1824000</v>
      </c>
      <c r="I61" s="41">
        <f t="shared" si="26"/>
        <v>1982961</v>
      </c>
      <c r="J61" s="40">
        <f t="shared" si="26"/>
        <v>29037000</v>
      </c>
      <c r="K61" s="41">
        <f t="shared" si="26"/>
        <v>12100283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30861000</v>
      </c>
      <c r="Q61" s="41">
        <f t="shared" si="26"/>
        <v>14083244</v>
      </c>
      <c r="R61" s="20">
        <f t="shared" si="16"/>
        <v>1491.9407894736842</v>
      </c>
      <c r="S61" s="21">
        <f t="shared" si="17"/>
        <v>510.21285844754385</v>
      </c>
      <c r="T61" s="20">
        <f t="shared" si="18"/>
        <v>45.695628997867807</v>
      </c>
      <c r="U61" s="22">
        <f t="shared" si="19"/>
        <v>20.852943615257047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67536000</v>
      </c>
      <c r="C65" s="48">
        <f t="shared" si="30"/>
        <v>0</v>
      </c>
      <c r="D65" s="48">
        <f t="shared" si="30"/>
        <v>0</v>
      </c>
      <c r="E65" s="48">
        <f t="shared" si="30"/>
        <v>67536000</v>
      </c>
      <c r="F65" s="49">
        <f t="shared" si="30"/>
        <v>67506000</v>
      </c>
      <c r="G65" s="50">
        <f t="shared" si="30"/>
        <v>50280000</v>
      </c>
      <c r="H65" s="49">
        <f t="shared" si="30"/>
        <v>1824000</v>
      </c>
      <c r="I65" s="50">
        <f t="shared" si="30"/>
        <v>1982961</v>
      </c>
      <c r="J65" s="49">
        <f t="shared" si="30"/>
        <v>29037000</v>
      </c>
      <c r="K65" s="50">
        <f t="shared" si="30"/>
        <v>12100283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30861000</v>
      </c>
      <c r="Q65" s="50">
        <f t="shared" si="30"/>
        <v>14083244</v>
      </c>
      <c r="R65" s="34">
        <f t="shared" si="16"/>
        <v>1491.9407894736842</v>
      </c>
      <c r="S65" s="35">
        <f t="shared" si="17"/>
        <v>510.21285844754385</v>
      </c>
      <c r="T65" s="34">
        <f t="shared" si="18"/>
        <v>45.695628997867807</v>
      </c>
      <c r="U65" s="35">
        <f t="shared" si="19"/>
        <v>20.852943615257047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137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69282000</v>
      </c>
      <c r="C8" s="36">
        <f t="shared" si="0"/>
        <v>0</v>
      </c>
      <c r="D8" s="36">
        <f t="shared" si="0"/>
        <v>0</v>
      </c>
      <c r="E8" s="36">
        <f t="shared" si="0"/>
        <v>69282000</v>
      </c>
      <c r="F8" s="37">
        <f t="shared" si="0"/>
        <v>69282000</v>
      </c>
      <c r="G8" s="38">
        <f t="shared" si="0"/>
        <v>42253000</v>
      </c>
      <c r="H8" s="37">
        <f t="shared" si="0"/>
        <v>8096000</v>
      </c>
      <c r="I8" s="38">
        <f t="shared" si="0"/>
        <v>6019051</v>
      </c>
      <c r="J8" s="37">
        <f t="shared" si="0"/>
        <v>15168000</v>
      </c>
      <c r="K8" s="38">
        <f t="shared" si="0"/>
        <v>17871235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23264000</v>
      </c>
      <c r="Q8" s="38">
        <f t="shared" si="0"/>
        <v>23890286</v>
      </c>
      <c r="R8" s="16">
        <f>IF(($H8       =0),0,((($J8       -$H8       )/$H8       )*100))</f>
        <v>87.351778656126484</v>
      </c>
      <c r="S8" s="17">
        <f>IF(($I8       =0),0,((($K8       -$I8       )/$I8       )*100))</f>
        <v>196.91117420337525</v>
      </c>
      <c r="T8" s="16">
        <f>IF(($E8       =0),0,(($P8       /$E8       )*100))</f>
        <v>33.578707312144566</v>
      </c>
      <c r="U8" s="18">
        <f>IF(($E8       =0),0,(($Q8       /$E8       )*100))</f>
        <v>34.482673710343235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65560000</v>
      </c>
      <c r="C9" s="39">
        <f t="shared" si="2"/>
        <v>0</v>
      </c>
      <c r="D9" s="39">
        <f t="shared" si="2"/>
        <v>0</v>
      </c>
      <c r="E9" s="39">
        <f t="shared" si="2"/>
        <v>65560000</v>
      </c>
      <c r="F9" s="40">
        <f t="shared" si="2"/>
        <v>65560000</v>
      </c>
      <c r="G9" s="41">
        <f t="shared" si="2"/>
        <v>38928000</v>
      </c>
      <c r="H9" s="40">
        <f t="shared" si="2"/>
        <v>7428000</v>
      </c>
      <c r="I9" s="41">
        <f t="shared" si="2"/>
        <v>6023048</v>
      </c>
      <c r="J9" s="40">
        <f t="shared" si="2"/>
        <v>13984000</v>
      </c>
      <c r="K9" s="41">
        <f t="shared" si="2"/>
        <v>17144102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21412000</v>
      </c>
      <c r="Q9" s="41">
        <f t="shared" si="2"/>
        <v>23167150</v>
      </c>
      <c r="R9" s="20">
        <f>IF(($H9       =0),0,((($J9       -$H9       )/$H9       )*100))</f>
        <v>88.260635433494883</v>
      </c>
      <c r="S9" s="21">
        <f>IF(($I9       =0),0,((($K9       -$I9       )/$I9       )*100))</f>
        <v>184.64162995214383</v>
      </c>
      <c r="T9" s="20">
        <f>IF(($E9       =0),0,(($P9       /$E9       )*100))</f>
        <v>32.660158633312996</v>
      </c>
      <c r="U9" s="22">
        <f>IF(($E9       =0),0,(($Q9       /$E9       )*100))</f>
        <v>35.337324588163519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16580000</v>
      </c>
      <c r="C10" s="42"/>
      <c r="D10" s="42"/>
      <c r="E10" s="42">
        <f t="shared" ref="E10:E41" si="4">$B10      +$C10      +$D10</f>
        <v>16580000</v>
      </c>
      <c r="F10" s="43">
        <v>16580000</v>
      </c>
      <c r="G10" s="44">
        <v>12957000</v>
      </c>
      <c r="H10" s="43">
        <v>4830000</v>
      </c>
      <c r="I10" s="44">
        <v>3960961</v>
      </c>
      <c r="J10" s="43">
        <v>6202000</v>
      </c>
      <c r="K10" s="44">
        <v>5619360</v>
      </c>
      <c r="L10" s="43"/>
      <c r="M10" s="44"/>
      <c r="N10" s="43"/>
      <c r="O10" s="44"/>
      <c r="P10" s="43">
        <f t="shared" ref="P10:P41" si="5">$H10      +$J10      +$L10      +$N10</f>
        <v>11032000</v>
      </c>
      <c r="Q10" s="44">
        <f t="shared" ref="Q10:Q41" si="6">$I10      +$K10      +$M10      +$O10</f>
        <v>9580321</v>
      </c>
      <c r="R10" s="24">
        <f t="shared" ref="R10:R41" si="7">IF(($H10      =0),0,((($J10      -$H10      )/$H10      )*100))</f>
        <v>28.405797101449277</v>
      </c>
      <c r="S10" s="25">
        <f t="shared" ref="S10:S41" si="8">IF(($I10      =0),0,((($K10      -$I10      )/$I10      )*100))</f>
        <v>41.868602089240461</v>
      </c>
      <c r="T10" s="24">
        <f t="shared" ref="T10:T41" si="9">IF(($E10      =0),0,(($P10      /$E10      )*100))</f>
        <v>66.537997587454768</v>
      </c>
      <c r="U10" s="26">
        <f t="shared" ref="U10:U41" si="10">IF(($E10      =0),0,(($Q10      /$E10      )*100))</f>
        <v>57.782394451145954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22880000</v>
      </c>
      <c r="C20" s="42"/>
      <c r="D20" s="42"/>
      <c r="E20" s="42">
        <f t="shared" si="4"/>
        <v>22880000</v>
      </c>
      <c r="F20" s="43">
        <v>22880000</v>
      </c>
      <c r="G20" s="44">
        <v>6864000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26100000</v>
      </c>
      <c r="C23" s="42"/>
      <c r="D23" s="42"/>
      <c r="E23" s="42">
        <f t="shared" si="4"/>
        <v>26100000</v>
      </c>
      <c r="F23" s="43">
        <v>26100000</v>
      </c>
      <c r="G23" s="44">
        <v>19107000</v>
      </c>
      <c r="H23" s="43">
        <v>2598000</v>
      </c>
      <c r="I23" s="44">
        <v>2062087</v>
      </c>
      <c r="J23" s="43">
        <v>7782000</v>
      </c>
      <c r="K23" s="44">
        <v>11524742</v>
      </c>
      <c r="L23" s="43"/>
      <c r="M23" s="44"/>
      <c r="N23" s="43"/>
      <c r="O23" s="44"/>
      <c r="P23" s="43">
        <f t="shared" si="5"/>
        <v>10380000</v>
      </c>
      <c r="Q23" s="44">
        <f t="shared" si="6"/>
        <v>13586829</v>
      </c>
      <c r="R23" s="24">
        <f t="shared" si="7"/>
        <v>199.53810623556583</v>
      </c>
      <c r="S23" s="25">
        <f t="shared" si="8"/>
        <v>458.88728264132402</v>
      </c>
      <c r="T23" s="24">
        <f t="shared" si="9"/>
        <v>39.770114942528735</v>
      </c>
      <c r="U23" s="26">
        <f t="shared" si="10"/>
        <v>52.056816091954026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3722000</v>
      </c>
      <c r="C28" s="39">
        <f t="shared" si="11"/>
        <v>0</v>
      </c>
      <c r="D28" s="39">
        <f t="shared" si="11"/>
        <v>0</v>
      </c>
      <c r="E28" s="39">
        <f t="shared" si="11"/>
        <v>3722000</v>
      </c>
      <c r="F28" s="40">
        <f t="shared" si="11"/>
        <v>3722000</v>
      </c>
      <c r="G28" s="41">
        <f t="shared" si="11"/>
        <v>3325000</v>
      </c>
      <c r="H28" s="40">
        <f t="shared" si="11"/>
        <v>668000</v>
      </c>
      <c r="I28" s="41">
        <f t="shared" si="11"/>
        <v>-3997</v>
      </c>
      <c r="J28" s="40">
        <f t="shared" si="11"/>
        <v>1184000</v>
      </c>
      <c r="K28" s="41">
        <f t="shared" si="11"/>
        <v>727133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1852000</v>
      </c>
      <c r="Q28" s="41">
        <f t="shared" si="11"/>
        <v>723136</v>
      </c>
      <c r="R28" s="20">
        <f t="shared" si="7"/>
        <v>77.245508982035929</v>
      </c>
      <c r="S28" s="21">
        <f t="shared" si="8"/>
        <v>-18291.968976732551</v>
      </c>
      <c r="T28" s="20">
        <f t="shared" si="9"/>
        <v>49.758194519075765</v>
      </c>
      <c r="U28" s="22">
        <f t="shared" si="10"/>
        <v>19.428694250403009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2400000</v>
      </c>
      <c r="C31" s="42"/>
      <c r="D31" s="42"/>
      <c r="E31" s="42">
        <f t="shared" si="4"/>
        <v>2400000</v>
      </c>
      <c r="F31" s="43">
        <v>2400000</v>
      </c>
      <c r="G31" s="44">
        <v>2400000</v>
      </c>
      <c r="H31" s="43">
        <v>420000</v>
      </c>
      <c r="I31" s="44"/>
      <c r="J31" s="43">
        <v>775000</v>
      </c>
      <c r="K31" s="44">
        <v>727133</v>
      </c>
      <c r="L31" s="43"/>
      <c r="M31" s="44"/>
      <c r="N31" s="43"/>
      <c r="O31" s="44"/>
      <c r="P31" s="43">
        <f t="shared" si="5"/>
        <v>1195000</v>
      </c>
      <c r="Q31" s="44">
        <f t="shared" si="6"/>
        <v>727133</v>
      </c>
      <c r="R31" s="24">
        <f t="shared" si="7"/>
        <v>84.523809523809518</v>
      </c>
      <c r="S31" s="25">
        <f t="shared" si="8"/>
        <v>0</v>
      </c>
      <c r="T31" s="24">
        <f t="shared" si="9"/>
        <v>49.791666666666664</v>
      </c>
      <c r="U31" s="26">
        <f t="shared" si="10"/>
        <v>30.29720833333333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1322000</v>
      </c>
      <c r="C33" s="42"/>
      <c r="D33" s="42"/>
      <c r="E33" s="42">
        <f t="shared" si="4"/>
        <v>1322000</v>
      </c>
      <c r="F33" s="43">
        <v>1322000</v>
      </c>
      <c r="G33" s="44">
        <v>925000</v>
      </c>
      <c r="H33" s="43">
        <v>248000</v>
      </c>
      <c r="I33" s="44">
        <v>-3997</v>
      </c>
      <c r="J33" s="43">
        <v>409000</v>
      </c>
      <c r="K33" s="44"/>
      <c r="L33" s="43"/>
      <c r="M33" s="44"/>
      <c r="N33" s="43"/>
      <c r="O33" s="44"/>
      <c r="P33" s="43">
        <f t="shared" si="5"/>
        <v>657000</v>
      </c>
      <c r="Q33" s="44">
        <f t="shared" si="6"/>
        <v>-3997</v>
      </c>
      <c r="R33" s="24">
        <f t="shared" si="7"/>
        <v>64.91935483870968</v>
      </c>
      <c r="S33" s="25">
        <f t="shared" si="8"/>
        <v>-100</v>
      </c>
      <c r="T33" s="24">
        <f t="shared" si="9"/>
        <v>49.69742813918306</v>
      </c>
      <c r="U33" s="26">
        <f t="shared" si="10"/>
        <v>-0.30234493192133127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69282000</v>
      </c>
      <c r="C61" s="39">
        <f t="shared" si="26"/>
        <v>0</v>
      </c>
      <c r="D61" s="39">
        <f t="shared" si="26"/>
        <v>0</v>
      </c>
      <c r="E61" s="39">
        <f t="shared" si="26"/>
        <v>69282000</v>
      </c>
      <c r="F61" s="40">
        <f t="shared" si="26"/>
        <v>69282000</v>
      </c>
      <c r="G61" s="41">
        <f t="shared" si="26"/>
        <v>42253000</v>
      </c>
      <c r="H61" s="40">
        <f t="shared" si="26"/>
        <v>8096000</v>
      </c>
      <c r="I61" s="41">
        <f t="shared" si="26"/>
        <v>6019051</v>
      </c>
      <c r="J61" s="40">
        <f t="shared" si="26"/>
        <v>15168000</v>
      </c>
      <c r="K61" s="41">
        <f t="shared" si="26"/>
        <v>17871235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23264000</v>
      </c>
      <c r="Q61" s="41">
        <f t="shared" si="26"/>
        <v>23890286</v>
      </c>
      <c r="R61" s="20">
        <f t="shared" si="16"/>
        <v>87.351778656126484</v>
      </c>
      <c r="S61" s="21">
        <f t="shared" si="17"/>
        <v>196.91117420337525</v>
      </c>
      <c r="T61" s="20">
        <f t="shared" si="18"/>
        <v>33.578707312144566</v>
      </c>
      <c r="U61" s="22">
        <f t="shared" si="19"/>
        <v>34.482673710343235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69282000</v>
      </c>
      <c r="C65" s="48">
        <f t="shared" si="30"/>
        <v>0</v>
      </c>
      <c r="D65" s="48">
        <f t="shared" si="30"/>
        <v>0</v>
      </c>
      <c r="E65" s="48">
        <f t="shared" si="30"/>
        <v>69282000</v>
      </c>
      <c r="F65" s="49">
        <f t="shared" si="30"/>
        <v>69282000</v>
      </c>
      <c r="G65" s="50">
        <f t="shared" si="30"/>
        <v>42253000</v>
      </c>
      <c r="H65" s="49">
        <f t="shared" si="30"/>
        <v>8096000</v>
      </c>
      <c r="I65" s="50">
        <f t="shared" si="30"/>
        <v>6019051</v>
      </c>
      <c r="J65" s="49">
        <f t="shared" si="30"/>
        <v>15168000</v>
      </c>
      <c r="K65" s="50">
        <f t="shared" si="30"/>
        <v>17871235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23264000</v>
      </c>
      <c r="Q65" s="50">
        <f t="shared" si="30"/>
        <v>23890286</v>
      </c>
      <c r="R65" s="34">
        <f t="shared" si="16"/>
        <v>87.351778656126484</v>
      </c>
      <c r="S65" s="35">
        <f t="shared" si="17"/>
        <v>196.91117420337525</v>
      </c>
      <c r="T65" s="34">
        <f t="shared" si="18"/>
        <v>33.578707312144566</v>
      </c>
      <c r="U65" s="35">
        <f t="shared" si="19"/>
        <v>34.482673710343235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93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4921000</v>
      </c>
      <c r="C8" s="36">
        <f t="shared" si="0"/>
        <v>0</v>
      </c>
      <c r="D8" s="36">
        <f t="shared" si="0"/>
        <v>0</v>
      </c>
      <c r="E8" s="36">
        <f t="shared" si="0"/>
        <v>4921000</v>
      </c>
      <c r="F8" s="37">
        <f t="shared" si="0"/>
        <v>4921000</v>
      </c>
      <c r="G8" s="38">
        <f t="shared" si="0"/>
        <v>3745000</v>
      </c>
      <c r="H8" s="37">
        <f t="shared" si="0"/>
        <v>1106000</v>
      </c>
      <c r="I8" s="38">
        <f t="shared" si="0"/>
        <v>1389090</v>
      </c>
      <c r="J8" s="37">
        <f t="shared" si="0"/>
        <v>1892000</v>
      </c>
      <c r="K8" s="38">
        <f t="shared" si="0"/>
        <v>1735186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2998000</v>
      </c>
      <c r="Q8" s="38">
        <f t="shared" si="0"/>
        <v>3124276</v>
      </c>
      <c r="R8" s="16">
        <f>IF(($H8       =0),0,((($J8       -$H8       )/$H8       )*100))</f>
        <v>71.066907775768541</v>
      </c>
      <c r="S8" s="17">
        <f>IF(($I8       =0),0,((($K8       -$I8       )/$I8       )*100))</f>
        <v>24.915304263942581</v>
      </c>
      <c r="T8" s="16">
        <f>IF(($E8       =0),0,(($P8       /$E8       )*100))</f>
        <v>60.922576712050393</v>
      </c>
      <c r="U8" s="18">
        <f>IF(($E8       =0),0,(($Q8       /$E8       )*100))</f>
        <v>63.488640520219462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2626000</v>
      </c>
      <c r="C9" s="39">
        <f t="shared" si="2"/>
        <v>0</v>
      </c>
      <c r="D9" s="39">
        <f t="shared" si="2"/>
        <v>0</v>
      </c>
      <c r="E9" s="39">
        <f t="shared" si="2"/>
        <v>2626000</v>
      </c>
      <c r="F9" s="40">
        <f t="shared" si="2"/>
        <v>2626000</v>
      </c>
      <c r="G9" s="41">
        <f t="shared" si="2"/>
        <v>1838000</v>
      </c>
      <c r="H9" s="40">
        <f t="shared" si="2"/>
        <v>617000</v>
      </c>
      <c r="I9" s="41">
        <f t="shared" si="2"/>
        <v>785036</v>
      </c>
      <c r="J9" s="40">
        <f t="shared" si="2"/>
        <v>826000</v>
      </c>
      <c r="K9" s="41">
        <f t="shared" si="2"/>
        <v>668855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1443000</v>
      </c>
      <c r="Q9" s="41">
        <f t="shared" si="2"/>
        <v>1453891</v>
      </c>
      <c r="R9" s="20">
        <f>IF(($H9       =0),0,((($J9       -$H9       )/$H9       )*100))</f>
        <v>33.873581847649916</v>
      </c>
      <c r="S9" s="21">
        <f>IF(($I9       =0),0,((($K9       -$I9       )/$I9       )*100))</f>
        <v>-14.799448687703492</v>
      </c>
      <c r="T9" s="20">
        <f>IF(($E9       =0),0,(($P9       /$E9       )*100))</f>
        <v>54.950495049504951</v>
      </c>
      <c r="U9" s="22">
        <f>IF(($E9       =0),0,(($Q9       /$E9       )*100))</f>
        <v>55.365232292460021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2626000</v>
      </c>
      <c r="C16" s="42"/>
      <c r="D16" s="42"/>
      <c r="E16" s="42">
        <f t="shared" si="4"/>
        <v>2626000</v>
      </c>
      <c r="F16" s="43">
        <v>2626000</v>
      </c>
      <c r="G16" s="44">
        <v>1838000</v>
      </c>
      <c r="H16" s="43">
        <v>617000</v>
      </c>
      <c r="I16" s="44">
        <v>785036</v>
      </c>
      <c r="J16" s="43">
        <v>826000</v>
      </c>
      <c r="K16" s="44">
        <v>668855</v>
      </c>
      <c r="L16" s="43"/>
      <c r="M16" s="44"/>
      <c r="N16" s="43"/>
      <c r="O16" s="44"/>
      <c r="P16" s="43">
        <f t="shared" si="5"/>
        <v>1443000</v>
      </c>
      <c r="Q16" s="44">
        <f t="shared" si="6"/>
        <v>1453891</v>
      </c>
      <c r="R16" s="24">
        <f t="shared" si="7"/>
        <v>33.873581847649916</v>
      </c>
      <c r="S16" s="25">
        <f t="shared" si="8"/>
        <v>-14.799448687703492</v>
      </c>
      <c r="T16" s="24">
        <f t="shared" si="9"/>
        <v>54.950495049504951</v>
      </c>
      <c r="U16" s="26">
        <f t="shared" si="10"/>
        <v>55.365232292460021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2295000</v>
      </c>
      <c r="C28" s="39">
        <f t="shared" si="11"/>
        <v>0</v>
      </c>
      <c r="D28" s="39">
        <f t="shared" si="11"/>
        <v>0</v>
      </c>
      <c r="E28" s="39">
        <f t="shared" si="11"/>
        <v>2295000</v>
      </c>
      <c r="F28" s="40">
        <f t="shared" si="11"/>
        <v>2295000</v>
      </c>
      <c r="G28" s="41">
        <f t="shared" si="11"/>
        <v>1907000</v>
      </c>
      <c r="H28" s="40">
        <f t="shared" si="11"/>
        <v>489000</v>
      </c>
      <c r="I28" s="41">
        <f t="shared" si="11"/>
        <v>604054</v>
      </c>
      <c r="J28" s="40">
        <f t="shared" si="11"/>
        <v>1066000</v>
      </c>
      <c r="K28" s="41">
        <f t="shared" si="11"/>
        <v>1066331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1555000</v>
      </c>
      <c r="Q28" s="41">
        <f t="shared" si="11"/>
        <v>1670385</v>
      </c>
      <c r="R28" s="20">
        <f t="shared" si="7"/>
        <v>117.99591002044988</v>
      </c>
      <c r="S28" s="21">
        <f t="shared" si="8"/>
        <v>76.529085148016577</v>
      </c>
      <c r="T28" s="20">
        <f t="shared" si="9"/>
        <v>67.755991285403056</v>
      </c>
      <c r="U28" s="22">
        <f t="shared" si="10"/>
        <v>72.783660130718957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165000</v>
      </c>
      <c r="I31" s="44">
        <v>164305</v>
      </c>
      <c r="J31" s="43">
        <v>618000</v>
      </c>
      <c r="K31" s="44">
        <v>617731</v>
      </c>
      <c r="L31" s="43"/>
      <c r="M31" s="44"/>
      <c r="N31" s="43"/>
      <c r="O31" s="44"/>
      <c r="P31" s="43">
        <f t="shared" si="5"/>
        <v>783000</v>
      </c>
      <c r="Q31" s="44">
        <f t="shared" si="6"/>
        <v>782036</v>
      </c>
      <c r="R31" s="24">
        <f t="shared" si="7"/>
        <v>274.54545454545456</v>
      </c>
      <c r="S31" s="25">
        <f t="shared" si="8"/>
        <v>275.96603876936189</v>
      </c>
      <c r="T31" s="24">
        <f t="shared" si="9"/>
        <v>78.3</v>
      </c>
      <c r="U31" s="26">
        <f t="shared" si="10"/>
        <v>78.203599999999994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1295000</v>
      </c>
      <c r="C33" s="42"/>
      <c r="D33" s="42"/>
      <c r="E33" s="42">
        <f t="shared" si="4"/>
        <v>1295000</v>
      </c>
      <c r="F33" s="43">
        <v>1295000</v>
      </c>
      <c r="G33" s="44">
        <v>907000</v>
      </c>
      <c r="H33" s="43">
        <v>324000</v>
      </c>
      <c r="I33" s="44">
        <v>439749</v>
      </c>
      <c r="J33" s="43">
        <v>448000</v>
      </c>
      <c r="K33" s="44">
        <v>448600</v>
      </c>
      <c r="L33" s="43"/>
      <c r="M33" s="44"/>
      <c r="N33" s="43"/>
      <c r="O33" s="44"/>
      <c r="P33" s="43">
        <f t="shared" si="5"/>
        <v>772000</v>
      </c>
      <c r="Q33" s="44">
        <f t="shared" si="6"/>
        <v>888349</v>
      </c>
      <c r="R33" s="24">
        <f t="shared" si="7"/>
        <v>38.271604938271601</v>
      </c>
      <c r="S33" s="25">
        <f t="shared" si="8"/>
        <v>2.0127390852509044</v>
      </c>
      <c r="T33" s="24">
        <f t="shared" si="9"/>
        <v>59.613899613899612</v>
      </c>
      <c r="U33" s="26">
        <f t="shared" si="10"/>
        <v>68.598378378378371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4921000</v>
      </c>
      <c r="C61" s="39">
        <f t="shared" si="26"/>
        <v>0</v>
      </c>
      <c r="D61" s="39">
        <f t="shared" si="26"/>
        <v>0</v>
      </c>
      <c r="E61" s="39">
        <f t="shared" si="26"/>
        <v>4921000</v>
      </c>
      <c r="F61" s="40">
        <f t="shared" si="26"/>
        <v>4921000</v>
      </c>
      <c r="G61" s="41">
        <f t="shared" si="26"/>
        <v>3745000</v>
      </c>
      <c r="H61" s="40">
        <f t="shared" si="26"/>
        <v>1106000</v>
      </c>
      <c r="I61" s="41">
        <f t="shared" si="26"/>
        <v>1389090</v>
      </c>
      <c r="J61" s="40">
        <f t="shared" si="26"/>
        <v>1892000</v>
      </c>
      <c r="K61" s="41">
        <f t="shared" si="26"/>
        <v>1735186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2998000</v>
      </c>
      <c r="Q61" s="41">
        <f t="shared" si="26"/>
        <v>3124276</v>
      </c>
      <c r="R61" s="20">
        <f t="shared" si="16"/>
        <v>71.066907775768541</v>
      </c>
      <c r="S61" s="21">
        <f t="shared" si="17"/>
        <v>24.915304263942581</v>
      </c>
      <c r="T61" s="20">
        <f t="shared" si="18"/>
        <v>60.922576712050393</v>
      </c>
      <c r="U61" s="22">
        <f t="shared" si="19"/>
        <v>63.488640520219462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4921000</v>
      </c>
      <c r="C65" s="48">
        <f t="shared" si="30"/>
        <v>0</v>
      </c>
      <c r="D65" s="48">
        <f t="shared" si="30"/>
        <v>0</v>
      </c>
      <c r="E65" s="48">
        <f t="shared" si="30"/>
        <v>4921000</v>
      </c>
      <c r="F65" s="49">
        <f t="shared" si="30"/>
        <v>4921000</v>
      </c>
      <c r="G65" s="50">
        <f t="shared" si="30"/>
        <v>3745000</v>
      </c>
      <c r="H65" s="49">
        <f t="shared" si="30"/>
        <v>1106000</v>
      </c>
      <c r="I65" s="50">
        <f t="shared" si="30"/>
        <v>1389090</v>
      </c>
      <c r="J65" s="49">
        <f t="shared" si="30"/>
        <v>1892000</v>
      </c>
      <c r="K65" s="50">
        <f t="shared" si="30"/>
        <v>1735186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2998000</v>
      </c>
      <c r="Q65" s="50">
        <f t="shared" si="30"/>
        <v>3124276</v>
      </c>
      <c r="R65" s="34">
        <f t="shared" si="16"/>
        <v>71.066907775768541</v>
      </c>
      <c r="S65" s="35">
        <f t="shared" si="17"/>
        <v>24.915304263942581</v>
      </c>
      <c r="T65" s="34">
        <f t="shared" si="18"/>
        <v>60.922576712050393</v>
      </c>
      <c r="U65" s="35">
        <f t="shared" si="19"/>
        <v>63.488640520219462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138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54915000</v>
      </c>
      <c r="C8" s="36">
        <f t="shared" si="0"/>
        <v>8000000</v>
      </c>
      <c r="D8" s="36">
        <f t="shared" si="0"/>
        <v>0</v>
      </c>
      <c r="E8" s="36">
        <f t="shared" si="0"/>
        <v>62915000</v>
      </c>
      <c r="F8" s="37">
        <f t="shared" si="0"/>
        <v>62915000</v>
      </c>
      <c r="G8" s="38">
        <f t="shared" si="0"/>
        <v>42154000</v>
      </c>
      <c r="H8" s="37">
        <f t="shared" si="0"/>
        <v>4451000</v>
      </c>
      <c r="I8" s="38">
        <f t="shared" si="0"/>
        <v>3793456</v>
      </c>
      <c r="J8" s="37">
        <f t="shared" si="0"/>
        <v>21804000</v>
      </c>
      <c r="K8" s="38">
        <f t="shared" si="0"/>
        <v>14618426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26255000</v>
      </c>
      <c r="Q8" s="38">
        <f t="shared" si="0"/>
        <v>18411882</v>
      </c>
      <c r="R8" s="16">
        <f>IF(($H8       =0),0,((($J8       -$H8       )/$H8       )*100))</f>
        <v>389.86744551786114</v>
      </c>
      <c r="S8" s="17">
        <f>IF(($I8       =0),0,((($K8       -$I8       )/$I8       )*100))</f>
        <v>285.3590499006711</v>
      </c>
      <c r="T8" s="16">
        <f>IF(($E8       =0),0,(($P8       /$E8       )*100))</f>
        <v>41.730906778987524</v>
      </c>
      <c r="U8" s="18">
        <f>IF(($E8       =0),0,(($Q8       /$E8       )*100))</f>
        <v>29.264693634268458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49712000</v>
      </c>
      <c r="C9" s="39">
        <f t="shared" si="2"/>
        <v>0</v>
      </c>
      <c r="D9" s="39">
        <f t="shared" si="2"/>
        <v>0</v>
      </c>
      <c r="E9" s="39">
        <f t="shared" si="2"/>
        <v>49712000</v>
      </c>
      <c r="F9" s="40">
        <f t="shared" si="2"/>
        <v>49712000</v>
      </c>
      <c r="G9" s="41">
        <f t="shared" si="2"/>
        <v>29373000</v>
      </c>
      <c r="H9" s="40">
        <f t="shared" si="2"/>
        <v>3525000</v>
      </c>
      <c r="I9" s="41">
        <f t="shared" si="2"/>
        <v>3269136</v>
      </c>
      <c r="J9" s="40">
        <f t="shared" si="2"/>
        <v>19248000</v>
      </c>
      <c r="K9" s="41">
        <f t="shared" si="2"/>
        <v>12206913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22773000</v>
      </c>
      <c r="Q9" s="41">
        <f t="shared" si="2"/>
        <v>15476049</v>
      </c>
      <c r="R9" s="20">
        <f>IF(($H9       =0),0,((($J9       -$H9       )/$H9       )*100))</f>
        <v>446.04255319148933</v>
      </c>
      <c r="S9" s="21">
        <f>IF(($I9       =0),0,((($K9       -$I9       )/$I9       )*100))</f>
        <v>273.39875122968272</v>
      </c>
      <c r="T9" s="20">
        <f>IF(($E9       =0),0,(($P9       /$E9       )*100))</f>
        <v>45.8098648213711</v>
      </c>
      <c r="U9" s="22">
        <f>IF(($E9       =0),0,(($Q9       /$E9       )*100))</f>
        <v>31.131414950112653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29031000</v>
      </c>
      <c r="C10" s="42"/>
      <c r="D10" s="42"/>
      <c r="E10" s="42">
        <f t="shared" ref="E10:E41" si="4">$B10      +$C10      +$D10</f>
        <v>29031000</v>
      </c>
      <c r="F10" s="43">
        <v>29031000</v>
      </c>
      <c r="G10" s="44">
        <v>9578000</v>
      </c>
      <c r="H10" s="43">
        <v>3525000</v>
      </c>
      <c r="I10" s="44">
        <v>3269136</v>
      </c>
      <c r="J10" s="43">
        <v>4570000</v>
      </c>
      <c r="K10" s="44">
        <v>4505121</v>
      </c>
      <c r="L10" s="43"/>
      <c r="M10" s="44"/>
      <c r="N10" s="43"/>
      <c r="O10" s="44"/>
      <c r="P10" s="43">
        <f t="shared" ref="P10:P41" si="5">$H10      +$J10      +$L10      +$N10</f>
        <v>8095000</v>
      </c>
      <c r="Q10" s="44">
        <f t="shared" ref="Q10:Q41" si="6">$I10      +$K10      +$M10      +$O10</f>
        <v>7774257</v>
      </c>
      <c r="R10" s="24">
        <f t="shared" ref="R10:R41" si="7">IF(($H10      =0),0,((($J10      -$H10      )/$H10      )*100))</f>
        <v>29.645390070921984</v>
      </c>
      <c r="S10" s="25">
        <f t="shared" ref="S10:S41" si="8">IF(($I10      =0),0,((($K10      -$I10      )/$I10      )*100))</f>
        <v>37.807695978386953</v>
      </c>
      <c r="T10" s="24">
        <f t="shared" ref="T10:T41" si="9">IF(($E10      =0),0,(($P10      /$E10      )*100))</f>
        <v>27.88398608384141</v>
      </c>
      <c r="U10" s="26">
        <f t="shared" ref="U10:U41" si="10">IF(($E10      =0),0,(($Q10      /$E10      )*100))</f>
        <v>26.779156763459749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20681000</v>
      </c>
      <c r="C23" s="42"/>
      <c r="D23" s="42"/>
      <c r="E23" s="42">
        <f t="shared" si="4"/>
        <v>20681000</v>
      </c>
      <c r="F23" s="43">
        <v>20681000</v>
      </c>
      <c r="G23" s="44">
        <v>19795000</v>
      </c>
      <c r="H23" s="43"/>
      <c r="I23" s="44"/>
      <c r="J23" s="43">
        <v>14678000</v>
      </c>
      <c r="K23" s="44">
        <v>7701792</v>
      </c>
      <c r="L23" s="43"/>
      <c r="M23" s="44"/>
      <c r="N23" s="43"/>
      <c r="O23" s="44"/>
      <c r="P23" s="43">
        <f t="shared" si="5"/>
        <v>14678000</v>
      </c>
      <c r="Q23" s="44">
        <f t="shared" si="6"/>
        <v>7701792</v>
      </c>
      <c r="R23" s="24">
        <f t="shared" si="7"/>
        <v>0</v>
      </c>
      <c r="S23" s="25">
        <f t="shared" si="8"/>
        <v>0</v>
      </c>
      <c r="T23" s="24">
        <f t="shared" si="9"/>
        <v>70.973357187756875</v>
      </c>
      <c r="U23" s="26">
        <f t="shared" si="10"/>
        <v>37.240907112808856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5203000</v>
      </c>
      <c r="C28" s="39">
        <f t="shared" si="11"/>
        <v>8000000</v>
      </c>
      <c r="D28" s="39">
        <f t="shared" si="11"/>
        <v>0</v>
      </c>
      <c r="E28" s="39">
        <f t="shared" si="11"/>
        <v>13203000</v>
      </c>
      <c r="F28" s="40">
        <f t="shared" si="11"/>
        <v>13203000</v>
      </c>
      <c r="G28" s="41">
        <f t="shared" si="11"/>
        <v>12781000</v>
      </c>
      <c r="H28" s="40">
        <f t="shared" si="11"/>
        <v>926000</v>
      </c>
      <c r="I28" s="41">
        <f t="shared" si="11"/>
        <v>524320</v>
      </c>
      <c r="J28" s="40">
        <f t="shared" si="11"/>
        <v>2556000</v>
      </c>
      <c r="K28" s="41">
        <f t="shared" si="11"/>
        <v>2411513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3482000</v>
      </c>
      <c r="Q28" s="41">
        <f t="shared" si="11"/>
        <v>2935833</v>
      </c>
      <c r="R28" s="20">
        <f t="shared" si="7"/>
        <v>176.02591792656588</v>
      </c>
      <c r="S28" s="21">
        <f t="shared" si="8"/>
        <v>359.93153036313703</v>
      </c>
      <c r="T28" s="20">
        <f t="shared" si="9"/>
        <v>26.372794061955616</v>
      </c>
      <c r="U28" s="22">
        <f t="shared" si="10"/>
        <v>22.236105430583958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3800000</v>
      </c>
      <c r="C31" s="42"/>
      <c r="D31" s="42"/>
      <c r="E31" s="42">
        <f t="shared" si="4"/>
        <v>3800000</v>
      </c>
      <c r="F31" s="43">
        <v>3800000</v>
      </c>
      <c r="G31" s="44">
        <v>3800000</v>
      </c>
      <c r="H31" s="43">
        <v>743000</v>
      </c>
      <c r="I31" s="44">
        <v>341090</v>
      </c>
      <c r="J31" s="43">
        <v>2123000</v>
      </c>
      <c r="K31" s="44">
        <v>1489200</v>
      </c>
      <c r="L31" s="43"/>
      <c r="M31" s="44"/>
      <c r="N31" s="43"/>
      <c r="O31" s="44"/>
      <c r="P31" s="43">
        <f t="shared" si="5"/>
        <v>2866000</v>
      </c>
      <c r="Q31" s="44">
        <f t="shared" si="6"/>
        <v>1830290</v>
      </c>
      <c r="R31" s="24">
        <f t="shared" si="7"/>
        <v>185.73351278600271</v>
      </c>
      <c r="S31" s="25">
        <f t="shared" si="8"/>
        <v>336.60031076841886</v>
      </c>
      <c r="T31" s="24">
        <f t="shared" si="9"/>
        <v>75.421052631578945</v>
      </c>
      <c r="U31" s="26">
        <f t="shared" si="10"/>
        <v>48.165526315789478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1403000</v>
      </c>
      <c r="C33" s="42"/>
      <c r="D33" s="42"/>
      <c r="E33" s="42">
        <f t="shared" si="4"/>
        <v>1403000</v>
      </c>
      <c r="F33" s="43">
        <v>1403000</v>
      </c>
      <c r="G33" s="44">
        <v>981000</v>
      </c>
      <c r="H33" s="43">
        <v>183000</v>
      </c>
      <c r="I33" s="44">
        <v>183230</v>
      </c>
      <c r="J33" s="43">
        <v>433000</v>
      </c>
      <c r="K33" s="44">
        <v>644660</v>
      </c>
      <c r="L33" s="43"/>
      <c r="M33" s="44"/>
      <c r="N33" s="43"/>
      <c r="O33" s="44"/>
      <c r="P33" s="43">
        <f t="shared" si="5"/>
        <v>616000</v>
      </c>
      <c r="Q33" s="44">
        <f t="shared" si="6"/>
        <v>827890</v>
      </c>
      <c r="R33" s="24">
        <f t="shared" si="7"/>
        <v>136.61202185792348</v>
      </c>
      <c r="S33" s="25">
        <f t="shared" si="8"/>
        <v>251.83103203623861</v>
      </c>
      <c r="T33" s="24">
        <f t="shared" si="9"/>
        <v>43.905915894511757</v>
      </c>
      <c r="U33" s="26">
        <f t="shared" si="10"/>
        <v>59.008553100498929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>
        <v>8000000</v>
      </c>
      <c r="D37" s="42"/>
      <c r="E37" s="42">
        <f t="shared" si="4"/>
        <v>8000000</v>
      </c>
      <c r="F37" s="43">
        <v>8000000</v>
      </c>
      <c r="G37" s="44">
        <v>8000000</v>
      </c>
      <c r="H37" s="43"/>
      <c r="I37" s="44"/>
      <c r="J37" s="43"/>
      <c r="K37" s="44">
        <v>277653</v>
      </c>
      <c r="L37" s="43"/>
      <c r="M37" s="44"/>
      <c r="N37" s="43"/>
      <c r="O37" s="44"/>
      <c r="P37" s="43">
        <f t="shared" si="5"/>
        <v>0</v>
      </c>
      <c r="Q37" s="44">
        <f t="shared" si="6"/>
        <v>277653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3.4706625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103067000</v>
      </c>
      <c r="C43" s="45">
        <f t="shared" si="20"/>
        <v>0</v>
      </c>
      <c r="D43" s="45">
        <f t="shared" si="20"/>
        <v>0</v>
      </c>
      <c r="E43" s="45">
        <f t="shared" si="20"/>
        <v>103067000</v>
      </c>
      <c r="F43" s="46">
        <f t="shared" si="20"/>
        <v>102335000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103067000</v>
      </c>
      <c r="C44" s="39">
        <f t="shared" si="22"/>
        <v>0</v>
      </c>
      <c r="D44" s="39">
        <f t="shared" si="22"/>
        <v>0</v>
      </c>
      <c r="E44" s="39">
        <f t="shared" si="22"/>
        <v>103067000</v>
      </c>
      <c r="F44" s="40">
        <f t="shared" si="22"/>
        <v>102335000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50000000</v>
      </c>
      <c r="C45" s="42"/>
      <c r="D45" s="42"/>
      <c r="E45" s="42">
        <f t="shared" si="13"/>
        <v>50000000</v>
      </c>
      <c r="F45" s="43">
        <v>50000000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8067000</v>
      </c>
      <c r="C46" s="42"/>
      <c r="D46" s="42"/>
      <c r="E46" s="42">
        <f t="shared" si="13"/>
        <v>8067000</v>
      </c>
      <c r="F46" s="43">
        <v>7335000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>
        <v>45000000</v>
      </c>
      <c r="C53" s="42"/>
      <c r="D53" s="42"/>
      <c r="E53" s="42">
        <f t="shared" si="13"/>
        <v>45000000</v>
      </c>
      <c r="F53" s="43">
        <v>45000000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157982000</v>
      </c>
      <c r="C61" s="39">
        <f t="shared" si="26"/>
        <v>8000000</v>
      </c>
      <c r="D61" s="39">
        <f t="shared" si="26"/>
        <v>0</v>
      </c>
      <c r="E61" s="39">
        <f t="shared" si="26"/>
        <v>165982000</v>
      </c>
      <c r="F61" s="40">
        <f t="shared" si="26"/>
        <v>165250000</v>
      </c>
      <c r="G61" s="41">
        <f t="shared" si="26"/>
        <v>42154000</v>
      </c>
      <c r="H61" s="40">
        <f t="shared" si="26"/>
        <v>4451000</v>
      </c>
      <c r="I61" s="41">
        <f t="shared" si="26"/>
        <v>3793456</v>
      </c>
      <c r="J61" s="40">
        <f t="shared" si="26"/>
        <v>21804000</v>
      </c>
      <c r="K61" s="41">
        <f t="shared" si="26"/>
        <v>14618426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26255000</v>
      </c>
      <c r="Q61" s="41">
        <f t="shared" si="26"/>
        <v>18411882</v>
      </c>
      <c r="R61" s="20">
        <f t="shared" si="16"/>
        <v>389.86744551786114</v>
      </c>
      <c r="S61" s="21">
        <f t="shared" si="17"/>
        <v>285.3590499006711</v>
      </c>
      <c r="T61" s="20">
        <f t="shared" si="18"/>
        <v>15.817980262920075</v>
      </c>
      <c r="U61" s="22">
        <f t="shared" si="19"/>
        <v>11.09269800339796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157982000</v>
      </c>
      <c r="C65" s="48">
        <f t="shared" si="30"/>
        <v>8000000</v>
      </c>
      <c r="D65" s="48">
        <f t="shared" si="30"/>
        <v>0</v>
      </c>
      <c r="E65" s="48">
        <f t="shared" si="30"/>
        <v>165982000</v>
      </c>
      <c r="F65" s="49">
        <f t="shared" si="30"/>
        <v>165250000</v>
      </c>
      <c r="G65" s="50">
        <f t="shared" si="30"/>
        <v>42154000</v>
      </c>
      <c r="H65" s="49">
        <f t="shared" si="30"/>
        <v>4451000</v>
      </c>
      <c r="I65" s="50">
        <f t="shared" si="30"/>
        <v>3793456</v>
      </c>
      <c r="J65" s="49">
        <f t="shared" si="30"/>
        <v>21804000</v>
      </c>
      <c r="K65" s="50">
        <f t="shared" si="30"/>
        <v>14618426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26255000</v>
      </c>
      <c r="Q65" s="50">
        <f t="shared" si="30"/>
        <v>18411882</v>
      </c>
      <c r="R65" s="34">
        <f t="shared" si="16"/>
        <v>389.86744551786114</v>
      </c>
      <c r="S65" s="35">
        <f t="shared" si="17"/>
        <v>285.3590499006711</v>
      </c>
      <c r="T65" s="34">
        <f t="shared" si="18"/>
        <v>15.817980262920075</v>
      </c>
      <c r="U65" s="35">
        <f t="shared" si="19"/>
        <v>11.09269800339796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139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68854000</v>
      </c>
      <c r="C8" s="36">
        <f t="shared" si="0"/>
        <v>0</v>
      </c>
      <c r="D8" s="36">
        <f t="shared" si="0"/>
        <v>0</v>
      </c>
      <c r="E8" s="36">
        <f t="shared" si="0"/>
        <v>68854000</v>
      </c>
      <c r="F8" s="37">
        <f t="shared" si="0"/>
        <v>68854000</v>
      </c>
      <c r="G8" s="38">
        <f t="shared" si="0"/>
        <v>51327000</v>
      </c>
      <c r="H8" s="37">
        <f t="shared" si="0"/>
        <v>24041000</v>
      </c>
      <c r="I8" s="38">
        <f t="shared" si="0"/>
        <v>20789815</v>
      </c>
      <c r="J8" s="37">
        <f t="shared" si="0"/>
        <v>18528000</v>
      </c>
      <c r="K8" s="38">
        <f t="shared" si="0"/>
        <v>21950360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42569000</v>
      </c>
      <c r="Q8" s="38">
        <f t="shared" si="0"/>
        <v>42740175</v>
      </c>
      <c r="R8" s="16">
        <f>IF(($H8       =0),0,((($J8       -$H8       )/$H8       )*100))</f>
        <v>-22.93165841687118</v>
      </c>
      <c r="S8" s="17">
        <f>IF(($I8       =0),0,((($K8       -$I8       )/$I8       )*100))</f>
        <v>5.5822767061659766</v>
      </c>
      <c r="T8" s="16">
        <f>IF(($E8       =0),0,(($P8       /$E8       )*100))</f>
        <v>61.825021059052489</v>
      </c>
      <c r="U8" s="18">
        <f>IF(($E8       =0),0,(($Q8       /$E8       )*100))</f>
        <v>62.073626804542947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64865000</v>
      </c>
      <c r="C9" s="39">
        <f t="shared" si="2"/>
        <v>0</v>
      </c>
      <c r="D9" s="39">
        <f t="shared" si="2"/>
        <v>0</v>
      </c>
      <c r="E9" s="39">
        <f t="shared" si="2"/>
        <v>64865000</v>
      </c>
      <c r="F9" s="40">
        <f t="shared" si="2"/>
        <v>64865000</v>
      </c>
      <c r="G9" s="41">
        <f t="shared" si="2"/>
        <v>47785000</v>
      </c>
      <c r="H9" s="40">
        <f t="shared" si="2"/>
        <v>23671000</v>
      </c>
      <c r="I9" s="41">
        <f t="shared" si="2"/>
        <v>20733885</v>
      </c>
      <c r="J9" s="40">
        <f t="shared" si="2"/>
        <v>17379000</v>
      </c>
      <c r="K9" s="41">
        <f t="shared" si="2"/>
        <v>21239939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41050000</v>
      </c>
      <c r="Q9" s="41">
        <f t="shared" si="2"/>
        <v>41973824</v>
      </c>
      <c r="R9" s="20">
        <f>IF(($H9       =0),0,((($J9       -$H9       )/$H9       )*100))</f>
        <v>-26.581048540408091</v>
      </c>
      <c r="S9" s="21">
        <f>IF(($I9       =0),0,((($K9       -$I9       )/$I9       )*100))</f>
        <v>2.4407099778936749</v>
      </c>
      <c r="T9" s="20">
        <f>IF(($E9       =0),0,(($P9       /$E9       )*100))</f>
        <v>63.285284822323284</v>
      </c>
      <c r="U9" s="22">
        <f>IF(($E9       =0),0,(($Q9       /$E9       )*100))</f>
        <v>64.709510521853076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32546000</v>
      </c>
      <c r="C10" s="42"/>
      <c r="D10" s="42"/>
      <c r="E10" s="42">
        <f t="shared" ref="E10:E41" si="4">$B10      +$C10      +$D10</f>
        <v>32546000</v>
      </c>
      <c r="F10" s="43">
        <v>32546000</v>
      </c>
      <c r="G10" s="44">
        <v>28746000</v>
      </c>
      <c r="H10" s="43">
        <v>13741000</v>
      </c>
      <c r="I10" s="44">
        <v>11038513</v>
      </c>
      <c r="J10" s="43">
        <v>10023000</v>
      </c>
      <c r="K10" s="44">
        <v>12917381</v>
      </c>
      <c r="L10" s="43"/>
      <c r="M10" s="44"/>
      <c r="N10" s="43"/>
      <c r="O10" s="44"/>
      <c r="P10" s="43">
        <f t="shared" ref="P10:P41" si="5">$H10      +$J10      +$L10      +$N10</f>
        <v>23764000</v>
      </c>
      <c r="Q10" s="44">
        <f t="shared" ref="Q10:Q41" si="6">$I10      +$K10      +$M10      +$O10</f>
        <v>23955894</v>
      </c>
      <c r="R10" s="24">
        <f t="shared" ref="R10:R41" si="7">IF(($H10      =0),0,((($J10      -$H10      )/$H10      )*100))</f>
        <v>-27.057710501419113</v>
      </c>
      <c r="S10" s="25">
        <f t="shared" ref="S10:S41" si="8">IF(($I10      =0),0,((($K10      -$I10      )/$I10      )*100))</f>
        <v>17.021024480380646</v>
      </c>
      <c r="T10" s="24">
        <f t="shared" ref="T10:T41" si="9">IF(($E10      =0),0,(($P10      /$E10      )*100))</f>
        <v>73.016653352178452</v>
      </c>
      <c r="U10" s="26">
        <f t="shared" ref="U10:U41" si="10">IF(($E10      =0),0,(($Q10      /$E10      )*100))</f>
        <v>73.606261906225029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12057000</v>
      </c>
      <c r="C13" s="42"/>
      <c r="D13" s="42"/>
      <c r="E13" s="42">
        <f t="shared" si="4"/>
        <v>12057000</v>
      </c>
      <c r="F13" s="43">
        <v>12057000</v>
      </c>
      <c r="G13" s="44">
        <v>6631000</v>
      </c>
      <c r="H13" s="43">
        <v>4878000</v>
      </c>
      <c r="I13" s="44">
        <v>4883510</v>
      </c>
      <c r="J13" s="43"/>
      <c r="K13" s="44"/>
      <c r="L13" s="43"/>
      <c r="M13" s="44"/>
      <c r="N13" s="43"/>
      <c r="O13" s="44"/>
      <c r="P13" s="43">
        <f t="shared" si="5"/>
        <v>4878000</v>
      </c>
      <c r="Q13" s="44">
        <f t="shared" si="6"/>
        <v>4883510</v>
      </c>
      <c r="R13" s="24">
        <f t="shared" si="7"/>
        <v>-100</v>
      </c>
      <c r="S13" s="25">
        <f t="shared" si="8"/>
        <v>-100</v>
      </c>
      <c r="T13" s="24">
        <f t="shared" si="9"/>
        <v>40.457825329683999</v>
      </c>
      <c r="U13" s="26">
        <f t="shared" si="10"/>
        <v>40.503524923281084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20262000</v>
      </c>
      <c r="C23" s="42"/>
      <c r="D23" s="42"/>
      <c r="E23" s="42">
        <f t="shared" si="4"/>
        <v>20262000</v>
      </c>
      <c r="F23" s="43">
        <v>20262000</v>
      </c>
      <c r="G23" s="44">
        <v>12408000</v>
      </c>
      <c r="H23" s="43">
        <v>5052000</v>
      </c>
      <c r="I23" s="44">
        <v>4811862</v>
      </c>
      <c r="J23" s="43">
        <v>7356000</v>
      </c>
      <c r="K23" s="44">
        <v>8322558</v>
      </c>
      <c r="L23" s="43"/>
      <c r="M23" s="44"/>
      <c r="N23" s="43"/>
      <c r="O23" s="44"/>
      <c r="P23" s="43">
        <f t="shared" si="5"/>
        <v>12408000</v>
      </c>
      <c r="Q23" s="44">
        <f t="shared" si="6"/>
        <v>13134420</v>
      </c>
      <c r="R23" s="24">
        <f t="shared" si="7"/>
        <v>45.605700712589076</v>
      </c>
      <c r="S23" s="25">
        <f t="shared" si="8"/>
        <v>72.959199578042771</v>
      </c>
      <c r="T23" s="24">
        <f t="shared" si="9"/>
        <v>61.237785016286651</v>
      </c>
      <c r="U23" s="26">
        <f t="shared" si="10"/>
        <v>64.82291975125851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3989000</v>
      </c>
      <c r="C28" s="39">
        <f t="shared" si="11"/>
        <v>0</v>
      </c>
      <c r="D28" s="39">
        <f t="shared" si="11"/>
        <v>0</v>
      </c>
      <c r="E28" s="39">
        <f t="shared" si="11"/>
        <v>3989000</v>
      </c>
      <c r="F28" s="40">
        <f t="shared" si="11"/>
        <v>3989000</v>
      </c>
      <c r="G28" s="41">
        <f t="shared" si="11"/>
        <v>3542000</v>
      </c>
      <c r="H28" s="40">
        <f t="shared" si="11"/>
        <v>370000</v>
      </c>
      <c r="I28" s="41">
        <f t="shared" si="11"/>
        <v>55930</v>
      </c>
      <c r="J28" s="40">
        <f t="shared" si="11"/>
        <v>1149000</v>
      </c>
      <c r="K28" s="41">
        <f t="shared" si="11"/>
        <v>710421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1519000</v>
      </c>
      <c r="Q28" s="41">
        <f t="shared" si="11"/>
        <v>766351</v>
      </c>
      <c r="R28" s="20">
        <f t="shared" si="7"/>
        <v>210.54054054054055</v>
      </c>
      <c r="S28" s="21">
        <f t="shared" si="8"/>
        <v>1170.1966744144465</v>
      </c>
      <c r="T28" s="20">
        <f t="shared" si="9"/>
        <v>38.079719227876666</v>
      </c>
      <c r="U28" s="22">
        <f t="shared" si="10"/>
        <v>19.211606919027325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2500000</v>
      </c>
      <c r="C31" s="42"/>
      <c r="D31" s="42"/>
      <c r="E31" s="42">
        <f t="shared" si="4"/>
        <v>2500000</v>
      </c>
      <c r="F31" s="43">
        <v>2500000</v>
      </c>
      <c r="G31" s="44">
        <v>2500000</v>
      </c>
      <c r="H31" s="43">
        <v>39000</v>
      </c>
      <c r="I31" s="44">
        <v>55930</v>
      </c>
      <c r="J31" s="43">
        <v>710000</v>
      </c>
      <c r="K31" s="44">
        <v>710421</v>
      </c>
      <c r="L31" s="43"/>
      <c r="M31" s="44"/>
      <c r="N31" s="43"/>
      <c r="O31" s="44"/>
      <c r="P31" s="43">
        <f t="shared" si="5"/>
        <v>749000</v>
      </c>
      <c r="Q31" s="44">
        <f t="shared" si="6"/>
        <v>766351</v>
      </c>
      <c r="R31" s="24">
        <f t="shared" si="7"/>
        <v>1720.5128205128203</v>
      </c>
      <c r="S31" s="25">
        <f t="shared" si="8"/>
        <v>1170.1966744144465</v>
      </c>
      <c r="T31" s="24">
        <f t="shared" si="9"/>
        <v>29.959999999999997</v>
      </c>
      <c r="U31" s="26">
        <f t="shared" si="10"/>
        <v>30.654039999999998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1489000</v>
      </c>
      <c r="C33" s="42"/>
      <c r="D33" s="42"/>
      <c r="E33" s="42">
        <f t="shared" si="4"/>
        <v>1489000</v>
      </c>
      <c r="F33" s="43">
        <v>1489000</v>
      </c>
      <c r="G33" s="44">
        <v>1042000</v>
      </c>
      <c r="H33" s="43">
        <v>331000</v>
      </c>
      <c r="I33" s="44"/>
      <c r="J33" s="43">
        <v>439000</v>
      </c>
      <c r="K33" s="44"/>
      <c r="L33" s="43"/>
      <c r="M33" s="44"/>
      <c r="N33" s="43"/>
      <c r="O33" s="44"/>
      <c r="P33" s="43">
        <f t="shared" si="5"/>
        <v>770000</v>
      </c>
      <c r="Q33" s="44">
        <f t="shared" si="6"/>
        <v>0</v>
      </c>
      <c r="R33" s="24">
        <f t="shared" si="7"/>
        <v>32.628398791540789</v>
      </c>
      <c r="S33" s="25">
        <f t="shared" si="8"/>
        <v>0</v>
      </c>
      <c r="T33" s="24">
        <f t="shared" si="9"/>
        <v>51.712558764271321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53659000</v>
      </c>
      <c r="C43" s="45">
        <f t="shared" si="20"/>
        <v>0</v>
      </c>
      <c r="D43" s="45">
        <f t="shared" si="20"/>
        <v>0</v>
      </c>
      <c r="E43" s="45">
        <f t="shared" si="20"/>
        <v>53659000</v>
      </c>
      <c r="F43" s="46">
        <f t="shared" si="20"/>
        <v>52601000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53659000</v>
      </c>
      <c r="C44" s="39">
        <f t="shared" si="22"/>
        <v>0</v>
      </c>
      <c r="D44" s="39">
        <f t="shared" si="22"/>
        <v>0</v>
      </c>
      <c r="E44" s="39">
        <f t="shared" si="22"/>
        <v>53659000</v>
      </c>
      <c r="F44" s="40">
        <f t="shared" si="22"/>
        <v>52601000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42000000</v>
      </c>
      <c r="C45" s="42"/>
      <c r="D45" s="42"/>
      <c r="E45" s="42">
        <f t="shared" si="13"/>
        <v>42000000</v>
      </c>
      <c r="F45" s="43">
        <v>42000000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11659000</v>
      </c>
      <c r="C46" s="42"/>
      <c r="D46" s="42"/>
      <c r="E46" s="42">
        <f t="shared" si="13"/>
        <v>11659000</v>
      </c>
      <c r="F46" s="43">
        <v>10601000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122513000</v>
      </c>
      <c r="C61" s="39">
        <f t="shared" si="26"/>
        <v>0</v>
      </c>
      <c r="D61" s="39">
        <f t="shared" si="26"/>
        <v>0</v>
      </c>
      <c r="E61" s="39">
        <f t="shared" si="26"/>
        <v>122513000</v>
      </c>
      <c r="F61" s="40">
        <f t="shared" si="26"/>
        <v>121455000</v>
      </c>
      <c r="G61" s="41">
        <f t="shared" si="26"/>
        <v>51327000</v>
      </c>
      <c r="H61" s="40">
        <f t="shared" si="26"/>
        <v>24041000</v>
      </c>
      <c r="I61" s="41">
        <f t="shared" si="26"/>
        <v>20789815</v>
      </c>
      <c r="J61" s="40">
        <f t="shared" si="26"/>
        <v>18528000</v>
      </c>
      <c r="K61" s="41">
        <f t="shared" si="26"/>
        <v>21950360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42569000</v>
      </c>
      <c r="Q61" s="41">
        <f t="shared" si="26"/>
        <v>42740175</v>
      </c>
      <c r="R61" s="20">
        <f t="shared" si="16"/>
        <v>-22.93165841687118</v>
      </c>
      <c r="S61" s="21">
        <f t="shared" si="17"/>
        <v>5.5822767061659766</v>
      </c>
      <c r="T61" s="20">
        <f t="shared" si="18"/>
        <v>34.746516696187342</v>
      </c>
      <c r="U61" s="22">
        <f t="shared" si="19"/>
        <v>34.886236562650495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122513000</v>
      </c>
      <c r="C65" s="48">
        <f t="shared" si="30"/>
        <v>0</v>
      </c>
      <c r="D65" s="48">
        <f t="shared" si="30"/>
        <v>0</v>
      </c>
      <c r="E65" s="48">
        <f t="shared" si="30"/>
        <v>122513000</v>
      </c>
      <c r="F65" s="49">
        <f t="shared" si="30"/>
        <v>121455000</v>
      </c>
      <c r="G65" s="50">
        <f t="shared" si="30"/>
        <v>51327000</v>
      </c>
      <c r="H65" s="49">
        <f t="shared" si="30"/>
        <v>24041000</v>
      </c>
      <c r="I65" s="50">
        <f t="shared" si="30"/>
        <v>20789815</v>
      </c>
      <c r="J65" s="49">
        <f t="shared" si="30"/>
        <v>18528000</v>
      </c>
      <c r="K65" s="50">
        <f t="shared" si="30"/>
        <v>21950360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42569000</v>
      </c>
      <c r="Q65" s="50">
        <f t="shared" si="30"/>
        <v>42740175</v>
      </c>
      <c r="R65" s="34">
        <f t="shared" si="16"/>
        <v>-22.93165841687118</v>
      </c>
      <c r="S65" s="35">
        <f t="shared" si="17"/>
        <v>5.5822767061659766</v>
      </c>
      <c r="T65" s="34">
        <f t="shared" si="18"/>
        <v>34.746516696187342</v>
      </c>
      <c r="U65" s="35">
        <f t="shared" si="19"/>
        <v>34.886236562650495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140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57962000</v>
      </c>
      <c r="C8" s="36">
        <f t="shared" si="0"/>
        <v>0</v>
      </c>
      <c r="D8" s="36">
        <f t="shared" si="0"/>
        <v>0</v>
      </c>
      <c r="E8" s="36">
        <f t="shared" si="0"/>
        <v>57962000</v>
      </c>
      <c r="F8" s="37">
        <f t="shared" si="0"/>
        <v>57962000</v>
      </c>
      <c r="G8" s="38">
        <f t="shared" si="0"/>
        <v>40032000</v>
      </c>
      <c r="H8" s="37">
        <f t="shared" si="0"/>
        <v>14282000</v>
      </c>
      <c r="I8" s="38">
        <f t="shared" si="0"/>
        <v>13859011</v>
      </c>
      <c r="J8" s="37">
        <f t="shared" si="0"/>
        <v>17656000</v>
      </c>
      <c r="K8" s="38">
        <f t="shared" si="0"/>
        <v>10519077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31938000</v>
      </c>
      <c r="Q8" s="38">
        <f t="shared" si="0"/>
        <v>24378088</v>
      </c>
      <c r="R8" s="16">
        <f>IF(($H8       =0),0,((($J8       -$H8       )/$H8       )*100))</f>
        <v>23.624142276992018</v>
      </c>
      <c r="S8" s="17">
        <f>IF(($I8       =0),0,((($K8       -$I8       )/$I8       )*100))</f>
        <v>-24.099367552273389</v>
      </c>
      <c r="T8" s="16">
        <f>IF(($E8       =0),0,(($P8       /$E8       )*100))</f>
        <v>55.101618301645907</v>
      </c>
      <c r="U8" s="18">
        <f>IF(($E8       =0),0,(($Q8       /$E8       )*100))</f>
        <v>42.058741934370794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48727000</v>
      </c>
      <c r="C9" s="39">
        <f t="shared" si="2"/>
        <v>0</v>
      </c>
      <c r="D9" s="39">
        <f t="shared" si="2"/>
        <v>0</v>
      </c>
      <c r="E9" s="39">
        <f t="shared" si="2"/>
        <v>48727000</v>
      </c>
      <c r="F9" s="40">
        <f t="shared" si="2"/>
        <v>48727000</v>
      </c>
      <c r="G9" s="41">
        <f t="shared" si="2"/>
        <v>33427000</v>
      </c>
      <c r="H9" s="40">
        <f t="shared" si="2"/>
        <v>13923000</v>
      </c>
      <c r="I9" s="41">
        <f t="shared" si="2"/>
        <v>12758493</v>
      </c>
      <c r="J9" s="40">
        <f t="shared" si="2"/>
        <v>15201000</v>
      </c>
      <c r="K9" s="41">
        <f t="shared" si="2"/>
        <v>10519077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29124000</v>
      </c>
      <c r="Q9" s="41">
        <f t="shared" si="2"/>
        <v>23277570</v>
      </c>
      <c r="R9" s="20">
        <f>IF(($H9       =0),0,((($J9       -$H9       )/$H9       )*100))</f>
        <v>9.1790562378797667</v>
      </c>
      <c r="S9" s="21">
        <f>IF(($I9       =0),0,((($K9       -$I9       )/$I9       )*100))</f>
        <v>-17.552355125327104</v>
      </c>
      <c r="T9" s="20">
        <f>IF(($E9       =0),0,(($P9       /$E9       )*100))</f>
        <v>59.769737517187593</v>
      </c>
      <c r="U9" s="22">
        <f>IF(($E9       =0),0,(($Q9       /$E9       )*100))</f>
        <v>47.771399839924477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30314000</v>
      </c>
      <c r="C10" s="42"/>
      <c r="D10" s="42"/>
      <c r="E10" s="42">
        <f t="shared" ref="E10:E41" si="4">$B10      +$C10      +$D10</f>
        <v>30314000</v>
      </c>
      <c r="F10" s="43">
        <v>30314000</v>
      </c>
      <c r="G10" s="44">
        <v>19400000</v>
      </c>
      <c r="H10" s="43">
        <v>9159000</v>
      </c>
      <c r="I10" s="44">
        <v>9536330</v>
      </c>
      <c r="J10" s="43">
        <v>9294000</v>
      </c>
      <c r="K10" s="44">
        <v>3069371</v>
      </c>
      <c r="L10" s="43"/>
      <c r="M10" s="44"/>
      <c r="N10" s="43"/>
      <c r="O10" s="44"/>
      <c r="P10" s="43">
        <f t="shared" ref="P10:P41" si="5">$H10      +$J10      +$L10      +$N10</f>
        <v>18453000</v>
      </c>
      <c r="Q10" s="44">
        <f t="shared" ref="Q10:Q41" si="6">$I10      +$K10      +$M10      +$O10</f>
        <v>12605701</v>
      </c>
      <c r="R10" s="24">
        <f t="shared" ref="R10:R41" si="7">IF(($H10      =0),0,((($J10      -$H10      )/$H10      )*100))</f>
        <v>1.4739600393056009</v>
      </c>
      <c r="S10" s="25">
        <f t="shared" ref="S10:S41" si="8">IF(($I10      =0),0,((($K10      -$I10      )/$I10      )*100))</f>
        <v>-67.813917932789664</v>
      </c>
      <c r="T10" s="24">
        <f t="shared" ref="T10:T41" si="9">IF(($E10      =0),0,(($P10      /$E10      )*100))</f>
        <v>60.872864023223592</v>
      </c>
      <c r="U10" s="26">
        <f t="shared" ref="U10:U41" si="10">IF(($E10      =0),0,(($Q10      /$E10      )*100))</f>
        <v>41.583759978887642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6413000</v>
      </c>
      <c r="C13" s="42"/>
      <c r="D13" s="42"/>
      <c r="E13" s="42">
        <f t="shared" si="4"/>
        <v>6413000</v>
      </c>
      <c r="F13" s="43">
        <v>6413000</v>
      </c>
      <c r="G13" s="44">
        <v>3527000</v>
      </c>
      <c r="H13" s="43">
        <v>1999000</v>
      </c>
      <c r="I13" s="44">
        <v>456944</v>
      </c>
      <c r="J13" s="43">
        <v>1488000</v>
      </c>
      <c r="K13" s="44">
        <v>3030553</v>
      </c>
      <c r="L13" s="43"/>
      <c r="M13" s="44"/>
      <c r="N13" s="43"/>
      <c r="O13" s="44"/>
      <c r="P13" s="43">
        <f t="shared" si="5"/>
        <v>3487000</v>
      </c>
      <c r="Q13" s="44">
        <f t="shared" si="6"/>
        <v>3487497</v>
      </c>
      <c r="R13" s="24">
        <f t="shared" si="7"/>
        <v>-25.562781390695349</v>
      </c>
      <c r="S13" s="25">
        <f t="shared" si="8"/>
        <v>563.22197030708355</v>
      </c>
      <c r="T13" s="24">
        <f t="shared" si="9"/>
        <v>54.373927958833626</v>
      </c>
      <c r="U13" s="26">
        <f t="shared" si="10"/>
        <v>54.381677841883672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12000000</v>
      </c>
      <c r="C23" s="42"/>
      <c r="D23" s="42"/>
      <c r="E23" s="42">
        <f t="shared" si="4"/>
        <v>12000000</v>
      </c>
      <c r="F23" s="43">
        <v>12000000</v>
      </c>
      <c r="G23" s="44">
        <v>10500000</v>
      </c>
      <c r="H23" s="43">
        <v>2765000</v>
      </c>
      <c r="I23" s="44">
        <v>2765219</v>
      </c>
      <c r="J23" s="43">
        <v>4419000</v>
      </c>
      <c r="K23" s="44">
        <v>4419153</v>
      </c>
      <c r="L23" s="43"/>
      <c r="M23" s="44"/>
      <c r="N23" s="43"/>
      <c r="O23" s="44"/>
      <c r="P23" s="43">
        <f t="shared" si="5"/>
        <v>7184000</v>
      </c>
      <c r="Q23" s="44">
        <f t="shared" si="6"/>
        <v>7184372</v>
      </c>
      <c r="R23" s="24">
        <f t="shared" si="7"/>
        <v>59.819168173598555</v>
      </c>
      <c r="S23" s="25">
        <f t="shared" si="8"/>
        <v>59.812043820037395</v>
      </c>
      <c r="T23" s="24">
        <f t="shared" si="9"/>
        <v>59.866666666666667</v>
      </c>
      <c r="U23" s="26">
        <f t="shared" si="10"/>
        <v>59.869766666666671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9235000</v>
      </c>
      <c r="C28" s="39">
        <f t="shared" si="11"/>
        <v>0</v>
      </c>
      <c r="D28" s="39">
        <f t="shared" si="11"/>
        <v>0</v>
      </c>
      <c r="E28" s="39">
        <f t="shared" si="11"/>
        <v>9235000</v>
      </c>
      <c r="F28" s="40">
        <f t="shared" si="11"/>
        <v>9235000</v>
      </c>
      <c r="G28" s="41">
        <f t="shared" si="11"/>
        <v>6605000</v>
      </c>
      <c r="H28" s="40">
        <f t="shared" si="11"/>
        <v>359000</v>
      </c>
      <c r="I28" s="41">
        <f t="shared" si="11"/>
        <v>1100518</v>
      </c>
      <c r="J28" s="40">
        <f t="shared" si="11"/>
        <v>2455000</v>
      </c>
      <c r="K28" s="41">
        <f t="shared" si="11"/>
        <v>0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2814000</v>
      </c>
      <c r="Q28" s="41">
        <f t="shared" si="11"/>
        <v>1100518</v>
      </c>
      <c r="R28" s="20">
        <f t="shared" si="7"/>
        <v>583.84401114206128</v>
      </c>
      <c r="S28" s="21">
        <f t="shared" si="8"/>
        <v>-100</v>
      </c>
      <c r="T28" s="20">
        <f t="shared" si="9"/>
        <v>30.471034109366542</v>
      </c>
      <c r="U28" s="22">
        <f t="shared" si="10"/>
        <v>11.916816459122902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3800000</v>
      </c>
      <c r="C31" s="42"/>
      <c r="D31" s="42"/>
      <c r="E31" s="42">
        <f t="shared" si="4"/>
        <v>3800000</v>
      </c>
      <c r="F31" s="43">
        <v>3800000</v>
      </c>
      <c r="G31" s="44">
        <v>3800000</v>
      </c>
      <c r="H31" s="43"/>
      <c r="I31" s="44"/>
      <c r="J31" s="43">
        <v>217000</v>
      </c>
      <c r="K31" s="44"/>
      <c r="L31" s="43"/>
      <c r="M31" s="44"/>
      <c r="N31" s="43"/>
      <c r="O31" s="44"/>
      <c r="P31" s="43">
        <f t="shared" si="5"/>
        <v>217000</v>
      </c>
      <c r="Q31" s="44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5.7105263157894735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1435000</v>
      </c>
      <c r="C33" s="42"/>
      <c r="D33" s="42"/>
      <c r="E33" s="42">
        <f t="shared" si="4"/>
        <v>1435000</v>
      </c>
      <c r="F33" s="43">
        <v>1435000</v>
      </c>
      <c r="G33" s="44">
        <v>1005000</v>
      </c>
      <c r="H33" s="43">
        <v>359000</v>
      </c>
      <c r="I33" s="44">
        <v>1100518</v>
      </c>
      <c r="J33" s="43">
        <v>537000</v>
      </c>
      <c r="K33" s="44"/>
      <c r="L33" s="43"/>
      <c r="M33" s="44"/>
      <c r="N33" s="43"/>
      <c r="O33" s="44"/>
      <c r="P33" s="43">
        <f t="shared" si="5"/>
        <v>896000</v>
      </c>
      <c r="Q33" s="44">
        <f t="shared" si="6"/>
        <v>1100518</v>
      </c>
      <c r="R33" s="24">
        <f t="shared" si="7"/>
        <v>49.582172701949858</v>
      </c>
      <c r="S33" s="25">
        <f t="shared" si="8"/>
        <v>-100</v>
      </c>
      <c r="T33" s="24">
        <f t="shared" si="9"/>
        <v>62.439024390243901</v>
      </c>
      <c r="U33" s="26">
        <f t="shared" si="10"/>
        <v>76.691149825783981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1800000</v>
      </c>
      <c r="H36" s="43"/>
      <c r="I36" s="44"/>
      <c r="J36" s="43">
        <v>1701000</v>
      </c>
      <c r="K36" s="44"/>
      <c r="L36" s="43"/>
      <c r="M36" s="44"/>
      <c r="N36" s="43"/>
      <c r="O36" s="44"/>
      <c r="P36" s="43">
        <f t="shared" si="5"/>
        <v>1701000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42.524999999999999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6821000</v>
      </c>
      <c r="C43" s="45">
        <f t="shared" si="20"/>
        <v>0</v>
      </c>
      <c r="D43" s="45">
        <f t="shared" si="20"/>
        <v>0</v>
      </c>
      <c r="E43" s="45">
        <f t="shared" si="20"/>
        <v>6821000</v>
      </c>
      <c r="F43" s="46">
        <f t="shared" si="20"/>
        <v>6747000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6821000</v>
      </c>
      <c r="C44" s="39">
        <f t="shared" si="22"/>
        <v>0</v>
      </c>
      <c r="D44" s="39">
        <f t="shared" si="22"/>
        <v>0</v>
      </c>
      <c r="E44" s="39">
        <f t="shared" si="22"/>
        <v>6821000</v>
      </c>
      <c r="F44" s="40">
        <f t="shared" si="22"/>
        <v>6747000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6000000</v>
      </c>
      <c r="C45" s="42"/>
      <c r="D45" s="42"/>
      <c r="E45" s="42">
        <f t="shared" si="13"/>
        <v>6000000</v>
      </c>
      <c r="F45" s="43">
        <v>6000000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821000</v>
      </c>
      <c r="C46" s="42"/>
      <c r="D46" s="42"/>
      <c r="E46" s="42">
        <f t="shared" si="13"/>
        <v>821000</v>
      </c>
      <c r="F46" s="43">
        <v>747000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64783000</v>
      </c>
      <c r="C61" s="39">
        <f t="shared" si="26"/>
        <v>0</v>
      </c>
      <c r="D61" s="39">
        <f t="shared" si="26"/>
        <v>0</v>
      </c>
      <c r="E61" s="39">
        <f t="shared" si="26"/>
        <v>64783000</v>
      </c>
      <c r="F61" s="40">
        <f t="shared" si="26"/>
        <v>64709000</v>
      </c>
      <c r="G61" s="41">
        <f t="shared" si="26"/>
        <v>40032000</v>
      </c>
      <c r="H61" s="40">
        <f t="shared" si="26"/>
        <v>14282000</v>
      </c>
      <c r="I61" s="41">
        <f t="shared" si="26"/>
        <v>13859011</v>
      </c>
      <c r="J61" s="40">
        <f t="shared" si="26"/>
        <v>17656000</v>
      </c>
      <c r="K61" s="41">
        <f t="shared" si="26"/>
        <v>10519077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31938000</v>
      </c>
      <c r="Q61" s="41">
        <f t="shared" si="26"/>
        <v>24378088</v>
      </c>
      <c r="R61" s="20">
        <f t="shared" si="16"/>
        <v>23.624142276992018</v>
      </c>
      <c r="S61" s="21">
        <f t="shared" si="17"/>
        <v>-24.099367552273389</v>
      </c>
      <c r="T61" s="20">
        <f t="shared" si="18"/>
        <v>49.299970671318093</v>
      </c>
      <c r="U61" s="22">
        <f t="shared" si="19"/>
        <v>37.630378339996604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64783000</v>
      </c>
      <c r="C65" s="48">
        <f t="shared" si="30"/>
        <v>0</v>
      </c>
      <c r="D65" s="48">
        <f t="shared" si="30"/>
        <v>0</v>
      </c>
      <c r="E65" s="48">
        <f t="shared" si="30"/>
        <v>64783000</v>
      </c>
      <c r="F65" s="49">
        <f t="shared" si="30"/>
        <v>64709000</v>
      </c>
      <c r="G65" s="50">
        <f t="shared" si="30"/>
        <v>40032000</v>
      </c>
      <c r="H65" s="49">
        <f t="shared" si="30"/>
        <v>14282000</v>
      </c>
      <c r="I65" s="50">
        <f t="shared" si="30"/>
        <v>13859011</v>
      </c>
      <c r="J65" s="49">
        <f t="shared" si="30"/>
        <v>17656000</v>
      </c>
      <c r="K65" s="50">
        <f t="shared" si="30"/>
        <v>10519077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31938000</v>
      </c>
      <c r="Q65" s="50">
        <f t="shared" si="30"/>
        <v>24378088</v>
      </c>
      <c r="R65" s="34">
        <f t="shared" si="16"/>
        <v>23.624142276992018</v>
      </c>
      <c r="S65" s="35">
        <f t="shared" si="17"/>
        <v>-24.099367552273389</v>
      </c>
      <c r="T65" s="34">
        <f t="shared" si="18"/>
        <v>49.299970671318093</v>
      </c>
      <c r="U65" s="35">
        <f t="shared" si="19"/>
        <v>37.630378339996604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141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57109000</v>
      </c>
      <c r="C8" s="36">
        <f t="shared" si="0"/>
        <v>0</v>
      </c>
      <c r="D8" s="36">
        <f t="shared" si="0"/>
        <v>0</v>
      </c>
      <c r="E8" s="36">
        <f t="shared" si="0"/>
        <v>57109000</v>
      </c>
      <c r="F8" s="37">
        <f t="shared" si="0"/>
        <v>57109000</v>
      </c>
      <c r="G8" s="38">
        <f t="shared" si="0"/>
        <v>44361000</v>
      </c>
      <c r="H8" s="37">
        <f t="shared" si="0"/>
        <v>6544000</v>
      </c>
      <c r="I8" s="38">
        <f t="shared" si="0"/>
        <v>5362246</v>
      </c>
      <c r="J8" s="37">
        <f t="shared" si="0"/>
        <v>17269000</v>
      </c>
      <c r="K8" s="38">
        <f t="shared" si="0"/>
        <v>20971427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23813000</v>
      </c>
      <c r="Q8" s="38">
        <f t="shared" si="0"/>
        <v>26333673</v>
      </c>
      <c r="R8" s="16">
        <f>IF(($H8       =0),0,((($J8       -$H8       )/$H8       )*100))</f>
        <v>163.89058679706602</v>
      </c>
      <c r="S8" s="17">
        <f>IF(($I8       =0),0,((($K8       -$I8       )/$I8       )*100))</f>
        <v>291.09408632129151</v>
      </c>
      <c r="T8" s="16">
        <f>IF(($E8       =0),0,(($P8       /$E8       )*100))</f>
        <v>41.697455742527445</v>
      </c>
      <c r="U8" s="18">
        <f>IF(($E8       =0),0,(($Q8       /$E8       )*100))</f>
        <v>46.111248664833916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53243000</v>
      </c>
      <c r="C9" s="39">
        <f t="shared" si="2"/>
        <v>0</v>
      </c>
      <c r="D9" s="39">
        <f t="shared" si="2"/>
        <v>0</v>
      </c>
      <c r="E9" s="39">
        <f t="shared" si="2"/>
        <v>53243000</v>
      </c>
      <c r="F9" s="40">
        <f t="shared" si="2"/>
        <v>53243000</v>
      </c>
      <c r="G9" s="41">
        <f t="shared" si="2"/>
        <v>41120000</v>
      </c>
      <c r="H9" s="40">
        <f t="shared" si="2"/>
        <v>5927000</v>
      </c>
      <c r="I9" s="41">
        <f t="shared" si="2"/>
        <v>4684851</v>
      </c>
      <c r="J9" s="40">
        <f t="shared" si="2"/>
        <v>16533000</v>
      </c>
      <c r="K9" s="41">
        <f t="shared" si="2"/>
        <v>19874235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22460000</v>
      </c>
      <c r="Q9" s="41">
        <f t="shared" si="2"/>
        <v>24559086</v>
      </c>
      <c r="R9" s="20">
        <f>IF(($H9       =0),0,((($J9       -$H9       )/$H9       )*100))</f>
        <v>178.94381643327145</v>
      </c>
      <c r="S9" s="21">
        <f>IF(($I9       =0),0,((($K9       -$I9       )/$I9       )*100))</f>
        <v>324.22341713749273</v>
      </c>
      <c r="T9" s="20">
        <f>IF(($E9       =0),0,(($P9       /$E9       )*100))</f>
        <v>42.183949063726686</v>
      </c>
      <c r="U9" s="22">
        <f>IF(($E9       =0),0,(($Q9       /$E9       )*100))</f>
        <v>46.126412861784651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38174000</v>
      </c>
      <c r="C10" s="42"/>
      <c r="D10" s="42"/>
      <c r="E10" s="42">
        <f t="shared" ref="E10:E41" si="4">$B10      +$C10      +$D10</f>
        <v>38174000</v>
      </c>
      <c r="F10" s="43">
        <v>38174000</v>
      </c>
      <c r="G10" s="44">
        <v>30828000</v>
      </c>
      <c r="H10" s="43">
        <v>4034000</v>
      </c>
      <c r="I10" s="44">
        <v>4196654</v>
      </c>
      <c r="J10" s="43">
        <v>13690000</v>
      </c>
      <c r="K10" s="44">
        <v>14020264</v>
      </c>
      <c r="L10" s="43"/>
      <c r="M10" s="44"/>
      <c r="N10" s="43"/>
      <c r="O10" s="44"/>
      <c r="P10" s="43">
        <f t="shared" ref="P10:P41" si="5">$H10      +$J10      +$L10      +$N10</f>
        <v>17724000</v>
      </c>
      <c r="Q10" s="44">
        <f t="shared" ref="Q10:Q41" si="6">$I10      +$K10      +$M10      +$O10</f>
        <v>18216918</v>
      </c>
      <c r="R10" s="24">
        <f t="shared" ref="R10:R41" si="7">IF(($H10      =0),0,((($J10      -$H10      )/$H10      )*100))</f>
        <v>239.36539414972731</v>
      </c>
      <c r="S10" s="25">
        <f t="shared" ref="S10:S41" si="8">IF(($I10      =0),0,((($K10      -$I10      )/$I10      )*100))</f>
        <v>234.08196148646039</v>
      </c>
      <c r="T10" s="24">
        <f t="shared" ref="T10:T41" si="9">IF(($E10      =0),0,(($P10      /$E10      )*100))</f>
        <v>46.429506994289305</v>
      </c>
      <c r="U10" s="26">
        <f t="shared" ref="U10:U41" si="10">IF(($E10      =0),0,(($Q10      /$E10      )*100))</f>
        <v>47.720747105359671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5440000</v>
      </c>
      <c r="C13" s="42"/>
      <c r="D13" s="42"/>
      <c r="E13" s="42">
        <f t="shared" si="4"/>
        <v>5440000</v>
      </c>
      <c r="F13" s="43">
        <v>5440000</v>
      </c>
      <c r="G13" s="44">
        <v>2992000</v>
      </c>
      <c r="H13" s="43">
        <v>522000</v>
      </c>
      <c r="I13" s="44">
        <v>488197</v>
      </c>
      <c r="J13" s="43">
        <v>2470000</v>
      </c>
      <c r="K13" s="44">
        <v>3747226</v>
      </c>
      <c r="L13" s="43"/>
      <c r="M13" s="44"/>
      <c r="N13" s="43"/>
      <c r="O13" s="44"/>
      <c r="P13" s="43">
        <f t="shared" si="5"/>
        <v>2992000</v>
      </c>
      <c r="Q13" s="44">
        <f t="shared" si="6"/>
        <v>4235423</v>
      </c>
      <c r="R13" s="24">
        <f t="shared" si="7"/>
        <v>373.18007662835248</v>
      </c>
      <c r="S13" s="25">
        <f t="shared" si="8"/>
        <v>667.56432341861989</v>
      </c>
      <c r="T13" s="24">
        <f t="shared" si="9"/>
        <v>55.000000000000007</v>
      </c>
      <c r="U13" s="26">
        <f t="shared" si="10"/>
        <v>77.85704044117648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9629000</v>
      </c>
      <c r="C23" s="42"/>
      <c r="D23" s="42"/>
      <c r="E23" s="42">
        <f t="shared" si="4"/>
        <v>9629000</v>
      </c>
      <c r="F23" s="43">
        <v>9629000</v>
      </c>
      <c r="G23" s="44">
        <v>7300000</v>
      </c>
      <c r="H23" s="43">
        <v>1371000</v>
      </c>
      <c r="I23" s="44"/>
      <c r="J23" s="43">
        <v>373000</v>
      </c>
      <c r="K23" s="44">
        <v>2106745</v>
      </c>
      <c r="L23" s="43"/>
      <c r="M23" s="44"/>
      <c r="N23" s="43"/>
      <c r="O23" s="44"/>
      <c r="P23" s="43">
        <f t="shared" si="5"/>
        <v>1744000</v>
      </c>
      <c r="Q23" s="44">
        <f t="shared" si="6"/>
        <v>2106745</v>
      </c>
      <c r="R23" s="24">
        <f t="shared" si="7"/>
        <v>-72.793581327498174</v>
      </c>
      <c r="S23" s="25">
        <f t="shared" si="8"/>
        <v>0</v>
      </c>
      <c r="T23" s="24">
        <f t="shared" si="9"/>
        <v>18.111953473880984</v>
      </c>
      <c r="U23" s="26">
        <f t="shared" si="10"/>
        <v>21.879167099387267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3866000</v>
      </c>
      <c r="C28" s="39">
        <f t="shared" si="11"/>
        <v>0</v>
      </c>
      <c r="D28" s="39">
        <f t="shared" si="11"/>
        <v>0</v>
      </c>
      <c r="E28" s="39">
        <f t="shared" si="11"/>
        <v>3866000</v>
      </c>
      <c r="F28" s="40">
        <f t="shared" si="11"/>
        <v>3866000</v>
      </c>
      <c r="G28" s="41">
        <f t="shared" si="11"/>
        <v>3241000</v>
      </c>
      <c r="H28" s="40">
        <f t="shared" si="11"/>
        <v>617000</v>
      </c>
      <c r="I28" s="41">
        <f t="shared" si="11"/>
        <v>677395</v>
      </c>
      <c r="J28" s="40">
        <f t="shared" si="11"/>
        <v>736000</v>
      </c>
      <c r="K28" s="41">
        <f t="shared" si="11"/>
        <v>1097192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1353000</v>
      </c>
      <c r="Q28" s="41">
        <f t="shared" si="11"/>
        <v>1774587</v>
      </c>
      <c r="R28" s="20">
        <f t="shared" si="7"/>
        <v>19.286871961102108</v>
      </c>
      <c r="S28" s="21">
        <f t="shared" si="8"/>
        <v>61.972261383683083</v>
      </c>
      <c r="T28" s="20">
        <f t="shared" si="9"/>
        <v>34.997413347128813</v>
      </c>
      <c r="U28" s="22">
        <f t="shared" si="10"/>
        <v>45.9024055871702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1785000</v>
      </c>
      <c r="C31" s="42"/>
      <c r="D31" s="42"/>
      <c r="E31" s="42">
        <f t="shared" si="4"/>
        <v>1785000</v>
      </c>
      <c r="F31" s="43">
        <v>1785000</v>
      </c>
      <c r="G31" s="44">
        <v>1785000</v>
      </c>
      <c r="H31" s="43">
        <v>97000</v>
      </c>
      <c r="I31" s="44">
        <v>132654</v>
      </c>
      <c r="J31" s="43">
        <v>112000</v>
      </c>
      <c r="K31" s="44">
        <v>171627</v>
      </c>
      <c r="L31" s="43"/>
      <c r="M31" s="44"/>
      <c r="N31" s="43"/>
      <c r="O31" s="44"/>
      <c r="P31" s="43">
        <f t="shared" si="5"/>
        <v>209000</v>
      </c>
      <c r="Q31" s="44">
        <f t="shared" si="6"/>
        <v>304281</v>
      </c>
      <c r="R31" s="24">
        <f t="shared" si="7"/>
        <v>15.463917525773196</v>
      </c>
      <c r="S31" s="25">
        <f t="shared" si="8"/>
        <v>29.379438237821702</v>
      </c>
      <c r="T31" s="24">
        <f t="shared" si="9"/>
        <v>11.708683473389355</v>
      </c>
      <c r="U31" s="26">
        <f t="shared" si="10"/>
        <v>17.046554621848738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2081000</v>
      </c>
      <c r="C33" s="42"/>
      <c r="D33" s="42"/>
      <c r="E33" s="42">
        <f t="shared" si="4"/>
        <v>2081000</v>
      </c>
      <c r="F33" s="43">
        <v>2081000</v>
      </c>
      <c r="G33" s="44">
        <v>1456000</v>
      </c>
      <c r="H33" s="43">
        <v>520000</v>
      </c>
      <c r="I33" s="44">
        <v>544741</v>
      </c>
      <c r="J33" s="43">
        <v>624000</v>
      </c>
      <c r="K33" s="44">
        <v>925565</v>
      </c>
      <c r="L33" s="43"/>
      <c r="M33" s="44"/>
      <c r="N33" s="43"/>
      <c r="O33" s="44"/>
      <c r="P33" s="43">
        <f t="shared" si="5"/>
        <v>1144000</v>
      </c>
      <c r="Q33" s="44">
        <f t="shared" si="6"/>
        <v>1470306</v>
      </c>
      <c r="R33" s="24">
        <f t="shared" si="7"/>
        <v>20</v>
      </c>
      <c r="S33" s="25">
        <f t="shared" si="8"/>
        <v>69.90918620041451</v>
      </c>
      <c r="T33" s="24">
        <f t="shared" si="9"/>
        <v>54.973570398846704</v>
      </c>
      <c r="U33" s="26">
        <f t="shared" si="10"/>
        <v>70.653820278712161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459000</v>
      </c>
      <c r="C43" s="45">
        <f t="shared" si="20"/>
        <v>0</v>
      </c>
      <c r="D43" s="45">
        <f t="shared" si="20"/>
        <v>0</v>
      </c>
      <c r="E43" s="45">
        <f t="shared" si="20"/>
        <v>459000</v>
      </c>
      <c r="F43" s="46">
        <f t="shared" si="20"/>
        <v>417000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459000</v>
      </c>
      <c r="C44" s="39">
        <f t="shared" si="22"/>
        <v>0</v>
      </c>
      <c r="D44" s="39">
        <f t="shared" si="22"/>
        <v>0</v>
      </c>
      <c r="E44" s="39">
        <f t="shared" si="22"/>
        <v>459000</v>
      </c>
      <c r="F44" s="40">
        <f t="shared" si="22"/>
        <v>417000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459000</v>
      </c>
      <c r="C46" s="42"/>
      <c r="D46" s="42"/>
      <c r="E46" s="42">
        <f t="shared" si="13"/>
        <v>459000</v>
      </c>
      <c r="F46" s="43">
        <v>417000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57568000</v>
      </c>
      <c r="C61" s="39">
        <f t="shared" si="26"/>
        <v>0</v>
      </c>
      <c r="D61" s="39">
        <f t="shared" si="26"/>
        <v>0</v>
      </c>
      <c r="E61" s="39">
        <f t="shared" si="26"/>
        <v>57568000</v>
      </c>
      <c r="F61" s="40">
        <f t="shared" si="26"/>
        <v>57526000</v>
      </c>
      <c r="G61" s="41">
        <f t="shared" si="26"/>
        <v>44361000</v>
      </c>
      <c r="H61" s="40">
        <f t="shared" si="26"/>
        <v>6544000</v>
      </c>
      <c r="I61" s="41">
        <f t="shared" si="26"/>
        <v>5362246</v>
      </c>
      <c r="J61" s="40">
        <f t="shared" si="26"/>
        <v>17269000</v>
      </c>
      <c r="K61" s="41">
        <f t="shared" si="26"/>
        <v>20971427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23813000</v>
      </c>
      <c r="Q61" s="41">
        <f t="shared" si="26"/>
        <v>26333673</v>
      </c>
      <c r="R61" s="20">
        <f t="shared" si="16"/>
        <v>163.89058679706602</v>
      </c>
      <c r="S61" s="21">
        <f t="shared" si="17"/>
        <v>291.09408632129151</v>
      </c>
      <c r="T61" s="20">
        <f t="shared" si="18"/>
        <v>41.364994441356309</v>
      </c>
      <c r="U61" s="22">
        <f t="shared" si="19"/>
        <v>45.743595400222347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57568000</v>
      </c>
      <c r="C65" s="48">
        <f t="shared" si="30"/>
        <v>0</v>
      </c>
      <c r="D65" s="48">
        <f t="shared" si="30"/>
        <v>0</v>
      </c>
      <c r="E65" s="48">
        <f t="shared" si="30"/>
        <v>57568000</v>
      </c>
      <c r="F65" s="49">
        <f t="shared" si="30"/>
        <v>57526000</v>
      </c>
      <c r="G65" s="50">
        <f t="shared" si="30"/>
        <v>44361000</v>
      </c>
      <c r="H65" s="49">
        <f t="shared" si="30"/>
        <v>6544000</v>
      </c>
      <c r="I65" s="50">
        <f t="shared" si="30"/>
        <v>5362246</v>
      </c>
      <c r="J65" s="49">
        <f t="shared" si="30"/>
        <v>17269000</v>
      </c>
      <c r="K65" s="50">
        <f t="shared" si="30"/>
        <v>20971427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23813000</v>
      </c>
      <c r="Q65" s="50">
        <f t="shared" si="30"/>
        <v>26333673</v>
      </c>
      <c r="R65" s="34">
        <f t="shared" si="16"/>
        <v>163.89058679706602</v>
      </c>
      <c r="S65" s="35">
        <f t="shared" si="17"/>
        <v>291.09408632129151</v>
      </c>
      <c r="T65" s="34">
        <f t="shared" si="18"/>
        <v>41.364994441356309</v>
      </c>
      <c r="U65" s="35">
        <f t="shared" si="19"/>
        <v>45.743595400222347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142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43958000</v>
      </c>
      <c r="C8" s="36">
        <f t="shared" si="0"/>
        <v>0</v>
      </c>
      <c r="D8" s="36">
        <f t="shared" si="0"/>
        <v>0</v>
      </c>
      <c r="E8" s="36">
        <f t="shared" si="0"/>
        <v>43958000</v>
      </c>
      <c r="F8" s="37">
        <f t="shared" si="0"/>
        <v>43958000</v>
      </c>
      <c r="G8" s="38">
        <f t="shared" si="0"/>
        <v>29921000</v>
      </c>
      <c r="H8" s="37">
        <f t="shared" si="0"/>
        <v>5178000</v>
      </c>
      <c r="I8" s="38">
        <f t="shared" si="0"/>
        <v>1556887</v>
      </c>
      <c r="J8" s="37">
        <f t="shared" si="0"/>
        <v>14094000</v>
      </c>
      <c r="K8" s="38">
        <f t="shared" si="0"/>
        <v>922545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19272000</v>
      </c>
      <c r="Q8" s="38">
        <f t="shared" si="0"/>
        <v>2479432</v>
      </c>
      <c r="R8" s="16">
        <f>IF(($H8       =0),0,((($J8       -$H8       )/$H8       )*100))</f>
        <v>172.19003476245655</v>
      </c>
      <c r="S8" s="17">
        <f>IF(($I8       =0),0,((($K8       -$I8       )/$I8       )*100))</f>
        <v>-40.744254399966081</v>
      </c>
      <c r="T8" s="16">
        <f>IF(($E8       =0),0,(($P8       /$E8       )*100))</f>
        <v>43.841849037717822</v>
      </c>
      <c r="U8" s="18">
        <f>IF(($E8       =0),0,(($Q8       /$E8       )*100))</f>
        <v>5.640456799672414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36868000</v>
      </c>
      <c r="C9" s="39">
        <f t="shared" si="2"/>
        <v>0</v>
      </c>
      <c r="D9" s="39">
        <f t="shared" si="2"/>
        <v>0</v>
      </c>
      <c r="E9" s="39">
        <f t="shared" si="2"/>
        <v>36868000</v>
      </c>
      <c r="F9" s="40">
        <f t="shared" si="2"/>
        <v>36868000</v>
      </c>
      <c r="G9" s="41">
        <f t="shared" si="2"/>
        <v>24327000</v>
      </c>
      <c r="H9" s="40">
        <f t="shared" si="2"/>
        <v>4583000</v>
      </c>
      <c r="I9" s="41">
        <f t="shared" si="2"/>
        <v>939220</v>
      </c>
      <c r="J9" s="40">
        <f t="shared" si="2"/>
        <v>11921000</v>
      </c>
      <c r="K9" s="41">
        <f t="shared" si="2"/>
        <v>-667448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16504000</v>
      </c>
      <c r="Q9" s="41">
        <f t="shared" si="2"/>
        <v>271772</v>
      </c>
      <c r="R9" s="20">
        <f>IF(($H9       =0),0,((($J9       -$H9       )/$H9       )*100))</f>
        <v>160.11346279729435</v>
      </c>
      <c r="S9" s="21">
        <f>IF(($I9       =0),0,((($K9       -$I9       )/$I9       )*100))</f>
        <v>-171.06407444475201</v>
      </c>
      <c r="T9" s="20">
        <f>IF(($E9       =0),0,(($P9       /$E9       )*100))</f>
        <v>44.765107952696106</v>
      </c>
      <c r="U9" s="22">
        <f>IF(($E9       =0),0,(($Q9       /$E9       )*100))</f>
        <v>0.73714874688076382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17890000</v>
      </c>
      <c r="C10" s="42"/>
      <c r="D10" s="42"/>
      <c r="E10" s="42">
        <f t="shared" ref="E10:E41" si="4">$B10      +$C10      +$D10</f>
        <v>17890000</v>
      </c>
      <c r="F10" s="43">
        <v>17890000</v>
      </c>
      <c r="G10" s="44">
        <v>14083000</v>
      </c>
      <c r="H10" s="43">
        <v>2802000</v>
      </c>
      <c r="I10" s="44">
        <v>74001</v>
      </c>
      <c r="J10" s="43">
        <v>8883000</v>
      </c>
      <c r="K10" s="44">
        <v>-3782539</v>
      </c>
      <c r="L10" s="43"/>
      <c r="M10" s="44"/>
      <c r="N10" s="43"/>
      <c r="O10" s="44"/>
      <c r="P10" s="43">
        <f t="shared" ref="P10:P41" si="5">$H10      +$J10      +$L10      +$N10</f>
        <v>11685000</v>
      </c>
      <c r="Q10" s="44">
        <f t="shared" ref="Q10:Q41" si="6">$I10      +$K10      +$M10      +$O10</f>
        <v>-3708538</v>
      </c>
      <c r="R10" s="24">
        <f t="shared" ref="R10:R41" si="7">IF(($H10      =0),0,((($J10      -$H10      )/$H10      )*100))</f>
        <v>217.02355460385439</v>
      </c>
      <c r="S10" s="25">
        <f t="shared" ref="S10:S41" si="8">IF(($I10      =0),0,((($K10      -$I10      )/$I10      )*100))</f>
        <v>-5211.4701152687121</v>
      </c>
      <c r="T10" s="24">
        <f t="shared" ref="T10:T41" si="9">IF(($E10      =0),0,(($P10      /$E10      )*100))</f>
        <v>65.31581889323644</v>
      </c>
      <c r="U10" s="26">
        <f t="shared" ref="U10:U41" si="10">IF(($E10      =0),0,(($Q10      /$E10      )*100))</f>
        <v>-20.729670206819453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8978000</v>
      </c>
      <c r="C13" s="42"/>
      <c r="D13" s="42"/>
      <c r="E13" s="42">
        <f t="shared" si="4"/>
        <v>8978000</v>
      </c>
      <c r="F13" s="43">
        <v>8978000</v>
      </c>
      <c r="G13" s="44">
        <v>4040000</v>
      </c>
      <c r="H13" s="43">
        <v>413000</v>
      </c>
      <c r="I13" s="44">
        <v>412959</v>
      </c>
      <c r="J13" s="43">
        <v>1705000</v>
      </c>
      <c r="K13" s="44">
        <v>1781926</v>
      </c>
      <c r="L13" s="43"/>
      <c r="M13" s="44"/>
      <c r="N13" s="43"/>
      <c r="O13" s="44"/>
      <c r="P13" s="43">
        <f t="shared" si="5"/>
        <v>2118000</v>
      </c>
      <c r="Q13" s="44">
        <f t="shared" si="6"/>
        <v>2194885</v>
      </c>
      <c r="R13" s="24">
        <f t="shared" si="7"/>
        <v>312.83292978208232</v>
      </c>
      <c r="S13" s="25">
        <f t="shared" si="8"/>
        <v>331.50191665516434</v>
      </c>
      <c r="T13" s="24">
        <f t="shared" si="9"/>
        <v>23.591000222766763</v>
      </c>
      <c r="U13" s="26">
        <f t="shared" si="10"/>
        <v>24.447371352194253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10000000</v>
      </c>
      <c r="C23" s="42"/>
      <c r="D23" s="42"/>
      <c r="E23" s="42">
        <f t="shared" si="4"/>
        <v>10000000</v>
      </c>
      <c r="F23" s="43">
        <v>10000000</v>
      </c>
      <c r="G23" s="44">
        <v>6204000</v>
      </c>
      <c r="H23" s="43">
        <v>1368000</v>
      </c>
      <c r="I23" s="44">
        <v>452260</v>
      </c>
      <c r="J23" s="43">
        <v>1333000</v>
      </c>
      <c r="K23" s="44">
        <v>1333165</v>
      </c>
      <c r="L23" s="43"/>
      <c r="M23" s="44"/>
      <c r="N23" s="43"/>
      <c r="O23" s="44"/>
      <c r="P23" s="43">
        <f t="shared" si="5"/>
        <v>2701000</v>
      </c>
      <c r="Q23" s="44">
        <f t="shared" si="6"/>
        <v>1785425</v>
      </c>
      <c r="R23" s="24">
        <f t="shared" si="7"/>
        <v>-2.5584795321637426</v>
      </c>
      <c r="S23" s="25">
        <f t="shared" si="8"/>
        <v>194.77844602662188</v>
      </c>
      <c r="T23" s="24">
        <f t="shared" si="9"/>
        <v>27.01</v>
      </c>
      <c r="U23" s="26">
        <f t="shared" si="10"/>
        <v>17.85425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7090000</v>
      </c>
      <c r="C28" s="39">
        <f t="shared" si="11"/>
        <v>0</v>
      </c>
      <c r="D28" s="39">
        <f t="shared" si="11"/>
        <v>0</v>
      </c>
      <c r="E28" s="39">
        <f t="shared" si="11"/>
        <v>7090000</v>
      </c>
      <c r="F28" s="40">
        <f t="shared" si="11"/>
        <v>7090000</v>
      </c>
      <c r="G28" s="41">
        <f t="shared" si="11"/>
        <v>5594000</v>
      </c>
      <c r="H28" s="40">
        <f t="shared" si="11"/>
        <v>595000</v>
      </c>
      <c r="I28" s="41">
        <f t="shared" si="11"/>
        <v>617667</v>
      </c>
      <c r="J28" s="40">
        <f t="shared" si="11"/>
        <v>2173000</v>
      </c>
      <c r="K28" s="41">
        <f t="shared" si="11"/>
        <v>1589993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2768000</v>
      </c>
      <c r="Q28" s="41">
        <f t="shared" si="11"/>
        <v>2207660</v>
      </c>
      <c r="R28" s="20">
        <f t="shared" si="7"/>
        <v>265.21008403361344</v>
      </c>
      <c r="S28" s="21">
        <f t="shared" si="8"/>
        <v>157.41912713484774</v>
      </c>
      <c r="T28" s="20">
        <f t="shared" si="9"/>
        <v>39.040902679830744</v>
      </c>
      <c r="U28" s="22">
        <f t="shared" si="10"/>
        <v>31.137658674189002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2600000</v>
      </c>
      <c r="C31" s="42"/>
      <c r="D31" s="42"/>
      <c r="E31" s="42">
        <f t="shared" si="4"/>
        <v>2600000</v>
      </c>
      <c r="F31" s="43">
        <v>2600000</v>
      </c>
      <c r="G31" s="44">
        <v>2600000</v>
      </c>
      <c r="H31" s="43">
        <v>222000</v>
      </c>
      <c r="I31" s="44">
        <v>186239</v>
      </c>
      <c r="J31" s="43">
        <v>668000</v>
      </c>
      <c r="K31" s="44">
        <v>1295727</v>
      </c>
      <c r="L31" s="43"/>
      <c r="M31" s="44"/>
      <c r="N31" s="43"/>
      <c r="O31" s="44"/>
      <c r="P31" s="43">
        <f t="shared" si="5"/>
        <v>890000</v>
      </c>
      <c r="Q31" s="44">
        <f t="shared" si="6"/>
        <v>1481966</v>
      </c>
      <c r="R31" s="24">
        <f t="shared" si="7"/>
        <v>200.90090090090089</v>
      </c>
      <c r="S31" s="25">
        <f t="shared" si="8"/>
        <v>595.73343929037424</v>
      </c>
      <c r="T31" s="24">
        <f t="shared" si="9"/>
        <v>34.230769230769234</v>
      </c>
      <c r="U31" s="26">
        <f t="shared" si="10"/>
        <v>56.998692307692309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1490000</v>
      </c>
      <c r="C33" s="42"/>
      <c r="D33" s="42"/>
      <c r="E33" s="42">
        <f t="shared" si="4"/>
        <v>1490000</v>
      </c>
      <c r="F33" s="43">
        <v>1490000</v>
      </c>
      <c r="G33" s="44">
        <v>1044000</v>
      </c>
      <c r="H33" s="43">
        <v>373000</v>
      </c>
      <c r="I33" s="44">
        <v>431428</v>
      </c>
      <c r="J33" s="43">
        <v>296000</v>
      </c>
      <c r="K33" s="44">
        <v>294266</v>
      </c>
      <c r="L33" s="43"/>
      <c r="M33" s="44"/>
      <c r="N33" s="43"/>
      <c r="O33" s="44"/>
      <c r="P33" s="43">
        <f t="shared" si="5"/>
        <v>669000</v>
      </c>
      <c r="Q33" s="44">
        <f t="shared" si="6"/>
        <v>725694</v>
      </c>
      <c r="R33" s="24">
        <f t="shared" si="7"/>
        <v>-20.64343163538874</v>
      </c>
      <c r="S33" s="25">
        <f t="shared" si="8"/>
        <v>-31.79255866564062</v>
      </c>
      <c r="T33" s="24">
        <f t="shared" si="9"/>
        <v>44.899328859060397</v>
      </c>
      <c r="U33" s="26">
        <f t="shared" si="10"/>
        <v>48.704295302013421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3000000</v>
      </c>
      <c r="C36" s="42"/>
      <c r="D36" s="42"/>
      <c r="E36" s="42">
        <f t="shared" si="4"/>
        <v>3000000</v>
      </c>
      <c r="F36" s="43">
        <v>3000000</v>
      </c>
      <c r="G36" s="44">
        <v>1950000</v>
      </c>
      <c r="H36" s="43"/>
      <c r="I36" s="44"/>
      <c r="J36" s="43">
        <v>1209000</v>
      </c>
      <c r="K36" s="44"/>
      <c r="L36" s="43"/>
      <c r="M36" s="44"/>
      <c r="N36" s="43"/>
      <c r="O36" s="44"/>
      <c r="P36" s="43">
        <f t="shared" si="5"/>
        <v>1209000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40.300000000000004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769000</v>
      </c>
      <c r="C43" s="45">
        <f t="shared" si="20"/>
        <v>0</v>
      </c>
      <c r="D43" s="45">
        <f t="shared" si="20"/>
        <v>0</v>
      </c>
      <c r="E43" s="45">
        <f t="shared" si="20"/>
        <v>769000</v>
      </c>
      <c r="F43" s="46">
        <f t="shared" si="20"/>
        <v>727000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769000</v>
      </c>
      <c r="C44" s="39">
        <f t="shared" si="22"/>
        <v>0</v>
      </c>
      <c r="D44" s="39">
        <f t="shared" si="22"/>
        <v>0</v>
      </c>
      <c r="E44" s="39">
        <f t="shared" si="22"/>
        <v>769000</v>
      </c>
      <c r="F44" s="40">
        <f t="shared" si="22"/>
        <v>727000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310000</v>
      </c>
      <c r="C45" s="42"/>
      <c r="D45" s="42"/>
      <c r="E45" s="42">
        <f t="shared" si="13"/>
        <v>310000</v>
      </c>
      <c r="F45" s="43">
        <v>310000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459000</v>
      </c>
      <c r="C46" s="42"/>
      <c r="D46" s="42"/>
      <c r="E46" s="42">
        <f t="shared" si="13"/>
        <v>459000</v>
      </c>
      <c r="F46" s="43">
        <v>417000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44727000</v>
      </c>
      <c r="C61" s="39">
        <f t="shared" si="26"/>
        <v>0</v>
      </c>
      <c r="D61" s="39">
        <f t="shared" si="26"/>
        <v>0</v>
      </c>
      <c r="E61" s="39">
        <f t="shared" si="26"/>
        <v>44727000</v>
      </c>
      <c r="F61" s="40">
        <f t="shared" si="26"/>
        <v>44685000</v>
      </c>
      <c r="G61" s="41">
        <f t="shared" si="26"/>
        <v>29921000</v>
      </c>
      <c r="H61" s="40">
        <f t="shared" si="26"/>
        <v>5178000</v>
      </c>
      <c r="I61" s="41">
        <f t="shared" si="26"/>
        <v>1556887</v>
      </c>
      <c r="J61" s="40">
        <f t="shared" si="26"/>
        <v>14094000</v>
      </c>
      <c r="K61" s="41">
        <f t="shared" si="26"/>
        <v>922545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19272000</v>
      </c>
      <c r="Q61" s="41">
        <f t="shared" si="26"/>
        <v>2479432</v>
      </c>
      <c r="R61" s="20">
        <f t="shared" si="16"/>
        <v>172.19003476245655</v>
      </c>
      <c r="S61" s="21">
        <f t="shared" si="17"/>
        <v>-40.744254399966081</v>
      </c>
      <c r="T61" s="20">
        <f t="shared" si="18"/>
        <v>43.088067610168359</v>
      </c>
      <c r="U61" s="22">
        <f t="shared" si="19"/>
        <v>5.543479330158517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44727000</v>
      </c>
      <c r="C65" s="48">
        <f t="shared" si="30"/>
        <v>0</v>
      </c>
      <c r="D65" s="48">
        <f t="shared" si="30"/>
        <v>0</v>
      </c>
      <c r="E65" s="48">
        <f t="shared" si="30"/>
        <v>44727000</v>
      </c>
      <c r="F65" s="49">
        <f t="shared" si="30"/>
        <v>44685000</v>
      </c>
      <c r="G65" s="50">
        <f t="shared" si="30"/>
        <v>29921000</v>
      </c>
      <c r="H65" s="49">
        <f t="shared" si="30"/>
        <v>5178000</v>
      </c>
      <c r="I65" s="50">
        <f t="shared" si="30"/>
        <v>1556887</v>
      </c>
      <c r="J65" s="49">
        <f t="shared" si="30"/>
        <v>14094000</v>
      </c>
      <c r="K65" s="50">
        <f t="shared" si="30"/>
        <v>922545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19272000</v>
      </c>
      <c r="Q65" s="50">
        <f t="shared" si="30"/>
        <v>2479432</v>
      </c>
      <c r="R65" s="34">
        <f t="shared" si="16"/>
        <v>172.19003476245655</v>
      </c>
      <c r="S65" s="35">
        <f t="shared" si="17"/>
        <v>-40.744254399966081</v>
      </c>
      <c r="T65" s="34">
        <f t="shared" si="18"/>
        <v>43.088067610168359</v>
      </c>
      <c r="U65" s="35">
        <f t="shared" si="19"/>
        <v>5.543479330158517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143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118793000</v>
      </c>
      <c r="C8" s="36">
        <f t="shared" si="0"/>
        <v>8000000</v>
      </c>
      <c r="D8" s="36">
        <f t="shared" si="0"/>
        <v>0</v>
      </c>
      <c r="E8" s="36">
        <f t="shared" si="0"/>
        <v>126793000</v>
      </c>
      <c r="F8" s="37">
        <f t="shared" si="0"/>
        <v>126793000</v>
      </c>
      <c r="G8" s="38">
        <f t="shared" si="0"/>
        <v>94650000</v>
      </c>
      <c r="H8" s="37">
        <f t="shared" si="0"/>
        <v>41674000</v>
      </c>
      <c r="I8" s="38">
        <f t="shared" si="0"/>
        <v>38735219</v>
      </c>
      <c r="J8" s="37">
        <f t="shared" si="0"/>
        <v>40220000</v>
      </c>
      <c r="K8" s="38">
        <f t="shared" si="0"/>
        <v>56665707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81894000</v>
      </c>
      <c r="Q8" s="38">
        <f t="shared" si="0"/>
        <v>95400926</v>
      </c>
      <c r="R8" s="16">
        <f>IF(($H8       =0),0,((($J8       -$H8       )/$H8       )*100))</f>
        <v>-3.4889859384748285</v>
      </c>
      <c r="S8" s="17">
        <f>IF(($I8       =0),0,((($K8       -$I8       )/$I8       )*100))</f>
        <v>46.289884149099557</v>
      </c>
      <c r="T8" s="16">
        <f>IF(($E8       =0),0,(($P8       /$E8       )*100))</f>
        <v>64.588739125976986</v>
      </c>
      <c r="U8" s="18">
        <f>IF(($E8       =0),0,(($Q8       /$E8       )*100))</f>
        <v>75.241477053149623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114711000</v>
      </c>
      <c r="C9" s="39">
        <f t="shared" si="2"/>
        <v>0</v>
      </c>
      <c r="D9" s="39">
        <f t="shared" si="2"/>
        <v>0</v>
      </c>
      <c r="E9" s="39">
        <f t="shared" si="2"/>
        <v>114711000</v>
      </c>
      <c r="F9" s="40">
        <f t="shared" si="2"/>
        <v>114711000</v>
      </c>
      <c r="G9" s="41">
        <f t="shared" si="2"/>
        <v>83282000</v>
      </c>
      <c r="H9" s="40">
        <f t="shared" si="2"/>
        <v>40905000</v>
      </c>
      <c r="I9" s="41">
        <f t="shared" si="2"/>
        <v>37323656</v>
      </c>
      <c r="J9" s="40">
        <f t="shared" si="2"/>
        <v>38487000</v>
      </c>
      <c r="K9" s="41">
        <f t="shared" si="2"/>
        <v>52579027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79392000</v>
      </c>
      <c r="Q9" s="41">
        <f t="shared" si="2"/>
        <v>89902683</v>
      </c>
      <c r="R9" s="20">
        <f>IF(($H9       =0),0,((($J9       -$H9       )/$H9       )*100))</f>
        <v>-5.9112577924459115</v>
      </c>
      <c r="S9" s="21">
        <f>IF(($I9       =0),0,((($K9       -$I9       )/$I9       )*100))</f>
        <v>40.87319580911366</v>
      </c>
      <c r="T9" s="20">
        <f>IF(($E9       =0),0,(($P9       /$E9       )*100))</f>
        <v>69.210450610665063</v>
      </c>
      <c r="U9" s="22">
        <f>IF(($E9       =0),0,(($Q9       /$E9       )*100))</f>
        <v>78.373201349478251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74175000</v>
      </c>
      <c r="C10" s="42"/>
      <c r="D10" s="42"/>
      <c r="E10" s="42">
        <f t="shared" ref="E10:E41" si="4">$B10      +$C10      +$D10</f>
        <v>74175000</v>
      </c>
      <c r="F10" s="43">
        <v>74175000</v>
      </c>
      <c r="G10" s="44">
        <v>61790000</v>
      </c>
      <c r="H10" s="43">
        <v>36167000</v>
      </c>
      <c r="I10" s="44">
        <v>32585709</v>
      </c>
      <c r="J10" s="43">
        <v>23252000</v>
      </c>
      <c r="K10" s="44">
        <v>30986036</v>
      </c>
      <c r="L10" s="43"/>
      <c r="M10" s="44"/>
      <c r="N10" s="43"/>
      <c r="O10" s="44"/>
      <c r="P10" s="43">
        <f t="shared" ref="P10:P41" si="5">$H10      +$J10      +$L10      +$N10</f>
        <v>59419000</v>
      </c>
      <c r="Q10" s="44">
        <f t="shared" ref="Q10:Q41" si="6">$I10      +$K10      +$M10      +$O10</f>
        <v>63571745</v>
      </c>
      <c r="R10" s="24">
        <f t="shared" ref="R10:R41" si="7">IF(($H10      =0),0,((($J10      -$H10      )/$H10      )*100))</f>
        <v>-35.709348300937314</v>
      </c>
      <c r="S10" s="25">
        <f t="shared" ref="S10:S41" si="8">IF(($I10      =0),0,((($K10      -$I10      )/$I10      )*100))</f>
        <v>-4.9091244262937472</v>
      </c>
      <c r="T10" s="24">
        <f t="shared" ref="T10:T41" si="9">IF(($E10      =0),0,(($P10      /$E10      )*100))</f>
        <v>80.106504887091333</v>
      </c>
      <c r="U10" s="26">
        <f t="shared" ref="U10:U41" si="10">IF(($E10      =0),0,(($Q10      /$E10      )*100))</f>
        <v>85.705082574991579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16369000</v>
      </c>
      <c r="C13" s="42"/>
      <c r="D13" s="42"/>
      <c r="E13" s="42">
        <f t="shared" si="4"/>
        <v>16369000</v>
      </c>
      <c r="F13" s="43">
        <v>16369000</v>
      </c>
      <c r="G13" s="44">
        <v>9167000</v>
      </c>
      <c r="H13" s="43">
        <v>4738000</v>
      </c>
      <c r="I13" s="44">
        <v>4737947</v>
      </c>
      <c r="J13" s="43">
        <v>4429000</v>
      </c>
      <c r="K13" s="44">
        <v>9221563</v>
      </c>
      <c r="L13" s="43"/>
      <c r="M13" s="44"/>
      <c r="N13" s="43"/>
      <c r="O13" s="44"/>
      <c r="P13" s="43">
        <f t="shared" si="5"/>
        <v>9167000</v>
      </c>
      <c r="Q13" s="44">
        <f t="shared" si="6"/>
        <v>13959510</v>
      </c>
      <c r="R13" s="24">
        <f t="shared" si="7"/>
        <v>-6.5217391304347823</v>
      </c>
      <c r="S13" s="25">
        <f t="shared" si="8"/>
        <v>94.632042106000767</v>
      </c>
      <c r="T13" s="24">
        <f t="shared" si="9"/>
        <v>56.002199279125179</v>
      </c>
      <c r="U13" s="26">
        <f t="shared" si="10"/>
        <v>85.280163724112654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24167000</v>
      </c>
      <c r="C20" s="42"/>
      <c r="D20" s="42"/>
      <c r="E20" s="42">
        <f t="shared" si="4"/>
        <v>24167000</v>
      </c>
      <c r="F20" s="43">
        <v>24167000</v>
      </c>
      <c r="G20" s="44">
        <v>12325000</v>
      </c>
      <c r="H20" s="43"/>
      <c r="I20" s="44"/>
      <c r="J20" s="43">
        <v>10806000</v>
      </c>
      <c r="K20" s="44">
        <v>12371428</v>
      </c>
      <c r="L20" s="43"/>
      <c r="M20" s="44"/>
      <c r="N20" s="43"/>
      <c r="O20" s="44"/>
      <c r="P20" s="43">
        <f t="shared" si="5"/>
        <v>10806000</v>
      </c>
      <c r="Q20" s="44">
        <f t="shared" si="6"/>
        <v>12371428</v>
      </c>
      <c r="R20" s="24">
        <f t="shared" si="7"/>
        <v>0</v>
      </c>
      <c r="S20" s="25">
        <f t="shared" si="8"/>
        <v>0</v>
      </c>
      <c r="T20" s="24">
        <f t="shared" si="9"/>
        <v>44.713866015641166</v>
      </c>
      <c r="U20" s="26">
        <f t="shared" si="10"/>
        <v>51.191409773658293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4082000</v>
      </c>
      <c r="C28" s="39">
        <f t="shared" si="11"/>
        <v>8000000</v>
      </c>
      <c r="D28" s="39">
        <f t="shared" si="11"/>
        <v>0</v>
      </c>
      <c r="E28" s="39">
        <f t="shared" si="11"/>
        <v>12082000</v>
      </c>
      <c r="F28" s="40">
        <f t="shared" si="11"/>
        <v>12082000</v>
      </c>
      <c r="G28" s="41">
        <f t="shared" si="11"/>
        <v>11368000</v>
      </c>
      <c r="H28" s="40">
        <f t="shared" si="11"/>
        <v>769000</v>
      </c>
      <c r="I28" s="41">
        <f t="shared" si="11"/>
        <v>1411563</v>
      </c>
      <c r="J28" s="40">
        <f t="shared" si="11"/>
        <v>1733000</v>
      </c>
      <c r="K28" s="41">
        <f t="shared" si="11"/>
        <v>4086680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2502000</v>
      </c>
      <c r="Q28" s="41">
        <f t="shared" si="11"/>
        <v>5498243</v>
      </c>
      <c r="R28" s="20">
        <f t="shared" si="7"/>
        <v>125.35760728218466</v>
      </c>
      <c r="S28" s="21">
        <f t="shared" si="8"/>
        <v>189.5145310552912</v>
      </c>
      <c r="T28" s="20">
        <f t="shared" si="9"/>
        <v>20.708491971527891</v>
      </c>
      <c r="U28" s="22">
        <f t="shared" si="10"/>
        <v>45.50772223141864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1700000</v>
      </c>
      <c r="C31" s="42"/>
      <c r="D31" s="42"/>
      <c r="E31" s="42">
        <f t="shared" si="4"/>
        <v>1700000</v>
      </c>
      <c r="F31" s="43">
        <v>1700000</v>
      </c>
      <c r="G31" s="44">
        <v>1700000</v>
      </c>
      <c r="H31" s="43">
        <v>173000</v>
      </c>
      <c r="I31" s="44">
        <v>214233</v>
      </c>
      <c r="J31" s="43">
        <v>697000</v>
      </c>
      <c r="K31" s="44">
        <v>780148</v>
      </c>
      <c r="L31" s="43"/>
      <c r="M31" s="44"/>
      <c r="N31" s="43"/>
      <c r="O31" s="44"/>
      <c r="P31" s="43">
        <f t="shared" si="5"/>
        <v>870000</v>
      </c>
      <c r="Q31" s="44">
        <f t="shared" si="6"/>
        <v>994381</v>
      </c>
      <c r="R31" s="24">
        <f t="shared" si="7"/>
        <v>302.8901734104046</v>
      </c>
      <c r="S31" s="25">
        <f t="shared" si="8"/>
        <v>264.15864969449154</v>
      </c>
      <c r="T31" s="24">
        <f t="shared" si="9"/>
        <v>51.17647058823529</v>
      </c>
      <c r="U31" s="26">
        <f t="shared" si="10"/>
        <v>58.492999999999995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2382000</v>
      </c>
      <c r="C33" s="42"/>
      <c r="D33" s="42"/>
      <c r="E33" s="42">
        <f t="shared" si="4"/>
        <v>2382000</v>
      </c>
      <c r="F33" s="43">
        <v>2382000</v>
      </c>
      <c r="G33" s="44">
        <v>1668000</v>
      </c>
      <c r="H33" s="43">
        <v>596000</v>
      </c>
      <c r="I33" s="44"/>
      <c r="J33" s="43">
        <v>1036000</v>
      </c>
      <c r="K33" s="44">
        <v>2382000</v>
      </c>
      <c r="L33" s="43"/>
      <c r="M33" s="44"/>
      <c r="N33" s="43"/>
      <c r="O33" s="44"/>
      <c r="P33" s="43">
        <f t="shared" si="5"/>
        <v>1632000</v>
      </c>
      <c r="Q33" s="44">
        <f t="shared" si="6"/>
        <v>2382000</v>
      </c>
      <c r="R33" s="24">
        <f t="shared" si="7"/>
        <v>73.825503355704697</v>
      </c>
      <c r="S33" s="25">
        <f t="shared" si="8"/>
        <v>0</v>
      </c>
      <c r="T33" s="24">
        <f t="shared" si="9"/>
        <v>68.513853904282115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>
        <v>8000000</v>
      </c>
      <c r="D37" s="42"/>
      <c r="E37" s="42">
        <f t="shared" si="4"/>
        <v>8000000</v>
      </c>
      <c r="F37" s="43">
        <v>8000000</v>
      </c>
      <c r="G37" s="44">
        <v>8000000</v>
      </c>
      <c r="H37" s="43"/>
      <c r="I37" s="44">
        <v>1197330</v>
      </c>
      <c r="J37" s="43"/>
      <c r="K37" s="44">
        <v>924532</v>
      </c>
      <c r="L37" s="43"/>
      <c r="M37" s="44"/>
      <c r="N37" s="43"/>
      <c r="O37" s="44"/>
      <c r="P37" s="43">
        <f t="shared" si="5"/>
        <v>0</v>
      </c>
      <c r="Q37" s="44">
        <f t="shared" si="6"/>
        <v>2121862</v>
      </c>
      <c r="R37" s="24">
        <f t="shared" si="7"/>
        <v>0</v>
      </c>
      <c r="S37" s="25">
        <f t="shared" si="8"/>
        <v>-22.783860756850661</v>
      </c>
      <c r="T37" s="24">
        <f t="shared" si="9"/>
        <v>0</v>
      </c>
      <c r="U37" s="26">
        <f t="shared" si="10"/>
        <v>26.523275000000002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29724000</v>
      </c>
      <c r="C43" s="45">
        <f t="shared" si="20"/>
        <v>0</v>
      </c>
      <c r="D43" s="45">
        <f t="shared" si="20"/>
        <v>0</v>
      </c>
      <c r="E43" s="45">
        <f t="shared" si="20"/>
        <v>29724000</v>
      </c>
      <c r="F43" s="46">
        <f t="shared" si="20"/>
        <v>27025000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29724000</v>
      </c>
      <c r="C44" s="39">
        <f t="shared" si="22"/>
        <v>0</v>
      </c>
      <c r="D44" s="39">
        <f t="shared" si="22"/>
        <v>0</v>
      </c>
      <c r="E44" s="39">
        <f t="shared" si="22"/>
        <v>29724000</v>
      </c>
      <c r="F44" s="40">
        <f t="shared" si="22"/>
        <v>27025000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29724000</v>
      </c>
      <c r="C46" s="42"/>
      <c r="D46" s="42"/>
      <c r="E46" s="42">
        <f t="shared" si="13"/>
        <v>29724000</v>
      </c>
      <c r="F46" s="43">
        <v>27025000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148517000</v>
      </c>
      <c r="C61" s="39">
        <f t="shared" si="26"/>
        <v>8000000</v>
      </c>
      <c r="D61" s="39">
        <f t="shared" si="26"/>
        <v>0</v>
      </c>
      <c r="E61" s="39">
        <f t="shared" si="26"/>
        <v>156517000</v>
      </c>
      <c r="F61" s="40">
        <f t="shared" si="26"/>
        <v>153818000</v>
      </c>
      <c r="G61" s="41">
        <f t="shared" si="26"/>
        <v>94650000</v>
      </c>
      <c r="H61" s="40">
        <f t="shared" si="26"/>
        <v>41674000</v>
      </c>
      <c r="I61" s="41">
        <f t="shared" si="26"/>
        <v>38735219</v>
      </c>
      <c r="J61" s="40">
        <f t="shared" si="26"/>
        <v>40220000</v>
      </c>
      <c r="K61" s="41">
        <f t="shared" si="26"/>
        <v>56665707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81894000</v>
      </c>
      <c r="Q61" s="41">
        <f t="shared" si="26"/>
        <v>95400926</v>
      </c>
      <c r="R61" s="20">
        <f t="shared" si="16"/>
        <v>-3.4889859384748285</v>
      </c>
      <c r="S61" s="21">
        <f t="shared" si="17"/>
        <v>46.289884149099557</v>
      </c>
      <c r="T61" s="20">
        <f t="shared" si="18"/>
        <v>52.322750883290638</v>
      </c>
      <c r="U61" s="22">
        <f t="shared" si="19"/>
        <v>60.952437115457101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148517000</v>
      </c>
      <c r="C65" s="48">
        <f t="shared" si="30"/>
        <v>8000000</v>
      </c>
      <c r="D65" s="48">
        <f t="shared" si="30"/>
        <v>0</v>
      </c>
      <c r="E65" s="48">
        <f t="shared" si="30"/>
        <v>156517000</v>
      </c>
      <c r="F65" s="49">
        <f t="shared" si="30"/>
        <v>153818000</v>
      </c>
      <c r="G65" s="50">
        <f t="shared" si="30"/>
        <v>94650000</v>
      </c>
      <c r="H65" s="49">
        <f t="shared" si="30"/>
        <v>41674000</v>
      </c>
      <c r="I65" s="50">
        <f t="shared" si="30"/>
        <v>38735219</v>
      </c>
      <c r="J65" s="49">
        <f t="shared" si="30"/>
        <v>40220000</v>
      </c>
      <c r="K65" s="50">
        <f t="shared" si="30"/>
        <v>56665707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81894000</v>
      </c>
      <c r="Q65" s="50">
        <f t="shared" si="30"/>
        <v>95400926</v>
      </c>
      <c r="R65" s="34">
        <f t="shared" si="16"/>
        <v>-3.4889859384748285</v>
      </c>
      <c r="S65" s="35">
        <f t="shared" si="17"/>
        <v>46.289884149099557</v>
      </c>
      <c r="T65" s="34">
        <f t="shared" si="18"/>
        <v>52.322750883290638</v>
      </c>
      <c r="U65" s="35">
        <f t="shared" si="19"/>
        <v>60.952437115457101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144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104496000</v>
      </c>
      <c r="C8" s="36">
        <f t="shared" si="0"/>
        <v>0</v>
      </c>
      <c r="D8" s="36">
        <f t="shared" si="0"/>
        <v>0</v>
      </c>
      <c r="E8" s="36">
        <f t="shared" si="0"/>
        <v>104496000</v>
      </c>
      <c r="F8" s="37">
        <f t="shared" si="0"/>
        <v>104496000</v>
      </c>
      <c r="G8" s="38">
        <f t="shared" si="0"/>
        <v>82799000</v>
      </c>
      <c r="H8" s="37">
        <f t="shared" si="0"/>
        <v>28683000</v>
      </c>
      <c r="I8" s="38">
        <f t="shared" si="0"/>
        <v>21598029</v>
      </c>
      <c r="J8" s="37">
        <f t="shared" si="0"/>
        <v>30360000</v>
      </c>
      <c r="K8" s="38">
        <f t="shared" si="0"/>
        <v>29467039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59043000</v>
      </c>
      <c r="Q8" s="38">
        <f t="shared" si="0"/>
        <v>51065068</v>
      </c>
      <c r="R8" s="16">
        <f>IF(($H8       =0),0,((($J8       -$H8       )/$H8       )*100))</f>
        <v>5.8466687584980654</v>
      </c>
      <c r="S8" s="17">
        <f>IF(($I8       =0),0,((($K8       -$I8       )/$I8       )*100))</f>
        <v>36.433926447640196</v>
      </c>
      <c r="T8" s="16">
        <f>IF(($E8       =0),0,(($P8       /$E8       )*100))</f>
        <v>56.502641249425814</v>
      </c>
      <c r="U8" s="18">
        <f>IF(($E8       =0),0,(($Q8       /$E8       )*100))</f>
        <v>48.867964323993263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97192000</v>
      </c>
      <c r="C9" s="39">
        <f t="shared" si="2"/>
        <v>0</v>
      </c>
      <c r="D9" s="39">
        <f t="shared" si="2"/>
        <v>0</v>
      </c>
      <c r="E9" s="39">
        <f t="shared" si="2"/>
        <v>97192000</v>
      </c>
      <c r="F9" s="40">
        <f t="shared" si="2"/>
        <v>97192000</v>
      </c>
      <c r="G9" s="41">
        <f t="shared" si="2"/>
        <v>77217000</v>
      </c>
      <c r="H9" s="40">
        <f t="shared" si="2"/>
        <v>27913000</v>
      </c>
      <c r="I9" s="41">
        <f t="shared" si="2"/>
        <v>20640481</v>
      </c>
      <c r="J9" s="40">
        <f t="shared" si="2"/>
        <v>28966000</v>
      </c>
      <c r="K9" s="41">
        <f t="shared" si="2"/>
        <v>25447157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56879000</v>
      </c>
      <c r="Q9" s="41">
        <f t="shared" si="2"/>
        <v>46087638</v>
      </c>
      <c r="R9" s="20">
        <f>IF(($H9       =0),0,((($J9       -$H9       )/$H9       )*100))</f>
        <v>3.7724357826102533</v>
      </c>
      <c r="S9" s="21">
        <f>IF(($I9       =0),0,((($K9       -$I9       )/$I9       )*100))</f>
        <v>23.287616213982609</v>
      </c>
      <c r="T9" s="20">
        <f>IF(($E9       =0),0,(($P9       /$E9       )*100))</f>
        <v>58.522306362663592</v>
      </c>
      <c r="U9" s="22">
        <f>IF(($E9       =0),0,(($Q9       /$E9       )*100))</f>
        <v>47.419168244299939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77488000</v>
      </c>
      <c r="C10" s="42"/>
      <c r="D10" s="42"/>
      <c r="E10" s="42">
        <f t="shared" ref="E10:E41" si="4">$B10      +$C10      +$D10</f>
        <v>77488000</v>
      </c>
      <c r="F10" s="43">
        <v>77488000</v>
      </c>
      <c r="G10" s="44">
        <v>66639000</v>
      </c>
      <c r="H10" s="43">
        <v>22733000</v>
      </c>
      <c r="I10" s="44">
        <v>20640481</v>
      </c>
      <c r="J10" s="43">
        <v>24431000</v>
      </c>
      <c r="K10" s="44">
        <v>25447157</v>
      </c>
      <c r="L10" s="43"/>
      <c r="M10" s="44"/>
      <c r="N10" s="43"/>
      <c r="O10" s="44"/>
      <c r="P10" s="43">
        <f t="shared" ref="P10:P41" si="5">$H10      +$J10      +$L10      +$N10</f>
        <v>47164000</v>
      </c>
      <c r="Q10" s="44">
        <f t="shared" ref="Q10:Q41" si="6">$I10      +$K10      +$M10      +$O10</f>
        <v>46087638</v>
      </c>
      <c r="R10" s="24">
        <f t="shared" ref="R10:R41" si="7">IF(($H10      =0),0,((($J10      -$H10      )/$H10      )*100))</f>
        <v>7.4693177319315529</v>
      </c>
      <c r="S10" s="25">
        <f t="shared" ref="S10:S41" si="8">IF(($I10      =0),0,((($K10      -$I10      )/$I10      )*100))</f>
        <v>23.287616213982609</v>
      </c>
      <c r="T10" s="24">
        <f t="shared" ref="T10:T41" si="9">IF(($E10      =0),0,(($P10      /$E10      )*100))</f>
        <v>60.866198637208349</v>
      </c>
      <c r="U10" s="26">
        <f t="shared" ref="U10:U41" si="10">IF(($E10      =0),0,(($Q10      /$E10      )*100))</f>
        <v>59.477129361965723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13232000</v>
      </c>
      <c r="C13" s="42"/>
      <c r="D13" s="42"/>
      <c r="E13" s="42">
        <f t="shared" si="4"/>
        <v>13232000</v>
      </c>
      <c r="F13" s="43">
        <v>13232000</v>
      </c>
      <c r="G13" s="44">
        <v>7278000</v>
      </c>
      <c r="H13" s="43">
        <v>3897000</v>
      </c>
      <c r="I13" s="44"/>
      <c r="J13" s="43">
        <v>1230000</v>
      </c>
      <c r="K13" s="44"/>
      <c r="L13" s="43"/>
      <c r="M13" s="44"/>
      <c r="N13" s="43"/>
      <c r="O13" s="44"/>
      <c r="P13" s="43">
        <f t="shared" si="5"/>
        <v>5127000</v>
      </c>
      <c r="Q13" s="44">
        <f t="shared" si="6"/>
        <v>0</v>
      </c>
      <c r="R13" s="24">
        <f t="shared" si="7"/>
        <v>-68.437259430331025</v>
      </c>
      <c r="S13" s="25">
        <f t="shared" si="8"/>
        <v>0</v>
      </c>
      <c r="T13" s="24">
        <f t="shared" si="9"/>
        <v>38.746977025392987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6472000</v>
      </c>
      <c r="C20" s="42"/>
      <c r="D20" s="42"/>
      <c r="E20" s="42">
        <f t="shared" si="4"/>
        <v>6472000</v>
      </c>
      <c r="F20" s="43">
        <v>6472000</v>
      </c>
      <c r="G20" s="44">
        <v>3300000</v>
      </c>
      <c r="H20" s="43">
        <v>1283000</v>
      </c>
      <c r="I20" s="44"/>
      <c r="J20" s="43">
        <v>3305000</v>
      </c>
      <c r="K20" s="44"/>
      <c r="L20" s="43"/>
      <c r="M20" s="44"/>
      <c r="N20" s="43"/>
      <c r="O20" s="44"/>
      <c r="P20" s="43">
        <f t="shared" si="5"/>
        <v>4588000</v>
      </c>
      <c r="Q20" s="44">
        <f t="shared" si="6"/>
        <v>0</v>
      </c>
      <c r="R20" s="24">
        <f t="shared" si="7"/>
        <v>157.59937646141856</v>
      </c>
      <c r="S20" s="25">
        <f t="shared" si="8"/>
        <v>0</v>
      </c>
      <c r="T20" s="24">
        <f t="shared" si="9"/>
        <v>70.889987639060564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7304000</v>
      </c>
      <c r="C28" s="39">
        <f t="shared" si="11"/>
        <v>0</v>
      </c>
      <c r="D28" s="39">
        <f t="shared" si="11"/>
        <v>0</v>
      </c>
      <c r="E28" s="39">
        <f t="shared" si="11"/>
        <v>7304000</v>
      </c>
      <c r="F28" s="40">
        <f t="shared" si="11"/>
        <v>7304000</v>
      </c>
      <c r="G28" s="41">
        <f t="shared" si="11"/>
        <v>5582000</v>
      </c>
      <c r="H28" s="40">
        <f t="shared" si="11"/>
        <v>770000</v>
      </c>
      <c r="I28" s="41">
        <f t="shared" si="11"/>
        <v>957548</v>
      </c>
      <c r="J28" s="40">
        <f t="shared" si="11"/>
        <v>1394000</v>
      </c>
      <c r="K28" s="41">
        <f t="shared" si="11"/>
        <v>4019882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2164000</v>
      </c>
      <c r="Q28" s="41">
        <f t="shared" si="11"/>
        <v>4977430</v>
      </c>
      <c r="R28" s="20">
        <f t="shared" si="7"/>
        <v>81.038961038961048</v>
      </c>
      <c r="S28" s="21">
        <f t="shared" si="8"/>
        <v>319.80997297263423</v>
      </c>
      <c r="T28" s="20">
        <f t="shared" si="9"/>
        <v>29.627601314348301</v>
      </c>
      <c r="U28" s="22">
        <f t="shared" si="10"/>
        <v>68.146631982475355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170000</v>
      </c>
      <c r="I31" s="44">
        <v>259344</v>
      </c>
      <c r="J31" s="43">
        <v>347000</v>
      </c>
      <c r="K31" s="44">
        <v>747402</v>
      </c>
      <c r="L31" s="43"/>
      <c r="M31" s="44"/>
      <c r="N31" s="43"/>
      <c r="O31" s="44"/>
      <c r="P31" s="43">
        <f t="shared" si="5"/>
        <v>517000</v>
      </c>
      <c r="Q31" s="44">
        <f t="shared" si="6"/>
        <v>1006746</v>
      </c>
      <c r="R31" s="24">
        <f t="shared" si="7"/>
        <v>104.11764705882354</v>
      </c>
      <c r="S31" s="25">
        <f t="shared" si="8"/>
        <v>188.18943179714972</v>
      </c>
      <c r="T31" s="24">
        <f t="shared" si="9"/>
        <v>27.210526315789473</v>
      </c>
      <c r="U31" s="26">
        <f t="shared" si="10"/>
        <v>52.98663157894736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2404000</v>
      </c>
      <c r="C33" s="42"/>
      <c r="D33" s="42"/>
      <c r="E33" s="42">
        <f t="shared" si="4"/>
        <v>2404000</v>
      </c>
      <c r="F33" s="43">
        <v>2404000</v>
      </c>
      <c r="G33" s="44">
        <v>1682000</v>
      </c>
      <c r="H33" s="43">
        <v>600000</v>
      </c>
      <c r="I33" s="44">
        <v>581490</v>
      </c>
      <c r="J33" s="43">
        <v>910000</v>
      </c>
      <c r="K33" s="44">
        <v>581490</v>
      </c>
      <c r="L33" s="43"/>
      <c r="M33" s="44"/>
      <c r="N33" s="43"/>
      <c r="O33" s="44"/>
      <c r="P33" s="43">
        <f t="shared" si="5"/>
        <v>1510000</v>
      </c>
      <c r="Q33" s="44">
        <f t="shared" si="6"/>
        <v>1162980</v>
      </c>
      <c r="R33" s="24">
        <f t="shared" si="7"/>
        <v>51.666666666666671</v>
      </c>
      <c r="S33" s="25">
        <f t="shared" si="8"/>
        <v>0</v>
      </c>
      <c r="T33" s="24">
        <f t="shared" si="9"/>
        <v>62.811980033277869</v>
      </c>
      <c r="U33" s="26">
        <f t="shared" si="10"/>
        <v>48.376871880199666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3000000</v>
      </c>
      <c r="C36" s="42"/>
      <c r="D36" s="42"/>
      <c r="E36" s="42">
        <f t="shared" si="4"/>
        <v>3000000</v>
      </c>
      <c r="F36" s="43">
        <v>3000000</v>
      </c>
      <c r="G36" s="44">
        <v>2000000</v>
      </c>
      <c r="H36" s="43"/>
      <c r="I36" s="44">
        <v>116714</v>
      </c>
      <c r="J36" s="43">
        <v>137000</v>
      </c>
      <c r="K36" s="44">
        <v>2690990</v>
      </c>
      <c r="L36" s="43"/>
      <c r="M36" s="44"/>
      <c r="N36" s="43"/>
      <c r="O36" s="44"/>
      <c r="P36" s="43">
        <f t="shared" si="5"/>
        <v>137000</v>
      </c>
      <c r="Q36" s="44">
        <f t="shared" si="6"/>
        <v>2807704</v>
      </c>
      <c r="R36" s="24">
        <f t="shared" si="7"/>
        <v>0</v>
      </c>
      <c r="S36" s="25">
        <f t="shared" si="8"/>
        <v>2205.6274311565021</v>
      </c>
      <c r="T36" s="24">
        <f t="shared" si="9"/>
        <v>4.5666666666666664</v>
      </c>
      <c r="U36" s="26">
        <f t="shared" si="10"/>
        <v>93.590133333333341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2058000</v>
      </c>
      <c r="C43" s="45">
        <f t="shared" si="20"/>
        <v>0</v>
      </c>
      <c r="D43" s="45">
        <f t="shared" si="20"/>
        <v>0</v>
      </c>
      <c r="E43" s="45">
        <f t="shared" si="20"/>
        <v>2058000</v>
      </c>
      <c r="F43" s="46">
        <f t="shared" si="20"/>
        <v>1871000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2058000</v>
      </c>
      <c r="C44" s="39">
        <f t="shared" si="22"/>
        <v>0</v>
      </c>
      <c r="D44" s="39">
        <f t="shared" si="22"/>
        <v>0</v>
      </c>
      <c r="E44" s="39">
        <f t="shared" si="22"/>
        <v>2058000</v>
      </c>
      <c r="F44" s="40">
        <f t="shared" si="22"/>
        <v>1871000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2058000</v>
      </c>
      <c r="C46" s="42"/>
      <c r="D46" s="42"/>
      <c r="E46" s="42">
        <f t="shared" si="13"/>
        <v>2058000</v>
      </c>
      <c r="F46" s="43">
        <v>1871000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106554000</v>
      </c>
      <c r="C61" s="39">
        <f t="shared" si="26"/>
        <v>0</v>
      </c>
      <c r="D61" s="39">
        <f t="shared" si="26"/>
        <v>0</v>
      </c>
      <c r="E61" s="39">
        <f t="shared" si="26"/>
        <v>106554000</v>
      </c>
      <c r="F61" s="40">
        <f t="shared" si="26"/>
        <v>106367000</v>
      </c>
      <c r="G61" s="41">
        <f t="shared" si="26"/>
        <v>82799000</v>
      </c>
      <c r="H61" s="40">
        <f t="shared" si="26"/>
        <v>28683000</v>
      </c>
      <c r="I61" s="41">
        <f t="shared" si="26"/>
        <v>21598029</v>
      </c>
      <c r="J61" s="40">
        <f t="shared" si="26"/>
        <v>30360000</v>
      </c>
      <c r="K61" s="41">
        <f t="shared" si="26"/>
        <v>29467039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59043000</v>
      </c>
      <c r="Q61" s="41">
        <f t="shared" si="26"/>
        <v>51065068</v>
      </c>
      <c r="R61" s="20">
        <f t="shared" si="16"/>
        <v>5.8466687584980654</v>
      </c>
      <c r="S61" s="21">
        <f t="shared" si="17"/>
        <v>36.433926447640196</v>
      </c>
      <c r="T61" s="20">
        <f t="shared" si="18"/>
        <v>55.411340728644632</v>
      </c>
      <c r="U61" s="22">
        <f t="shared" si="19"/>
        <v>47.924121102914953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106554000</v>
      </c>
      <c r="C65" s="48">
        <f t="shared" si="30"/>
        <v>0</v>
      </c>
      <c r="D65" s="48">
        <f t="shared" si="30"/>
        <v>0</v>
      </c>
      <c r="E65" s="48">
        <f t="shared" si="30"/>
        <v>106554000</v>
      </c>
      <c r="F65" s="49">
        <f t="shared" si="30"/>
        <v>106367000</v>
      </c>
      <c r="G65" s="50">
        <f t="shared" si="30"/>
        <v>82799000</v>
      </c>
      <c r="H65" s="49">
        <f t="shared" si="30"/>
        <v>28683000</v>
      </c>
      <c r="I65" s="50">
        <f t="shared" si="30"/>
        <v>21598029</v>
      </c>
      <c r="J65" s="49">
        <f t="shared" si="30"/>
        <v>30360000</v>
      </c>
      <c r="K65" s="50">
        <f t="shared" si="30"/>
        <v>29467039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59043000</v>
      </c>
      <c r="Q65" s="50">
        <f t="shared" si="30"/>
        <v>51065068</v>
      </c>
      <c r="R65" s="34">
        <f t="shared" si="16"/>
        <v>5.8466687584980654</v>
      </c>
      <c r="S65" s="35">
        <f t="shared" si="17"/>
        <v>36.433926447640196</v>
      </c>
      <c r="T65" s="34">
        <f t="shared" si="18"/>
        <v>55.411340728644632</v>
      </c>
      <c r="U65" s="35">
        <f t="shared" si="19"/>
        <v>47.924121102914953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145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23914000</v>
      </c>
      <c r="C8" s="36">
        <f t="shared" si="0"/>
        <v>0</v>
      </c>
      <c r="D8" s="36">
        <f t="shared" si="0"/>
        <v>0</v>
      </c>
      <c r="E8" s="36">
        <f t="shared" si="0"/>
        <v>23914000</v>
      </c>
      <c r="F8" s="37">
        <f t="shared" si="0"/>
        <v>23914000</v>
      </c>
      <c r="G8" s="38">
        <f t="shared" si="0"/>
        <v>18423000</v>
      </c>
      <c r="H8" s="37">
        <f t="shared" si="0"/>
        <v>12184000</v>
      </c>
      <c r="I8" s="38">
        <f t="shared" si="0"/>
        <v>12948568</v>
      </c>
      <c r="J8" s="37">
        <f t="shared" si="0"/>
        <v>4335000</v>
      </c>
      <c r="K8" s="38">
        <f t="shared" si="0"/>
        <v>5819784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16519000</v>
      </c>
      <c r="Q8" s="38">
        <f t="shared" si="0"/>
        <v>18768352</v>
      </c>
      <c r="R8" s="16">
        <f>IF(($H8       =0),0,((($J8       -$H8       )/$H8       )*100))</f>
        <v>-64.420551543007221</v>
      </c>
      <c r="S8" s="17">
        <f>IF(($I8       =0),0,((($K8       -$I8       )/$I8       )*100))</f>
        <v>-55.054612988864868</v>
      </c>
      <c r="T8" s="16">
        <f>IF(($E8       =0),0,(($P8       /$E8       )*100))</f>
        <v>69.076691477795436</v>
      </c>
      <c r="U8" s="18">
        <f>IF(($E8       =0),0,(($Q8       /$E8       )*100))</f>
        <v>78.482696328510499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20187000</v>
      </c>
      <c r="C9" s="39">
        <f t="shared" si="2"/>
        <v>0</v>
      </c>
      <c r="D9" s="39">
        <f t="shared" si="2"/>
        <v>0</v>
      </c>
      <c r="E9" s="39">
        <f t="shared" si="2"/>
        <v>20187000</v>
      </c>
      <c r="F9" s="40">
        <f t="shared" si="2"/>
        <v>20187000</v>
      </c>
      <c r="G9" s="41">
        <f t="shared" si="2"/>
        <v>15094000</v>
      </c>
      <c r="H9" s="40">
        <f t="shared" si="2"/>
        <v>10892000</v>
      </c>
      <c r="I9" s="41">
        <f t="shared" si="2"/>
        <v>11654028</v>
      </c>
      <c r="J9" s="40">
        <f t="shared" si="2"/>
        <v>3503000</v>
      </c>
      <c r="K9" s="41">
        <f t="shared" si="2"/>
        <v>4983220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14395000</v>
      </c>
      <c r="Q9" s="41">
        <f t="shared" si="2"/>
        <v>16637248</v>
      </c>
      <c r="R9" s="20">
        <f>IF(($H9       =0),0,((($J9       -$H9       )/$H9       )*100))</f>
        <v>-67.838780756518545</v>
      </c>
      <c r="S9" s="21">
        <f>IF(($I9       =0),0,((($K9       -$I9       )/$I9       )*100))</f>
        <v>-57.240363589310064</v>
      </c>
      <c r="T9" s="20">
        <f>IF(($E9       =0),0,(($P9       /$E9       )*100))</f>
        <v>71.308267697032747</v>
      </c>
      <c r="U9" s="22">
        <f>IF(($E9       =0),0,(($Q9       /$E9       )*100))</f>
        <v>82.415653638480208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12875000</v>
      </c>
      <c r="C10" s="42"/>
      <c r="D10" s="42"/>
      <c r="E10" s="42">
        <f t="shared" ref="E10:E41" si="4">$B10      +$C10      +$D10</f>
        <v>12875000</v>
      </c>
      <c r="F10" s="43">
        <v>12875000</v>
      </c>
      <c r="G10" s="44">
        <v>11072000</v>
      </c>
      <c r="H10" s="43">
        <v>8047000</v>
      </c>
      <c r="I10" s="44">
        <v>8402352</v>
      </c>
      <c r="J10" s="43">
        <v>2326000</v>
      </c>
      <c r="K10" s="44">
        <v>2230196</v>
      </c>
      <c r="L10" s="43"/>
      <c r="M10" s="44"/>
      <c r="N10" s="43"/>
      <c r="O10" s="44"/>
      <c r="P10" s="43">
        <f t="shared" ref="P10:P41" si="5">$H10      +$J10      +$L10      +$N10</f>
        <v>10373000</v>
      </c>
      <c r="Q10" s="44">
        <f t="shared" ref="Q10:Q41" si="6">$I10      +$K10      +$M10      +$O10</f>
        <v>10632548</v>
      </c>
      <c r="R10" s="24">
        <f t="shared" ref="R10:R41" si="7">IF(($H10      =0),0,((($J10      -$H10      )/$H10      )*100))</f>
        <v>-71.094817944575624</v>
      </c>
      <c r="S10" s="25">
        <f t="shared" ref="S10:S41" si="8">IF(($I10      =0),0,((($K10      -$I10      )/$I10      )*100))</f>
        <v>-73.45747952478068</v>
      </c>
      <c r="T10" s="24">
        <f t="shared" ref="T10:T41" si="9">IF(($E10      =0),0,(($P10      /$E10      )*100))</f>
        <v>80.56699029126213</v>
      </c>
      <c r="U10" s="26">
        <f t="shared" ref="U10:U41" si="10">IF(($E10      =0),0,(($Q10      /$E10      )*100))</f>
        <v>82.58289708737864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7312000</v>
      </c>
      <c r="C13" s="42"/>
      <c r="D13" s="42"/>
      <c r="E13" s="42">
        <f t="shared" si="4"/>
        <v>7312000</v>
      </c>
      <c r="F13" s="43">
        <v>7312000</v>
      </c>
      <c r="G13" s="44">
        <v>4022000</v>
      </c>
      <c r="H13" s="43">
        <v>2845000</v>
      </c>
      <c r="I13" s="44">
        <v>3251676</v>
      </c>
      <c r="J13" s="43">
        <v>1177000</v>
      </c>
      <c r="K13" s="44">
        <v>2753024</v>
      </c>
      <c r="L13" s="43"/>
      <c r="M13" s="44"/>
      <c r="N13" s="43"/>
      <c r="O13" s="44"/>
      <c r="P13" s="43">
        <f t="shared" si="5"/>
        <v>4022000</v>
      </c>
      <c r="Q13" s="44">
        <f t="shared" si="6"/>
        <v>6004700</v>
      </c>
      <c r="R13" s="24">
        <f t="shared" si="7"/>
        <v>-58.629173989455182</v>
      </c>
      <c r="S13" s="25">
        <f t="shared" si="8"/>
        <v>-15.335230201286967</v>
      </c>
      <c r="T13" s="24">
        <f t="shared" si="9"/>
        <v>55.005470459518605</v>
      </c>
      <c r="U13" s="26">
        <f t="shared" si="10"/>
        <v>82.121170678336981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3727000</v>
      </c>
      <c r="C28" s="39">
        <f t="shared" si="11"/>
        <v>0</v>
      </c>
      <c r="D28" s="39">
        <f t="shared" si="11"/>
        <v>0</v>
      </c>
      <c r="E28" s="39">
        <f t="shared" si="11"/>
        <v>3727000</v>
      </c>
      <c r="F28" s="40">
        <f t="shared" si="11"/>
        <v>3727000</v>
      </c>
      <c r="G28" s="41">
        <f t="shared" si="11"/>
        <v>3329000</v>
      </c>
      <c r="H28" s="40">
        <f t="shared" si="11"/>
        <v>1292000</v>
      </c>
      <c r="I28" s="41">
        <f t="shared" si="11"/>
        <v>1294540</v>
      </c>
      <c r="J28" s="40">
        <f t="shared" si="11"/>
        <v>832000</v>
      </c>
      <c r="K28" s="41">
        <f t="shared" si="11"/>
        <v>836564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2124000</v>
      </c>
      <c r="Q28" s="41">
        <f t="shared" si="11"/>
        <v>2131104</v>
      </c>
      <c r="R28" s="20">
        <f t="shared" si="7"/>
        <v>-35.60371517027864</v>
      </c>
      <c r="S28" s="21">
        <f t="shared" si="8"/>
        <v>-35.377508613098094</v>
      </c>
      <c r="T28" s="20">
        <f t="shared" si="9"/>
        <v>56.989535819694126</v>
      </c>
      <c r="U28" s="22">
        <f t="shared" si="10"/>
        <v>57.180144888650389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2400000</v>
      </c>
      <c r="C31" s="42"/>
      <c r="D31" s="42"/>
      <c r="E31" s="42">
        <f t="shared" si="4"/>
        <v>2400000</v>
      </c>
      <c r="F31" s="43">
        <v>2400000</v>
      </c>
      <c r="G31" s="44">
        <v>2400000</v>
      </c>
      <c r="H31" s="43">
        <v>1202000</v>
      </c>
      <c r="I31" s="44">
        <v>1202391</v>
      </c>
      <c r="J31" s="43">
        <v>492000</v>
      </c>
      <c r="K31" s="44">
        <v>492354</v>
      </c>
      <c r="L31" s="43"/>
      <c r="M31" s="44"/>
      <c r="N31" s="43"/>
      <c r="O31" s="44"/>
      <c r="P31" s="43">
        <f t="shared" si="5"/>
        <v>1694000</v>
      </c>
      <c r="Q31" s="44">
        <f t="shared" si="6"/>
        <v>1694745</v>
      </c>
      <c r="R31" s="24">
        <f t="shared" si="7"/>
        <v>-59.068219633943428</v>
      </c>
      <c r="S31" s="25">
        <f t="shared" si="8"/>
        <v>-59.052088713238874</v>
      </c>
      <c r="T31" s="24">
        <f t="shared" si="9"/>
        <v>70.583333333333329</v>
      </c>
      <c r="U31" s="26">
        <f t="shared" si="10"/>
        <v>70.614374999999995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1327000</v>
      </c>
      <c r="C33" s="42"/>
      <c r="D33" s="42"/>
      <c r="E33" s="42">
        <f t="shared" si="4"/>
        <v>1327000</v>
      </c>
      <c r="F33" s="43">
        <v>1327000</v>
      </c>
      <c r="G33" s="44">
        <v>929000</v>
      </c>
      <c r="H33" s="43">
        <v>90000</v>
      </c>
      <c r="I33" s="44">
        <v>92149</v>
      </c>
      <c r="J33" s="43">
        <v>340000</v>
      </c>
      <c r="K33" s="44">
        <v>344210</v>
      </c>
      <c r="L33" s="43"/>
      <c r="M33" s="44"/>
      <c r="N33" s="43"/>
      <c r="O33" s="44"/>
      <c r="P33" s="43">
        <f t="shared" si="5"/>
        <v>430000</v>
      </c>
      <c r="Q33" s="44">
        <f t="shared" si="6"/>
        <v>436359</v>
      </c>
      <c r="R33" s="24">
        <f t="shared" si="7"/>
        <v>277.77777777777777</v>
      </c>
      <c r="S33" s="25">
        <f t="shared" si="8"/>
        <v>273.53633788755167</v>
      </c>
      <c r="T33" s="24">
        <f t="shared" si="9"/>
        <v>32.403918613413715</v>
      </c>
      <c r="U33" s="26">
        <f t="shared" si="10"/>
        <v>32.883119819140923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11322000</v>
      </c>
      <c r="C43" s="45">
        <f t="shared" si="20"/>
        <v>0</v>
      </c>
      <c r="D43" s="45">
        <f t="shared" si="20"/>
        <v>0</v>
      </c>
      <c r="E43" s="45">
        <f t="shared" si="20"/>
        <v>11322000</v>
      </c>
      <c r="F43" s="46">
        <f t="shared" si="20"/>
        <v>10294000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11322000</v>
      </c>
      <c r="C44" s="39">
        <f t="shared" si="22"/>
        <v>0</v>
      </c>
      <c r="D44" s="39">
        <f t="shared" si="22"/>
        <v>0</v>
      </c>
      <c r="E44" s="39">
        <f t="shared" si="22"/>
        <v>11322000</v>
      </c>
      <c r="F44" s="40">
        <f t="shared" si="22"/>
        <v>10294000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11322000</v>
      </c>
      <c r="C46" s="42"/>
      <c r="D46" s="42"/>
      <c r="E46" s="42">
        <f t="shared" si="13"/>
        <v>11322000</v>
      </c>
      <c r="F46" s="43">
        <v>10294000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35236000</v>
      </c>
      <c r="C61" s="39">
        <f t="shared" si="26"/>
        <v>0</v>
      </c>
      <c r="D61" s="39">
        <f t="shared" si="26"/>
        <v>0</v>
      </c>
      <c r="E61" s="39">
        <f t="shared" si="26"/>
        <v>35236000</v>
      </c>
      <c r="F61" s="40">
        <f t="shared" si="26"/>
        <v>34208000</v>
      </c>
      <c r="G61" s="41">
        <f t="shared" si="26"/>
        <v>18423000</v>
      </c>
      <c r="H61" s="40">
        <f t="shared" si="26"/>
        <v>12184000</v>
      </c>
      <c r="I61" s="41">
        <f t="shared" si="26"/>
        <v>12948568</v>
      </c>
      <c r="J61" s="40">
        <f t="shared" si="26"/>
        <v>4335000</v>
      </c>
      <c r="K61" s="41">
        <f t="shared" si="26"/>
        <v>5819784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16519000</v>
      </c>
      <c r="Q61" s="41">
        <f t="shared" si="26"/>
        <v>18768352</v>
      </c>
      <c r="R61" s="20">
        <f t="shared" si="16"/>
        <v>-64.420551543007221</v>
      </c>
      <c r="S61" s="21">
        <f t="shared" si="17"/>
        <v>-55.054612988864868</v>
      </c>
      <c r="T61" s="20">
        <f t="shared" si="18"/>
        <v>46.881030763991369</v>
      </c>
      <c r="U61" s="22">
        <f t="shared" si="19"/>
        <v>53.2647065501192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35236000</v>
      </c>
      <c r="C65" s="48">
        <f t="shared" si="30"/>
        <v>0</v>
      </c>
      <c r="D65" s="48">
        <f t="shared" si="30"/>
        <v>0</v>
      </c>
      <c r="E65" s="48">
        <f t="shared" si="30"/>
        <v>35236000</v>
      </c>
      <c r="F65" s="49">
        <f t="shared" si="30"/>
        <v>34208000</v>
      </c>
      <c r="G65" s="50">
        <f t="shared" si="30"/>
        <v>18423000</v>
      </c>
      <c r="H65" s="49">
        <f t="shared" si="30"/>
        <v>12184000</v>
      </c>
      <c r="I65" s="50">
        <f t="shared" si="30"/>
        <v>12948568</v>
      </c>
      <c r="J65" s="49">
        <f t="shared" si="30"/>
        <v>4335000</v>
      </c>
      <c r="K65" s="50">
        <f t="shared" si="30"/>
        <v>5819784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16519000</v>
      </c>
      <c r="Q65" s="50">
        <f t="shared" si="30"/>
        <v>18768352</v>
      </c>
      <c r="R65" s="34">
        <f t="shared" si="16"/>
        <v>-64.420551543007221</v>
      </c>
      <c r="S65" s="35">
        <f t="shared" si="17"/>
        <v>-55.054612988864868</v>
      </c>
      <c r="T65" s="34">
        <f t="shared" si="18"/>
        <v>46.881030763991369</v>
      </c>
      <c r="U65" s="35">
        <f t="shared" si="19"/>
        <v>53.2647065501192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146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80307000</v>
      </c>
      <c r="C8" s="36">
        <f t="shared" si="0"/>
        <v>0</v>
      </c>
      <c r="D8" s="36">
        <f t="shared" si="0"/>
        <v>0</v>
      </c>
      <c r="E8" s="36">
        <f t="shared" si="0"/>
        <v>80307000</v>
      </c>
      <c r="F8" s="37">
        <f t="shared" si="0"/>
        <v>80307000</v>
      </c>
      <c r="G8" s="38">
        <f t="shared" si="0"/>
        <v>56676000</v>
      </c>
      <c r="H8" s="37">
        <f t="shared" si="0"/>
        <v>10485000</v>
      </c>
      <c r="I8" s="38">
        <f t="shared" si="0"/>
        <v>12839079</v>
      </c>
      <c r="J8" s="37">
        <f t="shared" si="0"/>
        <v>30022000</v>
      </c>
      <c r="K8" s="38">
        <f t="shared" si="0"/>
        <v>11202017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40507000</v>
      </c>
      <c r="Q8" s="38">
        <f t="shared" si="0"/>
        <v>24041096</v>
      </c>
      <c r="R8" s="16">
        <f>IF(($H8       =0),0,((($J8       -$H8       )/$H8       )*100))</f>
        <v>186.33285646161181</v>
      </c>
      <c r="S8" s="17">
        <f>IF(($I8       =0),0,((($K8       -$I8       )/$I8       )*100))</f>
        <v>-12.750618638611073</v>
      </c>
      <c r="T8" s="16">
        <f>IF(($E8       =0),0,(($P8       /$E8       )*100))</f>
        <v>50.440185787042225</v>
      </c>
      <c r="U8" s="18">
        <f>IF(($E8       =0),0,(($Q8       /$E8       )*100))</f>
        <v>29.936488724519656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76308000</v>
      </c>
      <c r="C9" s="39">
        <f t="shared" si="2"/>
        <v>0</v>
      </c>
      <c r="D9" s="39">
        <f t="shared" si="2"/>
        <v>0</v>
      </c>
      <c r="E9" s="39">
        <f t="shared" si="2"/>
        <v>76308000</v>
      </c>
      <c r="F9" s="40">
        <f t="shared" si="2"/>
        <v>76308000</v>
      </c>
      <c r="G9" s="41">
        <f t="shared" si="2"/>
        <v>53216000</v>
      </c>
      <c r="H9" s="40">
        <f t="shared" si="2"/>
        <v>8592000</v>
      </c>
      <c r="I9" s="41">
        <f t="shared" si="2"/>
        <v>9846667</v>
      </c>
      <c r="J9" s="40">
        <f t="shared" si="2"/>
        <v>29694000</v>
      </c>
      <c r="K9" s="41">
        <f t="shared" si="2"/>
        <v>10038091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38286000</v>
      </c>
      <c r="Q9" s="41">
        <f t="shared" si="2"/>
        <v>19884758</v>
      </c>
      <c r="R9" s="20">
        <f>IF(($H9       =0),0,((($J9       -$H9       )/$H9       )*100))</f>
        <v>245.60055865921785</v>
      </c>
      <c r="S9" s="21">
        <f>IF(($I9       =0),0,((($K9       -$I9       )/$I9       )*100))</f>
        <v>1.9440486816503493</v>
      </c>
      <c r="T9" s="20">
        <f>IF(($E9       =0),0,(($P9       /$E9       )*100))</f>
        <v>50.172983173454945</v>
      </c>
      <c r="U9" s="22">
        <f>IF(($E9       =0),0,(($Q9       /$E9       )*100))</f>
        <v>26.058549562300154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39723000</v>
      </c>
      <c r="C10" s="42"/>
      <c r="D10" s="42"/>
      <c r="E10" s="42">
        <f t="shared" ref="E10:E41" si="4">$B10      +$C10      +$D10</f>
        <v>39723000</v>
      </c>
      <c r="F10" s="43">
        <v>39723000</v>
      </c>
      <c r="G10" s="44">
        <v>33861000</v>
      </c>
      <c r="H10" s="43">
        <v>8512000</v>
      </c>
      <c r="I10" s="44">
        <v>9846667</v>
      </c>
      <c r="J10" s="43">
        <v>16102000</v>
      </c>
      <c r="K10" s="44">
        <v>5781839</v>
      </c>
      <c r="L10" s="43"/>
      <c r="M10" s="44"/>
      <c r="N10" s="43"/>
      <c r="O10" s="44"/>
      <c r="P10" s="43">
        <f t="shared" ref="P10:P41" si="5">$H10      +$J10      +$L10      +$N10</f>
        <v>24614000</v>
      </c>
      <c r="Q10" s="44">
        <f t="shared" ref="Q10:Q41" si="6">$I10      +$K10      +$M10      +$O10</f>
        <v>15628506</v>
      </c>
      <c r="R10" s="24">
        <f t="shared" ref="R10:R41" si="7">IF(($H10      =0),0,((($J10      -$H10      )/$H10      )*100))</f>
        <v>89.168233082706777</v>
      </c>
      <c r="S10" s="25">
        <f t="shared" ref="S10:S41" si="8">IF(($I10      =0),0,((($K10      -$I10      )/$I10      )*100))</f>
        <v>-41.281257911941168</v>
      </c>
      <c r="T10" s="24">
        <f t="shared" ref="T10:T41" si="9">IF(($E10      =0),0,(($P10      /$E10      )*100))</f>
        <v>61.964101402210304</v>
      </c>
      <c r="U10" s="26">
        <f t="shared" ref="U10:U41" si="10">IF(($E10      =0),0,(($Q10      /$E10      )*100))</f>
        <v>39.343720262820028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17440000</v>
      </c>
      <c r="C13" s="42"/>
      <c r="D13" s="42"/>
      <c r="E13" s="42">
        <f t="shared" si="4"/>
        <v>17440000</v>
      </c>
      <c r="F13" s="43">
        <v>17440000</v>
      </c>
      <c r="G13" s="44">
        <v>9592000</v>
      </c>
      <c r="H13" s="43"/>
      <c r="I13" s="44"/>
      <c r="J13" s="43">
        <v>7143000</v>
      </c>
      <c r="K13" s="44">
        <v>4256252</v>
      </c>
      <c r="L13" s="43"/>
      <c r="M13" s="44"/>
      <c r="N13" s="43"/>
      <c r="O13" s="44"/>
      <c r="P13" s="43">
        <f t="shared" si="5"/>
        <v>7143000</v>
      </c>
      <c r="Q13" s="44">
        <f t="shared" si="6"/>
        <v>4256252</v>
      </c>
      <c r="R13" s="24">
        <f t="shared" si="7"/>
        <v>0</v>
      </c>
      <c r="S13" s="25">
        <f t="shared" si="8"/>
        <v>0</v>
      </c>
      <c r="T13" s="24">
        <f t="shared" si="9"/>
        <v>40.957568807339449</v>
      </c>
      <c r="U13" s="26">
        <f t="shared" si="10"/>
        <v>24.405114678899082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19145000</v>
      </c>
      <c r="C20" s="42"/>
      <c r="D20" s="42"/>
      <c r="E20" s="42">
        <f t="shared" si="4"/>
        <v>19145000</v>
      </c>
      <c r="F20" s="43">
        <v>19145000</v>
      </c>
      <c r="G20" s="44">
        <v>9763000</v>
      </c>
      <c r="H20" s="43">
        <v>80000</v>
      </c>
      <c r="I20" s="44"/>
      <c r="J20" s="43">
        <v>6449000</v>
      </c>
      <c r="K20" s="44"/>
      <c r="L20" s="43"/>
      <c r="M20" s="44"/>
      <c r="N20" s="43"/>
      <c r="O20" s="44"/>
      <c r="P20" s="43">
        <f t="shared" si="5"/>
        <v>6529000</v>
      </c>
      <c r="Q20" s="44">
        <f t="shared" si="6"/>
        <v>0</v>
      </c>
      <c r="R20" s="24">
        <f t="shared" si="7"/>
        <v>7961.25</v>
      </c>
      <c r="S20" s="25">
        <f t="shared" si="8"/>
        <v>0</v>
      </c>
      <c r="T20" s="24">
        <f t="shared" si="9"/>
        <v>34.102898929224338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3999000</v>
      </c>
      <c r="C28" s="39">
        <f t="shared" si="11"/>
        <v>0</v>
      </c>
      <c r="D28" s="39">
        <f t="shared" si="11"/>
        <v>0</v>
      </c>
      <c r="E28" s="39">
        <f t="shared" si="11"/>
        <v>3999000</v>
      </c>
      <c r="F28" s="40">
        <f t="shared" si="11"/>
        <v>3999000</v>
      </c>
      <c r="G28" s="41">
        <f t="shared" si="11"/>
        <v>3460000</v>
      </c>
      <c r="H28" s="40">
        <f t="shared" si="11"/>
        <v>1893000</v>
      </c>
      <c r="I28" s="41">
        <f t="shared" si="11"/>
        <v>2992412</v>
      </c>
      <c r="J28" s="40">
        <f t="shared" si="11"/>
        <v>328000</v>
      </c>
      <c r="K28" s="41">
        <f t="shared" si="11"/>
        <v>1163926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2221000</v>
      </c>
      <c r="Q28" s="41">
        <f t="shared" si="11"/>
        <v>4156338</v>
      </c>
      <c r="R28" s="20">
        <f t="shared" si="7"/>
        <v>-82.673005810882188</v>
      </c>
      <c r="S28" s="21">
        <f t="shared" si="8"/>
        <v>-61.104085934690808</v>
      </c>
      <c r="T28" s="20">
        <f t="shared" si="9"/>
        <v>55.538884721180295</v>
      </c>
      <c r="U28" s="22">
        <f t="shared" si="10"/>
        <v>103.93443360840212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2200000</v>
      </c>
      <c r="C31" s="42"/>
      <c r="D31" s="42"/>
      <c r="E31" s="42">
        <f t="shared" si="4"/>
        <v>2200000</v>
      </c>
      <c r="F31" s="43">
        <v>2200000</v>
      </c>
      <c r="G31" s="44">
        <v>2200000</v>
      </c>
      <c r="H31" s="43">
        <v>1443000</v>
      </c>
      <c r="I31" s="44">
        <v>1442753</v>
      </c>
      <c r="J31" s="43">
        <v>52000</v>
      </c>
      <c r="K31" s="44">
        <v>40238</v>
      </c>
      <c r="L31" s="43"/>
      <c r="M31" s="44"/>
      <c r="N31" s="43"/>
      <c r="O31" s="44"/>
      <c r="P31" s="43">
        <f t="shared" si="5"/>
        <v>1495000</v>
      </c>
      <c r="Q31" s="44">
        <f t="shared" si="6"/>
        <v>1482991</v>
      </c>
      <c r="R31" s="24">
        <f t="shared" si="7"/>
        <v>-96.396396396396398</v>
      </c>
      <c r="S31" s="25">
        <f t="shared" si="8"/>
        <v>-97.211026419629704</v>
      </c>
      <c r="T31" s="24">
        <f t="shared" si="9"/>
        <v>67.954545454545453</v>
      </c>
      <c r="U31" s="26">
        <f t="shared" si="10"/>
        <v>67.408681818181819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1799000</v>
      </c>
      <c r="C33" s="42"/>
      <c r="D33" s="42"/>
      <c r="E33" s="42">
        <f t="shared" si="4"/>
        <v>1799000</v>
      </c>
      <c r="F33" s="43">
        <v>1799000</v>
      </c>
      <c r="G33" s="44">
        <v>1260000</v>
      </c>
      <c r="H33" s="43">
        <v>450000</v>
      </c>
      <c r="I33" s="44">
        <v>1549659</v>
      </c>
      <c r="J33" s="43">
        <v>276000</v>
      </c>
      <c r="K33" s="44">
        <v>1123688</v>
      </c>
      <c r="L33" s="43"/>
      <c r="M33" s="44"/>
      <c r="N33" s="43"/>
      <c r="O33" s="44"/>
      <c r="P33" s="43">
        <f t="shared" si="5"/>
        <v>726000</v>
      </c>
      <c r="Q33" s="44">
        <f t="shared" si="6"/>
        <v>2673347</v>
      </c>
      <c r="R33" s="24">
        <f t="shared" si="7"/>
        <v>-38.666666666666664</v>
      </c>
      <c r="S33" s="25">
        <f t="shared" si="8"/>
        <v>-27.488047370421491</v>
      </c>
      <c r="T33" s="24">
        <f t="shared" si="9"/>
        <v>40.355753196220121</v>
      </c>
      <c r="U33" s="26">
        <f t="shared" si="10"/>
        <v>148.601834352418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66622000</v>
      </c>
      <c r="C43" s="45">
        <f t="shared" si="20"/>
        <v>0</v>
      </c>
      <c r="D43" s="45">
        <f t="shared" si="20"/>
        <v>0</v>
      </c>
      <c r="E43" s="45">
        <f t="shared" si="20"/>
        <v>66622000</v>
      </c>
      <c r="F43" s="46">
        <f t="shared" si="20"/>
        <v>64840000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66622000</v>
      </c>
      <c r="C44" s="39">
        <f t="shared" si="22"/>
        <v>0</v>
      </c>
      <c r="D44" s="39">
        <f t="shared" si="22"/>
        <v>0</v>
      </c>
      <c r="E44" s="39">
        <f t="shared" si="22"/>
        <v>66622000</v>
      </c>
      <c r="F44" s="40">
        <f t="shared" si="22"/>
        <v>64840000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19622000</v>
      </c>
      <c r="C46" s="42"/>
      <c r="D46" s="42"/>
      <c r="E46" s="42">
        <f t="shared" si="13"/>
        <v>19622000</v>
      </c>
      <c r="F46" s="43">
        <v>17840000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>
        <v>47000000</v>
      </c>
      <c r="C55" s="42"/>
      <c r="D55" s="42"/>
      <c r="E55" s="42">
        <f t="shared" si="13"/>
        <v>47000000</v>
      </c>
      <c r="F55" s="43">
        <v>47000000</v>
      </c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146929000</v>
      </c>
      <c r="C61" s="39">
        <f t="shared" si="26"/>
        <v>0</v>
      </c>
      <c r="D61" s="39">
        <f t="shared" si="26"/>
        <v>0</v>
      </c>
      <c r="E61" s="39">
        <f t="shared" si="26"/>
        <v>146929000</v>
      </c>
      <c r="F61" s="40">
        <f t="shared" si="26"/>
        <v>145147000</v>
      </c>
      <c r="G61" s="41">
        <f t="shared" si="26"/>
        <v>56676000</v>
      </c>
      <c r="H61" s="40">
        <f t="shared" si="26"/>
        <v>10485000</v>
      </c>
      <c r="I61" s="41">
        <f t="shared" si="26"/>
        <v>12839079</v>
      </c>
      <c r="J61" s="40">
        <f t="shared" si="26"/>
        <v>30022000</v>
      </c>
      <c r="K61" s="41">
        <f t="shared" si="26"/>
        <v>11202017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40507000</v>
      </c>
      <c r="Q61" s="41">
        <f t="shared" si="26"/>
        <v>24041096</v>
      </c>
      <c r="R61" s="20">
        <f t="shared" si="16"/>
        <v>186.33285646161181</v>
      </c>
      <c r="S61" s="21">
        <f t="shared" si="17"/>
        <v>-12.750618638611073</v>
      </c>
      <c r="T61" s="20">
        <f t="shared" si="18"/>
        <v>27.569097999714149</v>
      </c>
      <c r="U61" s="22">
        <f t="shared" si="19"/>
        <v>16.362389997890137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146929000</v>
      </c>
      <c r="C65" s="48">
        <f t="shared" si="30"/>
        <v>0</v>
      </c>
      <c r="D65" s="48">
        <f t="shared" si="30"/>
        <v>0</v>
      </c>
      <c r="E65" s="48">
        <f t="shared" si="30"/>
        <v>146929000</v>
      </c>
      <c r="F65" s="49">
        <f t="shared" si="30"/>
        <v>145147000</v>
      </c>
      <c r="G65" s="50">
        <f t="shared" si="30"/>
        <v>56676000</v>
      </c>
      <c r="H65" s="49">
        <f t="shared" si="30"/>
        <v>10485000</v>
      </c>
      <c r="I65" s="50">
        <f t="shared" si="30"/>
        <v>12839079</v>
      </c>
      <c r="J65" s="49">
        <f t="shared" si="30"/>
        <v>30022000</v>
      </c>
      <c r="K65" s="50">
        <f t="shared" si="30"/>
        <v>11202017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40507000</v>
      </c>
      <c r="Q65" s="50">
        <f t="shared" si="30"/>
        <v>24041096</v>
      </c>
      <c r="R65" s="34">
        <f t="shared" si="16"/>
        <v>186.33285646161181</v>
      </c>
      <c r="S65" s="35">
        <f t="shared" si="17"/>
        <v>-12.750618638611073</v>
      </c>
      <c r="T65" s="34">
        <f t="shared" si="18"/>
        <v>27.569097999714149</v>
      </c>
      <c r="U65" s="35">
        <f t="shared" si="19"/>
        <v>16.362389997890137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147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72190000</v>
      </c>
      <c r="C8" s="36">
        <f t="shared" si="0"/>
        <v>0</v>
      </c>
      <c r="D8" s="36">
        <f t="shared" si="0"/>
        <v>0</v>
      </c>
      <c r="E8" s="36">
        <f t="shared" si="0"/>
        <v>72190000</v>
      </c>
      <c r="F8" s="37">
        <f t="shared" si="0"/>
        <v>72190000</v>
      </c>
      <c r="G8" s="38">
        <f t="shared" si="0"/>
        <v>52510000</v>
      </c>
      <c r="H8" s="37">
        <f t="shared" si="0"/>
        <v>19287000</v>
      </c>
      <c r="I8" s="38">
        <f t="shared" si="0"/>
        <v>20734121</v>
      </c>
      <c r="J8" s="37">
        <f t="shared" si="0"/>
        <v>20098000</v>
      </c>
      <c r="K8" s="38">
        <f t="shared" si="0"/>
        <v>22381061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39385000</v>
      </c>
      <c r="Q8" s="38">
        <f t="shared" si="0"/>
        <v>43115182</v>
      </c>
      <c r="R8" s="16">
        <f>IF(($H8       =0),0,((($J8       -$H8       )/$H8       )*100))</f>
        <v>4.2049048581946389</v>
      </c>
      <c r="S8" s="17">
        <f>IF(($I8       =0),0,((($K8       -$I8       )/$I8       )*100))</f>
        <v>7.9431387518188012</v>
      </c>
      <c r="T8" s="16">
        <f>IF(($E8       =0),0,(($P8       /$E8       )*100))</f>
        <v>54.557417924920351</v>
      </c>
      <c r="U8" s="18">
        <f>IF(($E8       =0),0,(($Q8       /$E8       )*100))</f>
        <v>59.724590663526797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64574000</v>
      </c>
      <c r="C9" s="39">
        <f t="shared" si="2"/>
        <v>0</v>
      </c>
      <c r="D9" s="39">
        <f t="shared" si="2"/>
        <v>0</v>
      </c>
      <c r="E9" s="39">
        <f t="shared" si="2"/>
        <v>64574000</v>
      </c>
      <c r="F9" s="40">
        <f t="shared" si="2"/>
        <v>64574000</v>
      </c>
      <c r="G9" s="41">
        <f t="shared" si="2"/>
        <v>46379000</v>
      </c>
      <c r="H9" s="40">
        <f t="shared" si="2"/>
        <v>18803000</v>
      </c>
      <c r="I9" s="41">
        <f t="shared" si="2"/>
        <v>18454824</v>
      </c>
      <c r="J9" s="40">
        <f t="shared" si="2"/>
        <v>18055000</v>
      </c>
      <c r="K9" s="41">
        <f t="shared" si="2"/>
        <v>20319264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36858000</v>
      </c>
      <c r="Q9" s="41">
        <f t="shared" si="2"/>
        <v>38774088</v>
      </c>
      <c r="R9" s="20">
        <f>IF(($H9       =0),0,((($J9       -$H9       )/$H9       )*100))</f>
        <v>-3.9780886028825186</v>
      </c>
      <c r="S9" s="21">
        <f>IF(($I9       =0),0,((($K9       -$I9       )/$I9       )*100))</f>
        <v>10.10272436085004</v>
      </c>
      <c r="T9" s="20">
        <f>IF(($E9       =0),0,(($P9       /$E9       )*100))</f>
        <v>57.078700405736058</v>
      </c>
      <c r="U9" s="22">
        <f>IF(($E9       =0),0,(($Q9       /$E9       )*100))</f>
        <v>60.04597516028123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37021000</v>
      </c>
      <c r="C10" s="42"/>
      <c r="D10" s="42"/>
      <c r="E10" s="42">
        <f t="shared" ref="E10:E41" si="4">$B10      +$C10      +$D10</f>
        <v>37021000</v>
      </c>
      <c r="F10" s="43">
        <v>37021000</v>
      </c>
      <c r="G10" s="44">
        <v>31836000</v>
      </c>
      <c r="H10" s="43">
        <v>12433000</v>
      </c>
      <c r="I10" s="44">
        <v>12447277</v>
      </c>
      <c r="J10" s="43">
        <v>11768000</v>
      </c>
      <c r="K10" s="44">
        <v>11962887</v>
      </c>
      <c r="L10" s="43"/>
      <c r="M10" s="44"/>
      <c r="N10" s="43"/>
      <c r="O10" s="44"/>
      <c r="P10" s="43">
        <f t="shared" ref="P10:P41" si="5">$H10      +$J10      +$L10      +$N10</f>
        <v>24201000</v>
      </c>
      <c r="Q10" s="44">
        <f t="shared" ref="Q10:Q41" si="6">$I10      +$K10      +$M10      +$O10</f>
        <v>24410164</v>
      </c>
      <c r="R10" s="24">
        <f t="shared" ref="R10:R41" si="7">IF(($H10      =0),0,((($J10      -$H10      )/$H10      )*100))</f>
        <v>-5.3486688651170278</v>
      </c>
      <c r="S10" s="25">
        <f t="shared" ref="S10:S41" si="8">IF(($I10      =0),0,((($K10      -$I10      )/$I10      )*100))</f>
        <v>-3.8915338672064577</v>
      </c>
      <c r="T10" s="24">
        <f t="shared" ref="T10:T41" si="9">IF(($E10      =0),0,(($P10      /$E10      )*100))</f>
        <v>65.371005645444484</v>
      </c>
      <c r="U10" s="26">
        <f t="shared" ref="U10:U41" si="10">IF(($E10      =0),0,(($Q10      /$E10      )*100))</f>
        <v>65.935993085005805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12297000</v>
      </c>
      <c r="C13" s="42"/>
      <c r="D13" s="42"/>
      <c r="E13" s="42">
        <f t="shared" si="4"/>
        <v>12297000</v>
      </c>
      <c r="F13" s="43">
        <v>12297000</v>
      </c>
      <c r="G13" s="44">
        <v>6763000</v>
      </c>
      <c r="H13" s="43">
        <v>1922000</v>
      </c>
      <c r="I13" s="44">
        <v>1437821</v>
      </c>
      <c r="J13" s="43">
        <v>3079000</v>
      </c>
      <c r="K13" s="44">
        <v>3675771</v>
      </c>
      <c r="L13" s="43"/>
      <c r="M13" s="44"/>
      <c r="N13" s="43"/>
      <c r="O13" s="44"/>
      <c r="P13" s="43">
        <f t="shared" si="5"/>
        <v>5001000</v>
      </c>
      <c r="Q13" s="44">
        <f t="shared" si="6"/>
        <v>5113592</v>
      </c>
      <c r="R13" s="24">
        <f t="shared" si="7"/>
        <v>60.197710718002085</v>
      </c>
      <c r="S13" s="25">
        <f t="shared" si="8"/>
        <v>155.64872122468651</v>
      </c>
      <c r="T13" s="24">
        <f t="shared" si="9"/>
        <v>40.668455720907538</v>
      </c>
      <c r="U13" s="26">
        <f t="shared" si="10"/>
        <v>41.584061153126775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15256000</v>
      </c>
      <c r="C20" s="42"/>
      <c r="D20" s="42"/>
      <c r="E20" s="42">
        <f t="shared" si="4"/>
        <v>15256000</v>
      </c>
      <c r="F20" s="43">
        <v>15256000</v>
      </c>
      <c r="G20" s="44">
        <v>7780000</v>
      </c>
      <c r="H20" s="43">
        <v>4448000</v>
      </c>
      <c r="I20" s="44">
        <v>4569726</v>
      </c>
      <c r="J20" s="43">
        <v>3208000</v>
      </c>
      <c r="K20" s="44">
        <v>4680606</v>
      </c>
      <c r="L20" s="43"/>
      <c r="M20" s="44"/>
      <c r="N20" s="43"/>
      <c r="O20" s="44"/>
      <c r="P20" s="43">
        <f t="shared" si="5"/>
        <v>7656000</v>
      </c>
      <c r="Q20" s="44">
        <f t="shared" si="6"/>
        <v>9250332</v>
      </c>
      <c r="R20" s="24">
        <f t="shared" si="7"/>
        <v>-27.877697841726619</v>
      </c>
      <c r="S20" s="25">
        <f t="shared" si="8"/>
        <v>2.426403683721956</v>
      </c>
      <c r="T20" s="24">
        <f t="shared" si="9"/>
        <v>50.183534347142114</v>
      </c>
      <c r="U20" s="26">
        <f t="shared" si="10"/>
        <v>60.634058730991079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7616000</v>
      </c>
      <c r="C28" s="39">
        <f t="shared" si="11"/>
        <v>0</v>
      </c>
      <c r="D28" s="39">
        <f t="shared" si="11"/>
        <v>0</v>
      </c>
      <c r="E28" s="39">
        <f t="shared" si="11"/>
        <v>7616000</v>
      </c>
      <c r="F28" s="40">
        <f t="shared" si="11"/>
        <v>7616000</v>
      </c>
      <c r="G28" s="41">
        <f t="shared" si="11"/>
        <v>6131000</v>
      </c>
      <c r="H28" s="40">
        <f t="shared" si="11"/>
        <v>484000</v>
      </c>
      <c r="I28" s="41">
        <f t="shared" si="11"/>
        <v>2279297</v>
      </c>
      <c r="J28" s="40">
        <f t="shared" si="11"/>
        <v>2043000</v>
      </c>
      <c r="K28" s="41">
        <f t="shared" si="11"/>
        <v>2061797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2527000</v>
      </c>
      <c r="Q28" s="41">
        <f t="shared" si="11"/>
        <v>4341094</v>
      </c>
      <c r="R28" s="20">
        <f t="shared" si="7"/>
        <v>322.10743801652893</v>
      </c>
      <c r="S28" s="21">
        <f t="shared" si="8"/>
        <v>-9.5424159291220061</v>
      </c>
      <c r="T28" s="20">
        <f t="shared" si="9"/>
        <v>33.180147058823529</v>
      </c>
      <c r="U28" s="22">
        <f t="shared" si="10"/>
        <v>56.999658613445384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80000</v>
      </c>
      <c r="I31" s="44">
        <v>186208</v>
      </c>
      <c r="J31" s="43">
        <v>452000</v>
      </c>
      <c r="K31" s="44">
        <v>1348787</v>
      </c>
      <c r="L31" s="43"/>
      <c r="M31" s="44"/>
      <c r="N31" s="43"/>
      <c r="O31" s="44"/>
      <c r="P31" s="43">
        <f t="shared" si="5"/>
        <v>532000</v>
      </c>
      <c r="Q31" s="44">
        <f t="shared" si="6"/>
        <v>1534995</v>
      </c>
      <c r="R31" s="24">
        <f t="shared" si="7"/>
        <v>465.00000000000006</v>
      </c>
      <c r="S31" s="25">
        <f t="shared" si="8"/>
        <v>624.34428166351609</v>
      </c>
      <c r="T31" s="24">
        <f t="shared" si="9"/>
        <v>17.733333333333334</v>
      </c>
      <c r="U31" s="26">
        <f t="shared" si="10"/>
        <v>51.166500000000006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1616000</v>
      </c>
      <c r="C33" s="42"/>
      <c r="D33" s="42"/>
      <c r="E33" s="42">
        <f t="shared" si="4"/>
        <v>1616000</v>
      </c>
      <c r="F33" s="43">
        <v>1616000</v>
      </c>
      <c r="G33" s="44">
        <v>1131000</v>
      </c>
      <c r="H33" s="43">
        <v>404000</v>
      </c>
      <c r="I33" s="44">
        <v>415274</v>
      </c>
      <c r="J33" s="43">
        <v>397000</v>
      </c>
      <c r="K33" s="44">
        <v>396825</v>
      </c>
      <c r="L33" s="43"/>
      <c r="M33" s="44"/>
      <c r="N33" s="43"/>
      <c r="O33" s="44"/>
      <c r="P33" s="43">
        <f t="shared" si="5"/>
        <v>801000</v>
      </c>
      <c r="Q33" s="44">
        <f t="shared" si="6"/>
        <v>812099</v>
      </c>
      <c r="R33" s="24">
        <f t="shared" si="7"/>
        <v>-1.7326732673267329</v>
      </c>
      <c r="S33" s="25">
        <f t="shared" si="8"/>
        <v>-4.4426089762421919</v>
      </c>
      <c r="T33" s="24">
        <f t="shared" si="9"/>
        <v>49.566831683168317</v>
      </c>
      <c r="U33" s="26">
        <f t="shared" si="10"/>
        <v>50.253650990099011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3000000</v>
      </c>
      <c r="C36" s="42"/>
      <c r="D36" s="42"/>
      <c r="E36" s="42">
        <f t="shared" si="4"/>
        <v>3000000</v>
      </c>
      <c r="F36" s="43">
        <v>3000000</v>
      </c>
      <c r="G36" s="44">
        <v>2000000</v>
      </c>
      <c r="H36" s="43"/>
      <c r="I36" s="44">
        <v>1677815</v>
      </c>
      <c r="J36" s="43">
        <v>1194000</v>
      </c>
      <c r="K36" s="44">
        <v>316185</v>
      </c>
      <c r="L36" s="43"/>
      <c r="M36" s="44"/>
      <c r="N36" s="43"/>
      <c r="O36" s="44"/>
      <c r="P36" s="43">
        <f t="shared" si="5"/>
        <v>1194000</v>
      </c>
      <c r="Q36" s="44">
        <f t="shared" si="6"/>
        <v>1994000</v>
      </c>
      <c r="R36" s="24">
        <f t="shared" si="7"/>
        <v>0</v>
      </c>
      <c r="S36" s="25">
        <f t="shared" si="8"/>
        <v>-81.154954509287379</v>
      </c>
      <c r="T36" s="24">
        <f t="shared" si="9"/>
        <v>39.800000000000004</v>
      </c>
      <c r="U36" s="26">
        <f t="shared" si="10"/>
        <v>66.466666666666669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9660000</v>
      </c>
      <c r="C43" s="45">
        <f t="shared" si="20"/>
        <v>0</v>
      </c>
      <c r="D43" s="45">
        <f t="shared" si="20"/>
        <v>0</v>
      </c>
      <c r="E43" s="45">
        <f t="shared" si="20"/>
        <v>9660000</v>
      </c>
      <c r="F43" s="46">
        <f t="shared" si="20"/>
        <v>8783000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9660000</v>
      </c>
      <c r="C44" s="39">
        <f t="shared" si="22"/>
        <v>0</v>
      </c>
      <c r="D44" s="39">
        <f t="shared" si="22"/>
        <v>0</v>
      </c>
      <c r="E44" s="39">
        <f t="shared" si="22"/>
        <v>9660000</v>
      </c>
      <c r="F44" s="40">
        <f t="shared" si="22"/>
        <v>8783000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9660000</v>
      </c>
      <c r="C46" s="42"/>
      <c r="D46" s="42"/>
      <c r="E46" s="42">
        <f t="shared" si="13"/>
        <v>9660000</v>
      </c>
      <c r="F46" s="43">
        <v>8783000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81850000</v>
      </c>
      <c r="C61" s="39">
        <f t="shared" si="26"/>
        <v>0</v>
      </c>
      <c r="D61" s="39">
        <f t="shared" si="26"/>
        <v>0</v>
      </c>
      <c r="E61" s="39">
        <f t="shared" si="26"/>
        <v>81850000</v>
      </c>
      <c r="F61" s="40">
        <f t="shared" si="26"/>
        <v>80973000</v>
      </c>
      <c r="G61" s="41">
        <f t="shared" si="26"/>
        <v>52510000</v>
      </c>
      <c r="H61" s="40">
        <f t="shared" si="26"/>
        <v>19287000</v>
      </c>
      <c r="I61" s="41">
        <f t="shared" si="26"/>
        <v>20734121</v>
      </c>
      <c r="J61" s="40">
        <f t="shared" si="26"/>
        <v>20098000</v>
      </c>
      <c r="K61" s="41">
        <f t="shared" si="26"/>
        <v>22381061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39385000</v>
      </c>
      <c r="Q61" s="41">
        <f t="shared" si="26"/>
        <v>43115182</v>
      </c>
      <c r="R61" s="20">
        <f t="shared" si="16"/>
        <v>4.2049048581946389</v>
      </c>
      <c r="S61" s="21">
        <f t="shared" si="17"/>
        <v>7.9431387518188012</v>
      </c>
      <c r="T61" s="20">
        <f t="shared" si="18"/>
        <v>48.118509468540012</v>
      </c>
      <c r="U61" s="22">
        <f t="shared" si="19"/>
        <v>52.675848503359802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81850000</v>
      </c>
      <c r="C65" s="48">
        <f t="shared" si="30"/>
        <v>0</v>
      </c>
      <c r="D65" s="48">
        <f t="shared" si="30"/>
        <v>0</v>
      </c>
      <c r="E65" s="48">
        <f t="shared" si="30"/>
        <v>81850000</v>
      </c>
      <c r="F65" s="49">
        <f t="shared" si="30"/>
        <v>80973000</v>
      </c>
      <c r="G65" s="50">
        <f t="shared" si="30"/>
        <v>52510000</v>
      </c>
      <c r="H65" s="49">
        <f t="shared" si="30"/>
        <v>19287000</v>
      </c>
      <c r="I65" s="50">
        <f t="shared" si="30"/>
        <v>20734121</v>
      </c>
      <c r="J65" s="49">
        <f t="shared" si="30"/>
        <v>20098000</v>
      </c>
      <c r="K65" s="50">
        <f t="shared" si="30"/>
        <v>22381061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39385000</v>
      </c>
      <c r="Q65" s="50">
        <f t="shared" si="30"/>
        <v>43115182</v>
      </c>
      <c r="R65" s="34">
        <f t="shared" si="16"/>
        <v>4.2049048581946389</v>
      </c>
      <c r="S65" s="35">
        <f t="shared" si="17"/>
        <v>7.9431387518188012</v>
      </c>
      <c r="T65" s="34">
        <f t="shared" si="18"/>
        <v>48.118509468540012</v>
      </c>
      <c r="U65" s="35">
        <f t="shared" si="19"/>
        <v>52.675848503359802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94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490378000</v>
      </c>
      <c r="C8" s="36">
        <f t="shared" si="0"/>
        <v>20000000</v>
      </c>
      <c r="D8" s="36">
        <f t="shared" si="0"/>
        <v>0</v>
      </c>
      <c r="E8" s="36">
        <f t="shared" si="0"/>
        <v>510378000</v>
      </c>
      <c r="F8" s="37">
        <f t="shared" si="0"/>
        <v>510378000</v>
      </c>
      <c r="G8" s="38">
        <f t="shared" si="0"/>
        <v>427337000</v>
      </c>
      <c r="H8" s="37">
        <f t="shared" si="0"/>
        <v>168034000</v>
      </c>
      <c r="I8" s="38">
        <f t="shared" si="0"/>
        <v>172744914</v>
      </c>
      <c r="J8" s="37">
        <f t="shared" si="0"/>
        <v>64906000</v>
      </c>
      <c r="K8" s="38">
        <f t="shared" si="0"/>
        <v>221772224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232940000</v>
      </c>
      <c r="Q8" s="38">
        <f t="shared" si="0"/>
        <v>394517138</v>
      </c>
      <c r="R8" s="16">
        <f>IF(($H8       =0),0,((($J8       -$H8       )/$H8       )*100))</f>
        <v>-61.373293500124973</v>
      </c>
      <c r="S8" s="17">
        <f>IF(($I8       =0),0,((($K8       -$I8       )/$I8       )*100))</f>
        <v>28.381333415118664</v>
      </c>
      <c r="T8" s="16">
        <f>IF(($E8       =0),0,(($P8       /$E8       )*100))</f>
        <v>45.640682004318364</v>
      </c>
      <c r="U8" s="18">
        <f>IF(($E8       =0),0,(($Q8       /$E8       )*100))</f>
        <v>77.299009361688789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486265000</v>
      </c>
      <c r="C9" s="39">
        <f t="shared" si="2"/>
        <v>0</v>
      </c>
      <c r="D9" s="39">
        <f t="shared" si="2"/>
        <v>0</v>
      </c>
      <c r="E9" s="39">
        <f t="shared" si="2"/>
        <v>486265000</v>
      </c>
      <c r="F9" s="40">
        <f t="shared" si="2"/>
        <v>486265000</v>
      </c>
      <c r="G9" s="41">
        <f t="shared" si="2"/>
        <v>403678000</v>
      </c>
      <c r="H9" s="40">
        <f t="shared" si="2"/>
        <v>167525000</v>
      </c>
      <c r="I9" s="41">
        <f t="shared" si="2"/>
        <v>172139093</v>
      </c>
      <c r="J9" s="40">
        <f t="shared" si="2"/>
        <v>56635000</v>
      </c>
      <c r="K9" s="41">
        <f t="shared" si="2"/>
        <v>214941925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224160000</v>
      </c>
      <c r="Q9" s="41">
        <f t="shared" si="2"/>
        <v>387081018</v>
      </c>
      <c r="R9" s="20">
        <f>IF(($H9       =0),0,((($J9       -$H9       )/$H9       )*100))</f>
        <v>-66.193105506640805</v>
      </c>
      <c r="S9" s="21">
        <f>IF(($I9       =0),0,((($K9       -$I9       )/$I9       )*100))</f>
        <v>24.865259398107785</v>
      </c>
      <c r="T9" s="20">
        <f>IF(($E9       =0),0,(($P9       /$E9       )*100))</f>
        <v>46.098320874420331</v>
      </c>
      <c r="U9" s="22">
        <f>IF(($E9       =0),0,(($Q9       /$E9       )*100))</f>
        <v>79.602895129199098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383204000</v>
      </c>
      <c r="C10" s="42"/>
      <c r="D10" s="42"/>
      <c r="E10" s="42">
        <f t="shared" ref="E10:E41" si="4">$B10      +$C10      +$D10</f>
        <v>383204000</v>
      </c>
      <c r="F10" s="43">
        <v>383204000</v>
      </c>
      <c r="G10" s="44">
        <v>327554000</v>
      </c>
      <c r="H10" s="43">
        <v>152856000</v>
      </c>
      <c r="I10" s="44">
        <v>158610815</v>
      </c>
      <c r="J10" s="43">
        <v>25718000</v>
      </c>
      <c r="K10" s="44">
        <v>185308277</v>
      </c>
      <c r="L10" s="43"/>
      <c r="M10" s="44"/>
      <c r="N10" s="43"/>
      <c r="O10" s="44"/>
      <c r="P10" s="43">
        <f t="shared" ref="P10:P41" si="5">$H10      +$J10      +$L10      +$N10</f>
        <v>178574000</v>
      </c>
      <c r="Q10" s="44">
        <f t="shared" ref="Q10:Q41" si="6">$I10      +$K10      +$M10      +$O10</f>
        <v>343919092</v>
      </c>
      <c r="R10" s="24">
        <f t="shared" ref="R10:R41" si="7">IF(($H10      =0),0,((($J10      -$H10      )/$H10      )*100))</f>
        <v>-83.17501439263097</v>
      </c>
      <c r="S10" s="25">
        <f t="shared" ref="S10:S41" si="8">IF(($I10      =0),0,((($K10      -$I10      )/$I10      )*100))</f>
        <v>16.83205650257834</v>
      </c>
      <c r="T10" s="24">
        <f t="shared" ref="T10:T41" si="9">IF(($E10      =0),0,(($P10      /$E10      )*100))</f>
        <v>46.600244256323002</v>
      </c>
      <c r="U10" s="26">
        <f t="shared" ref="U10:U41" si="10">IF(($E10      =0),0,(($Q10      /$E10      )*100))</f>
        <v>89.74830429744992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3445000</v>
      </c>
      <c r="C16" s="42"/>
      <c r="D16" s="42"/>
      <c r="E16" s="42">
        <f t="shared" si="4"/>
        <v>3445000</v>
      </c>
      <c r="F16" s="43">
        <v>3445000</v>
      </c>
      <c r="G16" s="44">
        <v>2412000</v>
      </c>
      <c r="H16" s="43"/>
      <c r="I16" s="44"/>
      <c r="J16" s="43">
        <v>391000</v>
      </c>
      <c r="K16" s="44">
        <v>8931</v>
      </c>
      <c r="L16" s="43"/>
      <c r="M16" s="44"/>
      <c r="N16" s="43"/>
      <c r="O16" s="44"/>
      <c r="P16" s="43">
        <f t="shared" si="5"/>
        <v>391000</v>
      </c>
      <c r="Q16" s="44">
        <f t="shared" si="6"/>
        <v>8931</v>
      </c>
      <c r="R16" s="24">
        <f t="shared" si="7"/>
        <v>0</v>
      </c>
      <c r="S16" s="25">
        <f t="shared" si="8"/>
        <v>0</v>
      </c>
      <c r="T16" s="24">
        <f t="shared" si="9"/>
        <v>11.349782293178521</v>
      </c>
      <c r="U16" s="26">
        <f t="shared" si="10"/>
        <v>0.25924528301886796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99616000</v>
      </c>
      <c r="C23" s="42"/>
      <c r="D23" s="42"/>
      <c r="E23" s="42">
        <f t="shared" si="4"/>
        <v>99616000</v>
      </c>
      <c r="F23" s="43">
        <v>99616000</v>
      </c>
      <c r="G23" s="44">
        <v>73712000</v>
      </c>
      <c r="H23" s="43">
        <v>14669000</v>
      </c>
      <c r="I23" s="44">
        <v>13528278</v>
      </c>
      <c r="J23" s="43">
        <v>30526000</v>
      </c>
      <c r="K23" s="44">
        <v>29624717</v>
      </c>
      <c r="L23" s="43"/>
      <c r="M23" s="44"/>
      <c r="N23" s="43"/>
      <c r="O23" s="44"/>
      <c r="P23" s="43">
        <f t="shared" si="5"/>
        <v>45195000</v>
      </c>
      <c r="Q23" s="44">
        <f t="shared" si="6"/>
        <v>43152995</v>
      </c>
      <c r="R23" s="24">
        <f t="shared" si="7"/>
        <v>108.09871156861408</v>
      </c>
      <c r="S23" s="25">
        <f t="shared" si="8"/>
        <v>118.98365039512051</v>
      </c>
      <c r="T23" s="24">
        <f t="shared" si="9"/>
        <v>45.369217796337935</v>
      </c>
      <c r="U23" s="26">
        <f t="shared" si="10"/>
        <v>43.319341270478638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4113000</v>
      </c>
      <c r="C28" s="39">
        <f t="shared" si="11"/>
        <v>20000000</v>
      </c>
      <c r="D28" s="39">
        <f t="shared" si="11"/>
        <v>0</v>
      </c>
      <c r="E28" s="39">
        <f t="shared" si="11"/>
        <v>24113000</v>
      </c>
      <c r="F28" s="40">
        <f t="shared" si="11"/>
        <v>24113000</v>
      </c>
      <c r="G28" s="41">
        <f t="shared" si="11"/>
        <v>23659000</v>
      </c>
      <c r="H28" s="40">
        <f t="shared" si="11"/>
        <v>509000</v>
      </c>
      <c r="I28" s="41">
        <f t="shared" si="11"/>
        <v>605821</v>
      </c>
      <c r="J28" s="40">
        <f t="shared" si="11"/>
        <v>8271000</v>
      </c>
      <c r="K28" s="41">
        <f t="shared" si="11"/>
        <v>6830299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8780000</v>
      </c>
      <c r="Q28" s="41">
        <f t="shared" si="11"/>
        <v>7436120</v>
      </c>
      <c r="R28" s="20">
        <f t="shared" si="7"/>
        <v>1524.9508840864439</v>
      </c>
      <c r="S28" s="21">
        <f t="shared" si="8"/>
        <v>1027.4450704085859</v>
      </c>
      <c r="T28" s="20">
        <f t="shared" si="9"/>
        <v>36.411893999087631</v>
      </c>
      <c r="U28" s="22">
        <f t="shared" si="10"/>
        <v>30.838634761332063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2600000</v>
      </c>
      <c r="C31" s="42"/>
      <c r="D31" s="42"/>
      <c r="E31" s="42">
        <f t="shared" si="4"/>
        <v>2600000</v>
      </c>
      <c r="F31" s="43">
        <v>2600000</v>
      </c>
      <c r="G31" s="44">
        <v>2600000</v>
      </c>
      <c r="H31" s="43">
        <v>131000</v>
      </c>
      <c r="I31" s="44">
        <v>129561</v>
      </c>
      <c r="J31" s="43">
        <v>84000</v>
      </c>
      <c r="K31" s="44">
        <v>126667</v>
      </c>
      <c r="L31" s="43"/>
      <c r="M31" s="44"/>
      <c r="N31" s="43"/>
      <c r="O31" s="44"/>
      <c r="P31" s="43">
        <f t="shared" si="5"/>
        <v>215000</v>
      </c>
      <c r="Q31" s="44">
        <f t="shared" si="6"/>
        <v>256228</v>
      </c>
      <c r="R31" s="24">
        <f t="shared" si="7"/>
        <v>-35.877862595419849</v>
      </c>
      <c r="S31" s="25">
        <f t="shared" si="8"/>
        <v>-2.2336968686564629</v>
      </c>
      <c r="T31" s="24">
        <f t="shared" si="9"/>
        <v>8.2692307692307683</v>
      </c>
      <c r="U31" s="26">
        <f t="shared" si="10"/>
        <v>9.8549230769230771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1513000</v>
      </c>
      <c r="C33" s="42"/>
      <c r="D33" s="42"/>
      <c r="E33" s="42">
        <f t="shared" si="4"/>
        <v>1513000</v>
      </c>
      <c r="F33" s="43">
        <v>1513000</v>
      </c>
      <c r="G33" s="44">
        <v>1059000</v>
      </c>
      <c r="H33" s="43">
        <v>378000</v>
      </c>
      <c r="I33" s="44">
        <v>476260</v>
      </c>
      <c r="J33" s="43">
        <v>639000</v>
      </c>
      <c r="K33" s="44">
        <v>452159</v>
      </c>
      <c r="L33" s="43"/>
      <c r="M33" s="44"/>
      <c r="N33" s="43"/>
      <c r="O33" s="44"/>
      <c r="P33" s="43">
        <f t="shared" si="5"/>
        <v>1017000</v>
      </c>
      <c r="Q33" s="44">
        <f t="shared" si="6"/>
        <v>928419</v>
      </c>
      <c r="R33" s="24">
        <f t="shared" si="7"/>
        <v>69.047619047619051</v>
      </c>
      <c r="S33" s="25">
        <f t="shared" si="8"/>
        <v>-5.060471171209004</v>
      </c>
      <c r="T33" s="24">
        <f t="shared" si="9"/>
        <v>67.217448777263712</v>
      </c>
      <c r="U33" s="26">
        <f t="shared" si="10"/>
        <v>61.362789160608067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>
        <v>20000000</v>
      </c>
      <c r="D37" s="42"/>
      <c r="E37" s="42">
        <f t="shared" si="4"/>
        <v>20000000</v>
      </c>
      <c r="F37" s="43">
        <v>20000000</v>
      </c>
      <c r="G37" s="44">
        <v>20000000</v>
      </c>
      <c r="H37" s="43"/>
      <c r="I37" s="44"/>
      <c r="J37" s="43">
        <v>7548000</v>
      </c>
      <c r="K37" s="44">
        <v>6251473</v>
      </c>
      <c r="L37" s="43"/>
      <c r="M37" s="44"/>
      <c r="N37" s="43"/>
      <c r="O37" s="44"/>
      <c r="P37" s="43">
        <f t="shared" si="5"/>
        <v>7548000</v>
      </c>
      <c r="Q37" s="44">
        <f t="shared" si="6"/>
        <v>6251473</v>
      </c>
      <c r="R37" s="24">
        <f t="shared" si="7"/>
        <v>0</v>
      </c>
      <c r="S37" s="25">
        <f t="shared" si="8"/>
        <v>0</v>
      </c>
      <c r="T37" s="24">
        <f t="shared" si="9"/>
        <v>37.74</v>
      </c>
      <c r="U37" s="26">
        <f t="shared" si="10"/>
        <v>31.257364999999997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217469000</v>
      </c>
      <c r="C43" s="45">
        <f t="shared" si="20"/>
        <v>0</v>
      </c>
      <c r="D43" s="45">
        <f t="shared" si="20"/>
        <v>0</v>
      </c>
      <c r="E43" s="45">
        <f t="shared" si="20"/>
        <v>217469000</v>
      </c>
      <c r="F43" s="46">
        <f t="shared" si="20"/>
        <v>217469000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217469000</v>
      </c>
      <c r="C44" s="39">
        <f t="shared" si="22"/>
        <v>0</v>
      </c>
      <c r="D44" s="39">
        <f t="shared" si="22"/>
        <v>0</v>
      </c>
      <c r="E44" s="39">
        <f t="shared" si="22"/>
        <v>217469000</v>
      </c>
      <c r="F44" s="40">
        <f t="shared" si="22"/>
        <v>217469000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89000000</v>
      </c>
      <c r="C45" s="42"/>
      <c r="D45" s="42"/>
      <c r="E45" s="42">
        <f t="shared" si="13"/>
        <v>89000000</v>
      </c>
      <c r="F45" s="43">
        <v>89000000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>
        <v>128469000</v>
      </c>
      <c r="C54" s="42"/>
      <c r="D54" s="42"/>
      <c r="E54" s="42">
        <f t="shared" si="13"/>
        <v>128469000</v>
      </c>
      <c r="F54" s="43">
        <v>128469000</v>
      </c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707847000</v>
      </c>
      <c r="C61" s="39">
        <f t="shared" si="26"/>
        <v>20000000</v>
      </c>
      <c r="D61" s="39">
        <f t="shared" si="26"/>
        <v>0</v>
      </c>
      <c r="E61" s="39">
        <f t="shared" si="26"/>
        <v>727847000</v>
      </c>
      <c r="F61" s="40">
        <f t="shared" si="26"/>
        <v>727847000</v>
      </c>
      <c r="G61" s="41">
        <f t="shared" si="26"/>
        <v>427337000</v>
      </c>
      <c r="H61" s="40">
        <f t="shared" si="26"/>
        <v>168034000</v>
      </c>
      <c r="I61" s="41">
        <f t="shared" si="26"/>
        <v>172744914</v>
      </c>
      <c r="J61" s="40">
        <f t="shared" si="26"/>
        <v>64906000</v>
      </c>
      <c r="K61" s="41">
        <f t="shared" si="26"/>
        <v>221772224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232940000</v>
      </c>
      <c r="Q61" s="41">
        <f t="shared" si="26"/>
        <v>394517138</v>
      </c>
      <c r="R61" s="20">
        <f t="shared" si="16"/>
        <v>-61.373293500124973</v>
      </c>
      <c r="S61" s="21">
        <f t="shared" si="17"/>
        <v>28.381333415118664</v>
      </c>
      <c r="T61" s="20">
        <f t="shared" si="18"/>
        <v>32.003978858194095</v>
      </c>
      <c r="U61" s="22">
        <f t="shared" si="19"/>
        <v>54.203306189350229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707847000</v>
      </c>
      <c r="C65" s="48">
        <f t="shared" si="30"/>
        <v>20000000</v>
      </c>
      <c r="D65" s="48">
        <f t="shared" si="30"/>
        <v>0</v>
      </c>
      <c r="E65" s="48">
        <f t="shared" si="30"/>
        <v>727847000</v>
      </c>
      <c r="F65" s="49">
        <f t="shared" si="30"/>
        <v>727847000</v>
      </c>
      <c r="G65" s="50">
        <f t="shared" si="30"/>
        <v>427337000</v>
      </c>
      <c r="H65" s="49">
        <f t="shared" si="30"/>
        <v>168034000</v>
      </c>
      <c r="I65" s="50">
        <f t="shared" si="30"/>
        <v>172744914</v>
      </c>
      <c r="J65" s="49">
        <f t="shared" si="30"/>
        <v>64906000</v>
      </c>
      <c r="K65" s="50">
        <f t="shared" si="30"/>
        <v>221772224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232940000</v>
      </c>
      <c r="Q65" s="50">
        <f t="shared" si="30"/>
        <v>394517138</v>
      </c>
      <c r="R65" s="34">
        <f t="shared" si="16"/>
        <v>-61.373293500124973</v>
      </c>
      <c r="S65" s="35">
        <f t="shared" si="17"/>
        <v>28.381333415118664</v>
      </c>
      <c r="T65" s="34">
        <f t="shared" si="18"/>
        <v>32.003978858194095</v>
      </c>
      <c r="U65" s="35">
        <f t="shared" si="19"/>
        <v>54.203306189350229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148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84444000</v>
      </c>
      <c r="C8" s="36">
        <f t="shared" si="0"/>
        <v>8000000</v>
      </c>
      <c r="D8" s="36">
        <f t="shared" si="0"/>
        <v>0</v>
      </c>
      <c r="E8" s="36">
        <f t="shared" si="0"/>
        <v>92444000</v>
      </c>
      <c r="F8" s="37">
        <f t="shared" si="0"/>
        <v>92444000</v>
      </c>
      <c r="G8" s="38">
        <f t="shared" si="0"/>
        <v>76459000</v>
      </c>
      <c r="H8" s="37">
        <f t="shared" si="0"/>
        <v>28130000</v>
      </c>
      <c r="I8" s="38">
        <f t="shared" si="0"/>
        <v>22063445</v>
      </c>
      <c r="J8" s="37">
        <f t="shared" si="0"/>
        <v>24120000</v>
      </c>
      <c r="K8" s="38">
        <f t="shared" si="0"/>
        <v>39864617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52250000</v>
      </c>
      <c r="Q8" s="38">
        <f t="shared" si="0"/>
        <v>61928062</v>
      </c>
      <c r="R8" s="16">
        <f>IF(($H8       =0),0,((($J8       -$H8       )/$H8       )*100))</f>
        <v>-14.255243512264487</v>
      </c>
      <c r="S8" s="17">
        <f>IF(($I8       =0),0,((($K8       -$I8       )/$I8       )*100))</f>
        <v>80.681743036955467</v>
      </c>
      <c r="T8" s="16">
        <f>IF(($E8       =0),0,(($P8       /$E8       )*100))</f>
        <v>56.520704426463588</v>
      </c>
      <c r="U8" s="18">
        <f>IF(($E8       =0),0,(($Q8       /$E8       )*100))</f>
        <v>66.98981221063562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78642000</v>
      </c>
      <c r="C9" s="39">
        <f t="shared" si="2"/>
        <v>0</v>
      </c>
      <c r="D9" s="39">
        <f t="shared" si="2"/>
        <v>0</v>
      </c>
      <c r="E9" s="39">
        <f t="shared" si="2"/>
        <v>78642000</v>
      </c>
      <c r="F9" s="40">
        <f t="shared" si="2"/>
        <v>78642000</v>
      </c>
      <c r="G9" s="41">
        <f t="shared" si="2"/>
        <v>63557000</v>
      </c>
      <c r="H9" s="40">
        <f t="shared" si="2"/>
        <v>27089000</v>
      </c>
      <c r="I9" s="41">
        <f t="shared" si="2"/>
        <v>20753052</v>
      </c>
      <c r="J9" s="40">
        <f t="shared" si="2"/>
        <v>22249000</v>
      </c>
      <c r="K9" s="41">
        <f t="shared" si="2"/>
        <v>37727184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49338000</v>
      </c>
      <c r="Q9" s="41">
        <f t="shared" si="2"/>
        <v>58480236</v>
      </c>
      <c r="R9" s="20">
        <f>IF(($H9       =0),0,((($J9       -$H9       )/$H9       )*100))</f>
        <v>-17.867030898150542</v>
      </c>
      <c r="S9" s="21">
        <f>IF(($I9       =0),0,((($K9       -$I9       )/$I9       )*100))</f>
        <v>81.791015605801022</v>
      </c>
      <c r="T9" s="20">
        <f>IF(($E9       =0),0,(($P9       /$E9       )*100))</f>
        <v>62.737468528267335</v>
      </c>
      <c r="U9" s="22">
        <f>IF(($E9       =0),0,(($Q9       /$E9       )*100))</f>
        <v>74.362600137331185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48097000</v>
      </c>
      <c r="C10" s="42"/>
      <c r="D10" s="42"/>
      <c r="E10" s="42">
        <f t="shared" ref="E10:E41" si="4">$B10      +$C10      +$D10</f>
        <v>48097000</v>
      </c>
      <c r="F10" s="43">
        <v>48097000</v>
      </c>
      <c r="G10" s="44">
        <v>42097000</v>
      </c>
      <c r="H10" s="43">
        <v>27089000</v>
      </c>
      <c r="I10" s="44">
        <v>15434983</v>
      </c>
      <c r="J10" s="43">
        <v>7333000</v>
      </c>
      <c r="K10" s="44">
        <v>18337987</v>
      </c>
      <c r="L10" s="43"/>
      <c r="M10" s="44"/>
      <c r="N10" s="43"/>
      <c r="O10" s="44"/>
      <c r="P10" s="43">
        <f t="shared" ref="P10:P41" si="5">$H10      +$J10      +$L10      +$N10</f>
        <v>34422000</v>
      </c>
      <c r="Q10" s="44">
        <f t="shared" ref="Q10:Q41" si="6">$I10      +$K10      +$M10      +$O10</f>
        <v>33772970</v>
      </c>
      <c r="R10" s="24">
        <f t="shared" ref="R10:R41" si="7">IF(($H10      =0),0,((($J10      -$H10      )/$H10      )*100))</f>
        <v>-72.929971575178115</v>
      </c>
      <c r="S10" s="25">
        <f t="shared" ref="S10:S41" si="8">IF(($I10      =0),0,((($K10      -$I10      )/$I10      )*100))</f>
        <v>18.807950744098651</v>
      </c>
      <c r="T10" s="24">
        <f t="shared" ref="T10:T41" si="9">IF(($E10      =0),0,(($P10      /$E10      )*100))</f>
        <v>71.567873256128252</v>
      </c>
      <c r="U10" s="26">
        <f t="shared" ref="U10:U41" si="10">IF(($E10      =0),0,(($Q10      /$E10      )*100))</f>
        <v>70.218454373453639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3129000</v>
      </c>
      <c r="C13" s="42"/>
      <c r="D13" s="42"/>
      <c r="E13" s="42">
        <f t="shared" si="4"/>
        <v>3129000</v>
      </c>
      <c r="F13" s="43">
        <v>3129000</v>
      </c>
      <c r="G13" s="44">
        <v>1721000</v>
      </c>
      <c r="H13" s="43"/>
      <c r="I13" s="44"/>
      <c r="J13" s="43">
        <v>1406000</v>
      </c>
      <c r="K13" s="44">
        <v>1206900</v>
      </c>
      <c r="L13" s="43"/>
      <c r="M13" s="44"/>
      <c r="N13" s="43"/>
      <c r="O13" s="44"/>
      <c r="P13" s="43">
        <f t="shared" si="5"/>
        <v>1406000</v>
      </c>
      <c r="Q13" s="44">
        <f t="shared" si="6"/>
        <v>1206900</v>
      </c>
      <c r="R13" s="24">
        <f t="shared" si="7"/>
        <v>0</v>
      </c>
      <c r="S13" s="25">
        <f t="shared" si="8"/>
        <v>0</v>
      </c>
      <c r="T13" s="24">
        <f t="shared" si="9"/>
        <v>44.934483860658361</v>
      </c>
      <c r="U13" s="26">
        <f t="shared" si="10"/>
        <v>38.571428571428577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27416000</v>
      </c>
      <c r="C20" s="42"/>
      <c r="D20" s="42"/>
      <c r="E20" s="42">
        <f t="shared" si="4"/>
        <v>27416000</v>
      </c>
      <c r="F20" s="43">
        <v>27416000</v>
      </c>
      <c r="G20" s="44">
        <v>19739000</v>
      </c>
      <c r="H20" s="43"/>
      <c r="I20" s="44">
        <v>5318069</v>
      </c>
      <c r="J20" s="43">
        <v>13510000</v>
      </c>
      <c r="K20" s="44">
        <v>18182297</v>
      </c>
      <c r="L20" s="43"/>
      <c r="M20" s="44"/>
      <c r="N20" s="43"/>
      <c r="O20" s="44"/>
      <c r="P20" s="43">
        <f t="shared" si="5"/>
        <v>13510000</v>
      </c>
      <c r="Q20" s="44">
        <f t="shared" si="6"/>
        <v>23500366</v>
      </c>
      <c r="R20" s="24">
        <f t="shared" si="7"/>
        <v>0</v>
      </c>
      <c r="S20" s="25">
        <f t="shared" si="8"/>
        <v>241.8965981825358</v>
      </c>
      <c r="T20" s="24">
        <f t="shared" si="9"/>
        <v>49.277793988911583</v>
      </c>
      <c r="U20" s="26">
        <f t="shared" si="10"/>
        <v>85.717704989786981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5802000</v>
      </c>
      <c r="C28" s="39">
        <f t="shared" si="11"/>
        <v>8000000</v>
      </c>
      <c r="D28" s="39">
        <f t="shared" si="11"/>
        <v>0</v>
      </c>
      <c r="E28" s="39">
        <f t="shared" si="11"/>
        <v>13802000</v>
      </c>
      <c r="F28" s="40">
        <f t="shared" si="11"/>
        <v>13802000</v>
      </c>
      <c r="G28" s="41">
        <f t="shared" si="11"/>
        <v>12902000</v>
      </c>
      <c r="H28" s="40">
        <f t="shared" si="11"/>
        <v>1041000</v>
      </c>
      <c r="I28" s="41">
        <f t="shared" si="11"/>
        <v>1310393</v>
      </c>
      <c r="J28" s="40">
        <f t="shared" si="11"/>
        <v>1871000</v>
      </c>
      <c r="K28" s="41">
        <f t="shared" si="11"/>
        <v>2137433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2912000</v>
      </c>
      <c r="Q28" s="41">
        <f t="shared" si="11"/>
        <v>3447826</v>
      </c>
      <c r="R28" s="20">
        <f t="shared" si="7"/>
        <v>79.731027857829005</v>
      </c>
      <c r="S28" s="21">
        <f t="shared" si="8"/>
        <v>63.113890260402798</v>
      </c>
      <c r="T28" s="20">
        <f t="shared" si="9"/>
        <v>21.09839153745834</v>
      </c>
      <c r="U28" s="22">
        <f t="shared" si="10"/>
        <v>24.98062599623243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2800000</v>
      </c>
      <c r="C31" s="42"/>
      <c r="D31" s="42"/>
      <c r="E31" s="42">
        <f t="shared" si="4"/>
        <v>2800000</v>
      </c>
      <c r="F31" s="43">
        <v>2800000</v>
      </c>
      <c r="G31" s="44">
        <v>2800000</v>
      </c>
      <c r="H31" s="43">
        <v>359000</v>
      </c>
      <c r="I31" s="44">
        <v>404541</v>
      </c>
      <c r="J31" s="43">
        <v>1034000</v>
      </c>
      <c r="K31" s="44">
        <v>1253623</v>
      </c>
      <c r="L31" s="43"/>
      <c r="M31" s="44"/>
      <c r="N31" s="43"/>
      <c r="O31" s="44"/>
      <c r="P31" s="43">
        <f t="shared" si="5"/>
        <v>1393000</v>
      </c>
      <c r="Q31" s="44">
        <f t="shared" si="6"/>
        <v>1658164</v>
      </c>
      <c r="R31" s="24">
        <f t="shared" si="7"/>
        <v>188.02228412256267</v>
      </c>
      <c r="S31" s="25">
        <f t="shared" si="8"/>
        <v>209.88774932577908</v>
      </c>
      <c r="T31" s="24">
        <f t="shared" si="9"/>
        <v>49.75</v>
      </c>
      <c r="U31" s="26">
        <f t="shared" si="10"/>
        <v>59.220142857142854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3002000</v>
      </c>
      <c r="C33" s="42"/>
      <c r="D33" s="42"/>
      <c r="E33" s="42">
        <f t="shared" si="4"/>
        <v>3002000</v>
      </c>
      <c r="F33" s="43">
        <v>3002000</v>
      </c>
      <c r="G33" s="44">
        <v>2102000</v>
      </c>
      <c r="H33" s="43">
        <v>682000</v>
      </c>
      <c r="I33" s="44">
        <v>905852</v>
      </c>
      <c r="J33" s="43">
        <v>837000</v>
      </c>
      <c r="K33" s="44">
        <v>883810</v>
      </c>
      <c r="L33" s="43"/>
      <c r="M33" s="44"/>
      <c r="N33" s="43"/>
      <c r="O33" s="44"/>
      <c r="P33" s="43">
        <f t="shared" si="5"/>
        <v>1519000</v>
      </c>
      <c r="Q33" s="44">
        <f t="shared" si="6"/>
        <v>1789662</v>
      </c>
      <c r="R33" s="24">
        <f t="shared" si="7"/>
        <v>22.727272727272727</v>
      </c>
      <c r="S33" s="25">
        <f t="shared" si="8"/>
        <v>-2.4332893232006994</v>
      </c>
      <c r="T33" s="24">
        <f t="shared" si="9"/>
        <v>50.599600266489006</v>
      </c>
      <c r="U33" s="26">
        <f t="shared" si="10"/>
        <v>59.615656229180544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>
        <v>8000000</v>
      </c>
      <c r="D37" s="42"/>
      <c r="E37" s="42">
        <f t="shared" si="4"/>
        <v>8000000</v>
      </c>
      <c r="F37" s="43">
        <v>8000000</v>
      </c>
      <c r="G37" s="44">
        <v>8000000</v>
      </c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70980000</v>
      </c>
      <c r="C43" s="45">
        <f t="shared" si="20"/>
        <v>0</v>
      </c>
      <c r="D43" s="45">
        <f t="shared" si="20"/>
        <v>0</v>
      </c>
      <c r="E43" s="45">
        <f t="shared" si="20"/>
        <v>70980000</v>
      </c>
      <c r="F43" s="46">
        <f t="shared" si="20"/>
        <v>68803000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70980000</v>
      </c>
      <c r="C44" s="39">
        <f t="shared" si="22"/>
        <v>0</v>
      </c>
      <c r="D44" s="39">
        <f t="shared" si="22"/>
        <v>0</v>
      </c>
      <c r="E44" s="39">
        <f t="shared" si="22"/>
        <v>70980000</v>
      </c>
      <c r="F44" s="40">
        <f t="shared" si="22"/>
        <v>68803000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23980000</v>
      </c>
      <c r="C46" s="42"/>
      <c r="D46" s="42"/>
      <c r="E46" s="42">
        <f t="shared" si="13"/>
        <v>23980000</v>
      </c>
      <c r="F46" s="43">
        <v>21803000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>
        <v>47000000</v>
      </c>
      <c r="C55" s="42"/>
      <c r="D55" s="42"/>
      <c r="E55" s="42">
        <f t="shared" si="13"/>
        <v>47000000</v>
      </c>
      <c r="F55" s="43">
        <v>47000000</v>
      </c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155424000</v>
      </c>
      <c r="C61" s="39">
        <f t="shared" si="26"/>
        <v>8000000</v>
      </c>
      <c r="D61" s="39">
        <f t="shared" si="26"/>
        <v>0</v>
      </c>
      <c r="E61" s="39">
        <f t="shared" si="26"/>
        <v>163424000</v>
      </c>
      <c r="F61" s="40">
        <f t="shared" si="26"/>
        <v>161247000</v>
      </c>
      <c r="G61" s="41">
        <f t="shared" si="26"/>
        <v>76459000</v>
      </c>
      <c r="H61" s="40">
        <f t="shared" si="26"/>
        <v>28130000</v>
      </c>
      <c r="I61" s="41">
        <f t="shared" si="26"/>
        <v>22063445</v>
      </c>
      <c r="J61" s="40">
        <f t="shared" si="26"/>
        <v>24120000</v>
      </c>
      <c r="K61" s="41">
        <f t="shared" si="26"/>
        <v>39864617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52250000</v>
      </c>
      <c r="Q61" s="41">
        <f t="shared" si="26"/>
        <v>61928062</v>
      </c>
      <c r="R61" s="20">
        <f t="shared" si="16"/>
        <v>-14.255243512264487</v>
      </c>
      <c r="S61" s="21">
        <f t="shared" si="17"/>
        <v>80.681743036955467</v>
      </c>
      <c r="T61" s="20">
        <f t="shared" si="18"/>
        <v>31.972048169179558</v>
      </c>
      <c r="U61" s="22">
        <f t="shared" si="19"/>
        <v>37.894104905032307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155424000</v>
      </c>
      <c r="C65" s="48">
        <f t="shared" si="30"/>
        <v>8000000</v>
      </c>
      <c r="D65" s="48">
        <f t="shared" si="30"/>
        <v>0</v>
      </c>
      <c r="E65" s="48">
        <f t="shared" si="30"/>
        <v>163424000</v>
      </c>
      <c r="F65" s="49">
        <f t="shared" si="30"/>
        <v>161247000</v>
      </c>
      <c r="G65" s="50">
        <f t="shared" si="30"/>
        <v>76459000</v>
      </c>
      <c r="H65" s="49">
        <f t="shared" si="30"/>
        <v>28130000</v>
      </c>
      <c r="I65" s="50">
        <f t="shared" si="30"/>
        <v>22063445</v>
      </c>
      <c r="J65" s="49">
        <f t="shared" si="30"/>
        <v>24120000</v>
      </c>
      <c r="K65" s="50">
        <f t="shared" si="30"/>
        <v>39864617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52250000</v>
      </c>
      <c r="Q65" s="50">
        <f t="shared" si="30"/>
        <v>61928062</v>
      </c>
      <c r="R65" s="34">
        <f t="shared" si="16"/>
        <v>-14.255243512264487</v>
      </c>
      <c r="S65" s="35">
        <f t="shared" si="17"/>
        <v>80.681743036955467</v>
      </c>
      <c r="T65" s="34">
        <f t="shared" si="18"/>
        <v>31.972048169179558</v>
      </c>
      <c r="U65" s="35">
        <f t="shared" si="19"/>
        <v>37.894104905032307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149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37728000</v>
      </c>
      <c r="C8" s="36">
        <f t="shared" si="0"/>
        <v>0</v>
      </c>
      <c r="D8" s="36">
        <f t="shared" si="0"/>
        <v>0</v>
      </c>
      <c r="E8" s="36">
        <f t="shared" si="0"/>
        <v>37728000</v>
      </c>
      <c r="F8" s="37">
        <f t="shared" si="0"/>
        <v>37728000</v>
      </c>
      <c r="G8" s="38">
        <f t="shared" si="0"/>
        <v>28097000</v>
      </c>
      <c r="H8" s="37">
        <f t="shared" si="0"/>
        <v>7766000</v>
      </c>
      <c r="I8" s="38">
        <f t="shared" si="0"/>
        <v>9868430</v>
      </c>
      <c r="J8" s="37">
        <f t="shared" si="0"/>
        <v>13019000</v>
      </c>
      <c r="K8" s="38">
        <f t="shared" si="0"/>
        <v>12134191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20785000</v>
      </c>
      <c r="Q8" s="38">
        <f t="shared" si="0"/>
        <v>22002621</v>
      </c>
      <c r="R8" s="16">
        <f>IF(($H8       =0),0,((($J8       -$H8       )/$H8       )*100))</f>
        <v>67.640999227401494</v>
      </c>
      <c r="S8" s="17">
        <f>IF(($I8       =0),0,((($K8       -$I8       )/$I8       )*100))</f>
        <v>22.959690649880475</v>
      </c>
      <c r="T8" s="16">
        <f>IF(($E8       =0),0,(($P8       /$E8       )*100))</f>
        <v>55.091709075487707</v>
      </c>
      <c r="U8" s="18">
        <f>IF(($E8       =0),0,(($Q8       /$E8       )*100))</f>
        <v>58.319076017811696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32434000</v>
      </c>
      <c r="C9" s="39">
        <f t="shared" si="2"/>
        <v>0</v>
      </c>
      <c r="D9" s="39">
        <f t="shared" si="2"/>
        <v>0</v>
      </c>
      <c r="E9" s="39">
        <f t="shared" si="2"/>
        <v>32434000</v>
      </c>
      <c r="F9" s="40">
        <f t="shared" si="2"/>
        <v>32434000</v>
      </c>
      <c r="G9" s="41">
        <f t="shared" si="2"/>
        <v>23491000</v>
      </c>
      <c r="H9" s="40">
        <f t="shared" si="2"/>
        <v>7061000</v>
      </c>
      <c r="I9" s="41">
        <f t="shared" si="2"/>
        <v>7572735</v>
      </c>
      <c r="J9" s="40">
        <f t="shared" si="2"/>
        <v>11057000</v>
      </c>
      <c r="K9" s="41">
        <f t="shared" si="2"/>
        <v>10172481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18118000</v>
      </c>
      <c r="Q9" s="41">
        <f t="shared" si="2"/>
        <v>17745216</v>
      </c>
      <c r="R9" s="20">
        <f>IF(($H9       =0),0,((($J9       -$H9       )/$H9       )*100))</f>
        <v>56.592550630222348</v>
      </c>
      <c r="S9" s="21">
        <f>IF(($I9       =0),0,((($K9       -$I9       )/$I9       )*100))</f>
        <v>34.330344320777108</v>
      </c>
      <c r="T9" s="20">
        <f>IF(($E9       =0),0,(($P9       /$E9       )*100))</f>
        <v>55.861133378553376</v>
      </c>
      <c r="U9" s="22">
        <f>IF(($E9       =0),0,(($Q9       /$E9       )*100))</f>
        <v>54.711771597706118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24005000</v>
      </c>
      <c r="C10" s="42"/>
      <c r="D10" s="42"/>
      <c r="E10" s="42">
        <f t="shared" ref="E10:E41" si="4">$B10      +$C10      +$D10</f>
        <v>24005000</v>
      </c>
      <c r="F10" s="43">
        <v>24005000</v>
      </c>
      <c r="G10" s="44">
        <v>20963000</v>
      </c>
      <c r="H10" s="43">
        <v>7061000</v>
      </c>
      <c r="I10" s="44">
        <v>6424764</v>
      </c>
      <c r="J10" s="43">
        <v>9357000</v>
      </c>
      <c r="K10" s="44">
        <v>8472481</v>
      </c>
      <c r="L10" s="43"/>
      <c r="M10" s="44"/>
      <c r="N10" s="43"/>
      <c r="O10" s="44"/>
      <c r="P10" s="43">
        <f t="shared" ref="P10:P41" si="5">$H10      +$J10      +$L10      +$N10</f>
        <v>16418000</v>
      </c>
      <c r="Q10" s="44">
        <f t="shared" ref="Q10:Q41" si="6">$I10      +$K10      +$M10      +$O10</f>
        <v>14897245</v>
      </c>
      <c r="R10" s="24">
        <f t="shared" ref="R10:R41" si="7">IF(($H10      =0),0,((($J10      -$H10      )/$H10      )*100))</f>
        <v>32.516640702450076</v>
      </c>
      <c r="S10" s="25">
        <f t="shared" ref="S10:S41" si="8">IF(($I10      =0),0,((($K10      -$I10      )/$I10      )*100))</f>
        <v>31.872252428260399</v>
      </c>
      <c r="T10" s="24">
        <f t="shared" ref="T10:T41" si="9">IF(($E10      =0),0,(($P10      /$E10      )*100))</f>
        <v>68.394084565715474</v>
      </c>
      <c r="U10" s="26">
        <f t="shared" ref="U10:U41" si="10">IF(($E10      =0),0,(($Q10      /$E10      )*100))</f>
        <v>62.058925223911686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8429000</v>
      </c>
      <c r="C20" s="42"/>
      <c r="D20" s="42"/>
      <c r="E20" s="42">
        <f t="shared" si="4"/>
        <v>8429000</v>
      </c>
      <c r="F20" s="43">
        <v>8429000</v>
      </c>
      <c r="G20" s="44">
        <v>2528000</v>
      </c>
      <c r="H20" s="43"/>
      <c r="I20" s="44">
        <v>1147971</v>
      </c>
      <c r="J20" s="43">
        <v>1700000</v>
      </c>
      <c r="K20" s="44">
        <v>1700000</v>
      </c>
      <c r="L20" s="43"/>
      <c r="M20" s="44"/>
      <c r="N20" s="43"/>
      <c r="O20" s="44"/>
      <c r="P20" s="43">
        <f t="shared" si="5"/>
        <v>1700000</v>
      </c>
      <c r="Q20" s="44">
        <f t="shared" si="6"/>
        <v>2847971</v>
      </c>
      <c r="R20" s="24">
        <f t="shared" si="7"/>
        <v>0</v>
      </c>
      <c r="S20" s="25">
        <f t="shared" si="8"/>
        <v>48.087364576282852</v>
      </c>
      <c r="T20" s="24">
        <f t="shared" si="9"/>
        <v>20.16846601020287</v>
      </c>
      <c r="U20" s="26">
        <f t="shared" si="10"/>
        <v>33.78776841855499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5294000</v>
      </c>
      <c r="C28" s="39">
        <f t="shared" si="11"/>
        <v>0</v>
      </c>
      <c r="D28" s="39">
        <f t="shared" si="11"/>
        <v>0</v>
      </c>
      <c r="E28" s="39">
        <f t="shared" si="11"/>
        <v>5294000</v>
      </c>
      <c r="F28" s="40">
        <f t="shared" si="11"/>
        <v>5294000</v>
      </c>
      <c r="G28" s="41">
        <f t="shared" si="11"/>
        <v>4606000</v>
      </c>
      <c r="H28" s="40">
        <f t="shared" si="11"/>
        <v>705000</v>
      </c>
      <c r="I28" s="41">
        <f t="shared" si="11"/>
        <v>2295695</v>
      </c>
      <c r="J28" s="40">
        <f t="shared" si="11"/>
        <v>1962000</v>
      </c>
      <c r="K28" s="41">
        <f t="shared" si="11"/>
        <v>1961710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2667000</v>
      </c>
      <c r="Q28" s="41">
        <f t="shared" si="11"/>
        <v>4257405</v>
      </c>
      <c r="R28" s="20">
        <f t="shared" si="7"/>
        <v>178.29787234042553</v>
      </c>
      <c r="S28" s="21">
        <f t="shared" si="8"/>
        <v>-14.548317611877884</v>
      </c>
      <c r="T28" s="20">
        <f t="shared" si="9"/>
        <v>50.37778617302606</v>
      </c>
      <c r="U28" s="22">
        <f t="shared" si="10"/>
        <v>80.419437098602188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131000</v>
      </c>
      <c r="I31" s="44">
        <v>131682</v>
      </c>
      <c r="J31" s="43">
        <v>1832000</v>
      </c>
      <c r="K31" s="44">
        <v>1831722</v>
      </c>
      <c r="L31" s="43"/>
      <c r="M31" s="44"/>
      <c r="N31" s="43"/>
      <c r="O31" s="44"/>
      <c r="P31" s="43">
        <f t="shared" si="5"/>
        <v>1963000</v>
      </c>
      <c r="Q31" s="44">
        <f t="shared" si="6"/>
        <v>1963404</v>
      </c>
      <c r="R31" s="24">
        <f t="shared" si="7"/>
        <v>1298.4732824427481</v>
      </c>
      <c r="S31" s="25">
        <f t="shared" si="8"/>
        <v>1291.0192737048344</v>
      </c>
      <c r="T31" s="24">
        <f t="shared" si="9"/>
        <v>65.433333333333337</v>
      </c>
      <c r="U31" s="26">
        <f t="shared" si="10"/>
        <v>65.44680000000001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2294000</v>
      </c>
      <c r="C33" s="42"/>
      <c r="D33" s="42"/>
      <c r="E33" s="42">
        <f t="shared" si="4"/>
        <v>2294000</v>
      </c>
      <c r="F33" s="43">
        <v>2294000</v>
      </c>
      <c r="G33" s="44">
        <v>1606000</v>
      </c>
      <c r="H33" s="43">
        <v>574000</v>
      </c>
      <c r="I33" s="44">
        <v>2164013</v>
      </c>
      <c r="J33" s="43">
        <v>130000</v>
      </c>
      <c r="K33" s="44">
        <v>129988</v>
      </c>
      <c r="L33" s="43"/>
      <c r="M33" s="44"/>
      <c r="N33" s="43"/>
      <c r="O33" s="44"/>
      <c r="P33" s="43">
        <f t="shared" si="5"/>
        <v>704000</v>
      </c>
      <c r="Q33" s="44">
        <f t="shared" si="6"/>
        <v>2294001</v>
      </c>
      <c r="R33" s="24">
        <f t="shared" si="7"/>
        <v>-77.351916376306619</v>
      </c>
      <c r="S33" s="25">
        <f t="shared" si="8"/>
        <v>-93.993196898539892</v>
      </c>
      <c r="T33" s="24">
        <f t="shared" si="9"/>
        <v>30.688753269398433</v>
      </c>
      <c r="U33" s="26">
        <f t="shared" si="10"/>
        <v>100.00004359197906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37728000</v>
      </c>
      <c r="C61" s="39">
        <f t="shared" si="26"/>
        <v>0</v>
      </c>
      <c r="D61" s="39">
        <f t="shared" si="26"/>
        <v>0</v>
      </c>
      <c r="E61" s="39">
        <f t="shared" si="26"/>
        <v>37728000</v>
      </c>
      <c r="F61" s="40">
        <f t="shared" si="26"/>
        <v>37728000</v>
      </c>
      <c r="G61" s="41">
        <f t="shared" si="26"/>
        <v>28097000</v>
      </c>
      <c r="H61" s="40">
        <f t="shared" si="26"/>
        <v>7766000</v>
      </c>
      <c r="I61" s="41">
        <f t="shared" si="26"/>
        <v>9868430</v>
      </c>
      <c r="J61" s="40">
        <f t="shared" si="26"/>
        <v>13019000</v>
      </c>
      <c r="K61" s="41">
        <f t="shared" si="26"/>
        <v>12134191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20785000</v>
      </c>
      <c r="Q61" s="41">
        <f t="shared" si="26"/>
        <v>22002621</v>
      </c>
      <c r="R61" s="20">
        <f t="shared" si="16"/>
        <v>67.640999227401494</v>
      </c>
      <c r="S61" s="21">
        <f t="shared" si="17"/>
        <v>22.959690649880475</v>
      </c>
      <c r="T61" s="20">
        <f t="shared" si="18"/>
        <v>55.091709075487707</v>
      </c>
      <c r="U61" s="22">
        <f t="shared" si="19"/>
        <v>58.319076017811696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37728000</v>
      </c>
      <c r="C65" s="48">
        <f t="shared" si="30"/>
        <v>0</v>
      </c>
      <c r="D65" s="48">
        <f t="shared" si="30"/>
        <v>0</v>
      </c>
      <c r="E65" s="48">
        <f t="shared" si="30"/>
        <v>37728000</v>
      </c>
      <c r="F65" s="49">
        <f t="shared" si="30"/>
        <v>37728000</v>
      </c>
      <c r="G65" s="50">
        <f t="shared" si="30"/>
        <v>28097000</v>
      </c>
      <c r="H65" s="49">
        <f t="shared" si="30"/>
        <v>7766000</v>
      </c>
      <c r="I65" s="50">
        <f t="shared" si="30"/>
        <v>9868430</v>
      </c>
      <c r="J65" s="49">
        <f t="shared" si="30"/>
        <v>13019000</v>
      </c>
      <c r="K65" s="50">
        <f t="shared" si="30"/>
        <v>12134191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20785000</v>
      </c>
      <c r="Q65" s="50">
        <f t="shared" si="30"/>
        <v>22002621</v>
      </c>
      <c r="R65" s="34">
        <f t="shared" si="16"/>
        <v>67.640999227401494</v>
      </c>
      <c r="S65" s="35">
        <f t="shared" si="17"/>
        <v>22.959690649880475</v>
      </c>
      <c r="T65" s="34">
        <f t="shared" si="18"/>
        <v>55.091709075487707</v>
      </c>
      <c r="U65" s="35">
        <f t="shared" si="19"/>
        <v>58.319076017811696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150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108039000</v>
      </c>
      <c r="C8" s="36">
        <f t="shared" si="0"/>
        <v>0</v>
      </c>
      <c r="D8" s="36">
        <f t="shared" si="0"/>
        <v>0</v>
      </c>
      <c r="E8" s="36">
        <f t="shared" si="0"/>
        <v>108039000</v>
      </c>
      <c r="F8" s="37">
        <f t="shared" si="0"/>
        <v>108039000</v>
      </c>
      <c r="G8" s="38">
        <f t="shared" si="0"/>
        <v>73859000</v>
      </c>
      <c r="H8" s="37">
        <f t="shared" si="0"/>
        <v>19762000</v>
      </c>
      <c r="I8" s="38">
        <f t="shared" si="0"/>
        <v>12539211</v>
      </c>
      <c r="J8" s="37">
        <f t="shared" si="0"/>
        <v>26543000</v>
      </c>
      <c r="K8" s="38">
        <f t="shared" si="0"/>
        <v>49459258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46305000</v>
      </c>
      <c r="Q8" s="38">
        <f t="shared" si="0"/>
        <v>61998469</v>
      </c>
      <c r="R8" s="16">
        <f>IF(($H8       =0),0,((($J8       -$H8       )/$H8       )*100))</f>
        <v>34.313328610464531</v>
      </c>
      <c r="S8" s="17">
        <f>IF(($I8       =0),0,((($K8       -$I8       )/$I8       )*100))</f>
        <v>294.43676320623365</v>
      </c>
      <c r="T8" s="16">
        <f>IF(($E8       =0),0,(($P8       /$E8       )*100))</f>
        <v>42.859522950045815</v>
      </c>
      <c r="U8" s="18">
        <f>IF(($E8       =0),0,(($Q8       /$E8       )*100))</f>
        <v>57.385267357158064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103804000</v>
      </c>
      <c r="C9" s="39">
        <f t="shared" si="2"/>
        <v>0</v>
      </c>
      <c r="D9" s="39">
        <f t="shared" si="2"/>
        <v>0</v>
      </c>
      <c r="E9" s="39">
        <f t="shared" si="2"/>
        <v>103804000</v>
      </c>
      <c r="F9" s="40">
        <f t="shared" si="2"/>
        <v>103804000</v>
      </c>
      <c r="G9" s="41">
        <f t="shared" si="2"/>
        <v>70264000</v>
      </c>
      <c r="H9" s="40">
        <f t="shared" si="2"/>
        <v>17969000</v>
      </c>
      <c r="I9" s="41">
        <f t="shared" si="2"/>
        <v>12450391</v>
      </c>
      <c r="J9" s="40">
        <f t="shared" si="2"/>
        <v>25077000</v>
      </c>
      <c r="K9" s="41">
        <f t="shared" si="2"/>
        <v>46613475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43046000</v>
      </c>
      <c r="Q9" s="41">
        <f t="shared" si="2"/>
        <v>59063866</v>
      </c>
      <c r="R9" s="20">
        <f>IF(($H9       =0),0,((($J9       -$H9       )/$H9       )*100))</f>
        <v>39.557014858923701</v>
      </c>
      <c r="S9" s="21">
        <f>IF(($I9       =0),0,((($K9       -$I9       )/$I9       )*100))</f>
        <v>274.39366362068472</v>
      </c>
      <c r="T9" s="20">
        <f>IF(($E9       =0),0,(($P9       /$E9       )*100))</f>
        <v>41.468536857924548</v>
      </c>
      <c r="U9" s="22">
        <f>IF(($E9       =0),0,(($Q9       /$E9       )*100))</f>
        <v>56.899412354051869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52826000</v>
      </c>
      <c r="C10" s="42"/>
      <c r="D10" s="42"/>
      <c r="E10" s="42">
        <f t="shared" ref="E10:E41" si="4">$B10      +$C10      +$D10</f>
        <v>52826000</v>
      </c>
      <c r="F10" s="43">
        <v>52826000</v>
      </c>
      <c r="G10" s="44">
        <v>43429000</v>
      </c>
      <c r="H10" s="43">
        <v>16904000</v>
      </c>
      <c r="I10" s="44">
        <v>12450391</v>
      </c>
      <c r="J10" s="43">
        <v>16224000</v>
      </c>
      <c r="K10" s="44">
        <v>26307375</v>
      </c>
      <c r="L10" s="43"/>
      <c r="M10" s="44"/>
      <c r="N10" s="43"/>
      <c r="O10" s="44"/>
      <c r="P10" s="43">
        <f t="shared" ref="P10:P41" si="5">$H10      +$J10      +$L10      +$N10</f>
        <v>33128000</v>
      </c>
      <c r="Q10" s="44">
        <f t="shared" ref="Q10:Q41" si="6">$I10      +$K10      +$M10      +$O10</f>
        <v>38757766</v>
      </c>
      <c r="R10" s="24">
        <f t="shared" ref="R10:R41" si="7">IF(($H10      =0),0,((($J10      -$H10      )/$H10      )*100))</f>
        <v>-4.0227165168007577</v>
      </c>
      <c r="S10" s="25">
        <f t="shared" ref="S10:S41" si="8">IF(($I10      =0),0,((($K10      -$I10      )/$I10      )*100))</f>
        <v>111.29758093540998</v>
      </c>
      <c r="T10" s="24">
        <f t="shared" ref="T10:T41" si="9">IF(($E10      =0),0,(($P10      /$E10      )*100))</f>
        <v>62.711543558096395</v>
      </c>
      <c r="U10" s="26">
        <f t="shared" ref="U10:U41" si="10">IF(($E10      =0),0,(($Q10      /$E10      )*100))</f>
        <v>73.368731306553599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20946000</v>
      </c>
      <c r="C13" s="42"/>
      <c r="D13" s="42"/>
      <c r="E13" s="42">
        <f t="shared" si="4"/>
        <v>20946000</v>
      </c>
      <c r="F13" s="43">
        <v>20946000</v>
      </c>
      <c r="G13" s="44">
        <v>11520000</v>
      </c>
      <c r="H13" s="43">
        <v>1065000</v>
      </c>
      <c r="I13" s="44"/>
      <c r="J13" s="43">
        <v>8853000</v>
      </c>
      <c r="K13" s="44">
        <v>4179482</v>
      </c>
      <c r="L13" s="43"/>
      <c r="M13" s="44"/>
      <c r="N13" s="43"/>
      <c r="O13" s="44"/>
      <c r="P13" s="43">
        <f t="shared" si="5"/>
        <v>9918000</v>
      </c>
      <c r="Q13" s="44">
        <f t="shared" si="6"/>
        <v>4179482</v>
      </c>
      <c r="R13" s="24">
        <f t="shared" si="7"/>
        <v>731.26760563380287</v>
      </c>
      <c r="S13" s="25">
        <f t="shared" si="8"/>
        <v>0</v>
      </c>
      <c r="T13" s="24">
        <f t="shared" si="9"/>
        <v>47.350329418504728</v>
      </c>
      <c r="U13" s="26">
        <f t="shared" si="10"/>
        <v>19.95360450682708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30032000</v>
      </c>
      <c r="C20" s="42"/>
      <c r="D20" s="42"/>
      <c r="E20" s="42">
        <f t="shared" si="4"/>
        <v>30032000</v>
      </c>
      <c r="F20" s="43">
        <v>30032000</v>
      </c>
      <c r="G20" s="44">
        <v>15315000</v>
      </c>
      <c r="H20" s="43"/>
      <c r="I20" s="44"/>
      <c r="J20" s="43"/>
      <c r="K20" s="44">
        <v>16126618</v>
      </c>
      <c r="L20" s="43"/>
      <c r="M20" s="44"/>
      <c r="N20" s="43"/>
      <c r="O20" s="44"/>
      <c r="P20" s="43">
        <f t="shared" si="5"/>
        <v>0</v>
      </c>
      <c r="Q20" s="44">
        <f t="shared" si="6"/>
        <v>16126618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53.698115343633454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4235000</v>
      </c>
      <c r="C28" s="39">
        <f t="shared" si="11"/>
        <v>0</v>
      </c>
      <c r="D28" s="39">
        <f t="shared" si="11"/>
        <v>0</v>
      </c>
      <c r="E28" s="39">
        <f t="shared" si="11"/>
        <v>4235000</v>
      </c>
      <c r="F28" s="40">
        <f t="shared" si="11"/>
        <v>4235000</v>
      </c>
      <c r="G28" s="41">
        <f t="shared" si="11"/>
        <v>3595000</v>
      </c>
      <c r="H28" s="40">
        <f t="shared" si="11"/>
        <v>1793000</v>
      </c>
      <c r="I28" s="41">
        <f t="shared" si="11"/>
        <v>88820</v>
      </c>
      <c r="J28" s="40">
        <f t="shared" si="11"/>
        <v>1466000</v>
      </c>
      <c r="K28" s="41">
        <f t="shared" si="11"/>
        <v>2845783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3259000</v>
      </c>
      <c r="Q28" s="41">
        <f t="shared" si="11"/>
        <v>2934603</v>
      </c>
      <c r="R28" s="20">
        <f t="shared" si="7"/>
        <v>-18.237590630228667</v>
      </c>
      <c r="S28" s="21">
        <f t="shared" si="8"/>
        <v>3103.9889664489979</v>
      </c>
      <c r="T28" s="20">
        <f t="shared" si="9"/>
        <v>76.953955135773327</v>
      </c>
      <c r="U28" s="22">
        <f t="shared" si="10"/>
        <v>69.294049586776865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2100000</v>
      </c>
      <c r="C31" s="42"/>
      <c r="D31" s="42"/>
      <c r="E31" s="42">
        <f t="shared" si="4"/>
        <v>2100000</v>
      </c>
      <c r="F31" s="43">
        <v>2100000</v>
      </c>
      <c r="G31" s="44">
        <v>2100000</v>
      </c>
      <c r="H31" s="43">
        <v>1259000</v>
      </c>
      <c r="I31" s="44">
        <v>88820</v>
      </c>
      <c r="J31" s="43">
        <v>505000</v>
      </c>
      <c r="K31" s="44">
        <v>1351233</v>
      </c>
      <c r="L31" s="43"/>
      <c r="M31" s="44"/>
      <c r="N31" s="43"/>
      <c r="O31" s="44"/>
      <c r="P31" s="43">
        <f t="shared" si="5"/>
        <v>1764000</v>
      </c>
      <c r="Q31" s="44">
        <f t="shared" si="6"/>
        <v>1440053</v>
      </c>
      <c r="R31" s="24">
        <f t="shared" si="7"/>
        <v>-59.888800635424943</v>
      </c>
      <c r="S31" s="25">
        <f t="shared" si="8"/>
        <v>1421.3161450123846</v>
      </c>
      <c r="T31" s="24">
        <f t="shared" si="9"/>
        <v>84</v>
      </c>
      <c r="U31" s="26">
        <f t="shared" si="10"/>
        <v>68.573952380952392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2135000</v>
      </c>
      <c r="C33" s="42"/>
      <c r="D33" s="42"/>
      <c r="E33" s="42">
        <f t="shared" si="4"/>
        <v>2135000</v>
      </c>
      <c r="F33" s="43">
        <v>2135000</v>
      </c>
      <c r="G33" s="44">
        <v>1495000</v>
      </c>
      <c r="H33" s="43">
        <v>534000</v>
      </c>
      <c r="I33" s="44"/>
      <c r="J33" s="43">
        <v>961000</v>
      </c>
      <c r="K33" s="44">
        <v>1494550</v>
      </c>
      <c r="L33" s="43"/>
      <c r="M33" s="44"/>
      <c r="N33" s="43"/>
      <c r="O33" s="44"/>
      <c r="P33" s="43">
        <f t="shared" si="5"/>
        <v>1495000</v>
      </c>
      <c r="Q33" s="44">
        <f t="shared" si="6"/>
        <v>1494550</v>
      </c>
      <c r="R33" s="24">
        <f t="shared" si="7"/>
        <v>79.962546816479403</v>
      </c>
      <c r="S33" s="25">
        <f t="shared" si="8"/>
        <v>0</v>
      </c>
      <c r="T33" s="24">
        <f t="shared" si="9"/>
        <v>70.023419203747068</v>
      </c>
      <c r="U33" s="26">
        <f t="shared" si="10"/>
        <v>70.002341920374704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18262000</v>
      </c>
      <c r="C43" s="45">
        <f t="shared" si="20"/>
        <v>0</v>
      </c>
      <c r="D43" s="45">
        <f t="shared" si="20"/>
        <v>0</v>
      </c>
      <c r="E43" s="45">
        <f t="shared" si="20"/>
        <v>18262000</v>
      </c>
      <c r="F43" s="46">
        <f t="shared" si="20"/>
        <v>16604000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18262000</v>
      </c>
      <c r="C44" s="39">
        <f t="shared" si="22"/>
        <v>0</v>
      </c>
      <c r="D44" s="39">
        <f t="shared" si="22"/>
        <v>0</v>
      </c>
      <c r="E44" s="39">
        <f t="shared" si="22"/>
        <v>18262000</v>
      </c>
      <c r="F44" s="40">
        <f t="shared" si="22"/>
        <v>16604000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18262000</v>
      </c>
      <c r="C46" s="42"/>
      <c r="D46" s="42"/>
      <c r="E46" s="42">
        <f t="shared" si="13"/>
        <v>18262000</v>
      </c>
      <c r="F46" s="43">
        <v>16604000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126301000</v>
      </c>
      <c r="C61" s="39">
        <f t="shared" si="26"/>
        <v>0</v>
      </c>
      <c r="D61" s="39">
        <f t="shared" si="26"/>
        <v>0</v>
      </c>
      <c r="E61" s="39">
        <f t="shared" si="26"/>
        <v>126301000</v>
      </c>
      <c r="F61" s="40">
        <f t="shared" si="26"/>
        <v>124643000</v>
      </c>
      <c r="G61" s="41">
        <f t="shared" si="26"/>
        <v>73859000</v>
      </c>
      <c r="H61" s="40">
        <f t="shared" si="26"/>
        <v>19762000</v>
      </c>
      <c r="I61" s="41">
        <f t="shared" si="26"/>
        <v>12539211</v>
      </c>
      <c r="J61" s="40">
        <f t="shared" si="26"/>
        <v>26543000</v>
      </c>
      <c r="K61" s="41">
        <f t="shared" si="26"/>
        <v>49459258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46305000</v>
      </c>
      <c r="Q61" s="41">
        <f t="shared" si="26"/>
        <v>61998469</v>
      </c>
      <c r="R61" s="20">
        <f t="shared" si="16"/>
        <v>34.313328610464531</v>
      </c>
      <c r="S61" s="21">
        <f t="shared" si="17"/>
        <v>294.43676320623365</v>
      </c>
      <c r="T61" s="20">
        <f t="shared" si="18"/>
        <v>36.662417558055758</v>
      </c>
      <c r="U61" s="22">
        <f t="shared" si="19"/>
        <v>49.087868662955955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126301000</v>
      </c>
      <c r="C65" s="48">
        <f t="shared" si="30"/>
        <v>0</v>
      </c>
      <c r="D65" s="48">
        <f t="shared" si="30"/>
        <v>0</v>
      </c>
      <c r="E65" s="48">
        <f t="shared" si="30"/>
        <v>126301000</v>
      </c>
      <c r="F65" s="49">
        <f t="shared" si="30"/>
        <v>124643000</v>
      </c>
      <c r="G65" s="50">
        <f t="shared" si="30"/>
        <v>73859000</v>
      </c>
      <c r="H65" s="49">
        <f t="shared" si="30"/>
        <v>19762000</v>
      </c>
      <c r="I65" s="50">
        <f t="shared" si="30"/>
        <v>12539211</v>
      </c>
      <c r="J65" s="49">
        <f t="shared" si="30"/>
        <v>26543000</v>
      </c>
      <c r="K65" s="50">
        <f t="shared" si="30"/>
        <v>49459258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46305000</v>
      </c>
      <c r="Q65" s="50">
        <f t="shared" si="30"/>
        <v>61998469</v>
      </c>
      <c r="R65" s="34">
        <f t="shared" si="16"/>
        <v>34.313328610464531</v>
      </c>
      <c r="S65" s="35">
        <f t="shared" si="17"/>
        <v>294.43676320623365</v>
      </c>
      <c r="T65" s="34">
        <f t="shared" si="18"/>
        <v>36.662417558055758</v>
      </c>
      <c r="U65" s="35">
        <f t="shared" si="19"/>
        <v>49.087868662955955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151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108237000</v>
      </c>
      <c r="C8" s="36">
        <f t="shared" si="0"/>
        <v>0</v>
      </c>
      <c r="D8" s="36">
        <f t="shared" si="0"/>
        <v>0</v>
      </c>
      <c r="E8" s="36">
        <f t="shared" si="0"/>
        <v>108237000</v>
      </c>
      <c r="F8" s="37">
        <f t="shared" si="0"/>
        <v>108237000</v>
      </c>
      <c r="G8" s="38">
        <f t="shared" si="0"/>
        <v>79696000</v>
      </c>
      <c r="H8" s="37">
        <f t="shared" si="0"/>
        <v>17424000</v>
      </c>
      <c r="I8" s="38">
        <f t="shared" si="0"/>
        <v>13948016</v>
      </c>
      <c r="J8" s="37">
        <f t="shared" si="0"/>
        <v>50419000</v>
      </c>
      <c r="K8" s="38">
        <f t="shared" si="0"/>
        <v>37923573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67843000</v>
      </c>
      <c r="Q8" s="38">
        <f t="shared" si="0"/>
        <v>51871589</v>
      </c>
      <c r="R8" s="16">
        <f>IF(($H8       =0),0,((($J8       -$H8       )/$H8       )*100))</f>
        <v>189.36524334251607</v>
      </c>
      <c r="S8" s="17">
        <f>IF(($I8       =0),0,((($K8       -$I8       )/$I8       )*100))</f>
        <v>171.89223901091023</v>
      </c>
      <c r="T8" s="16">
        <f>IF(($E8       =0),0,(($P8       /$E8       )*100))</f>
        <v>62.680044716686531</v>
      </c>
      <c r="U8" s="18">
        <f>IF(($E8       =0),0,(($Q8       /$E8       )*100))</f>
        <v>47.924082337832715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103245000</v>
      </c>
      <c r="C9" s="39">
        <f t="shared" si="2"/>
        <v>0</v>
      </c>
      <c r="D9" s="39">
        <f t="shared" si="2"/>
        <v>0</v>
      </c>
      <c r="E9" s="39">
        <f t="shared" si="2"/>
        <v>103245000</v>
      </c>
      <c r="F9" s="40">
        <f t="shared" si="2"/>
        <v>103245000</v>
      </c>
      <c r="G9" s="41">
        <f t="shared" si="2"/>
        <v>75302000</v>
      </c>
      <c r="H9" s="40">
        <f t="shared" si="2"/>
        <v>15357000</v>
      </c>
      <c r="I9" s="41">
        <f t="shared" si="2"/>
        <v>11445325</v>
      </c>
      <c r="J9" s="40">
        <f t="shared" si="2"/>
        <v>48608000</v>
      </c>
      <c r="K9" s="41">
        <f t="shared" si="2"/>
        <v>36153529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63965000</v>
      </c>
      <c r="Q9" s="41">
        <f t="shared" si="2"/>
        <v>47598854</v>
      </c>
      <c r="R9" s="20">
        <f>IF(($H9       =0),0,((($J9       -$H9       )/$H9       )*100))</f>
        <v>216.52015367584815</v>
      </c>
      <c r="S9" s="21">
        <f>IF(($I9       =0),0,((($K9       -$I9       )/$I9       )*100))</f>
        <v>215.88031794641043</v>
      </c>
      <c r="T9" s="20">
        <f>IF(($E9       =0),0,(($P9       /$E9       )*100))</f>
        <v>61.954574071383604</v>
      </c>
      <c r="U9" s="22">
        <f>IF(($E9       =0),0,(($Q9       /$E9       )*100))</f>
        <v>46.102817569858104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50886000</v>
      </c>
      <c r="C10" s="42"/>
      <c r="D10" s="42"/>
      <c r="E10" s="42">
        <f t="shared" ref="E10:E41" si="4">$B10      +$C10      +$D10</f>
        <v>50886000</v>
      </c>
      <c r="F10" s="43">
        <v>50886000</v>
      </c>
      <c r="G10" s="44">
        <v>45760000</v>
      </c>
      <c r="H10" s="43">
        <v>8645000</v>
      </c>
      <c r="I10" s="44">
        <v>6853181</v>
      </c>
      <c r="J10" s="43">
        <v>23893000</v>
      </c>
      <c r="K10" s="44">
        <v>25582741</v>
      </c>
      <c r="L10" s="43"/>
      <c r="M10" s="44"/>
      <c r="N10" s="43"/>
      <c r="O10" s="44"/>
      <c r="P10" s="43">
        <f t="shared" ref="P10:P41" si="5">$H10      +$J10      +$L10      +$N10</f>
        <v>32538000</v>
      </c>
      <c r="Q10" s="44">
        <f t="shared" ref="Q10:Q41" si="6">$I10      +$K10      +$M10      +$O10</f>
        <v>32435922</v>
      </c>
      <c r="R10" s="24">
        <f t="shared" ref="R10:R41" si="7">IF(($H10      =0),0,((($J10      -$H10      )/$H10      )*100))</f>
        <v>176.37941006362058</v>
      </c>
      <c r="S10" s="25">
        <f t="shared" ref="S10:S41" si="8">IF(($I10      =0),0,((($K10      -$I10      )/$I10      )*100))</f>
        <v>273.29731988692549</v>
      </c>
      <c r="T10" s="24">
        <f t="shared" ref="T10:T41" si="9">IF(($E10      =0),0,(($P10      /$E10      )*100))</f>
        <v>63.942931258106348</v>
      </c>
      <c r="U10" s="26">
        <f t="shared" ref="U10:U41" si="10">IF(($E10      =0),0,(($Q10      /$E10      )*100))</f>
        <v>63.742329913925246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20287000</v>
      </c>
      <c r="C13" s="42"/>
      <c r="D13" s="42"/>
      <c r="E13" s="42">
        <f t="shared" si="4"/>
        <v>20287000</v>
      </c>
      <c r="F13" s="43">
        <v>20287000</v>
      </c>
      <c r="G13" s="44">
        <v>13186000</v>
      </c>
      <c r="H13" s="43">
        <v>6712000</v>
      </c>
      <c r="I13" s="44">
        <v>4592144</v>
      </c>
      <c r="J13" s="43">
        <v>6474000</v>
      </c>
      <c r="K13" s="44">
        <v>10570788</v>
      </c>
      <c r="L13" s="43"/>
      <c r="M13" s="44"/>
      <c r="N13" s="43"/>
      <c r="O13" s="44"/>
      <c r="P13" s="43">
        <f t="shared" si="5"/>
        <v>13186000</v>
      </c>
      <c r="Q13" s="44">
        <f t="shared" si="6"/>
        <v>15162932</v>
      </c>
      <c r="R13" s="24">
        <f t="shared" si="7"/>
        <v>-3.5458879618593562</v>
      </c>
      <c r="S13" s="25">
        <f t="shared" si="8"/>
        <v>130.1928685163183</v>
      </c>
      <c r="T13" s="24">
        <f t="shared" si="9"/>
        <v>64.997288904224376</v>
      </c>
      <c r="U13" s="26">
        <f t="shared" si="10"/>
        <v>74.742110711292938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32072000</v>
      </c>
      <c r="C20" s="42"/>
      <c r="D20" s="42"/>
      <c r="E20" s="42">
        <f t="shared" si="4"/>
        <v>32072000</v>
      </c>
      <c r="F20" s="43">
        <v>32072000</v>
      </c>
      <c r="G20" s="44">
        <v>16356000</v>
      </c>
      <c r="H20" s="43"/>
      <c r="I20" s="44"/>
      <c r="J20" s="43">
        <v>18241000</v>
      </c>
      <c r="K20" s="44"/>
      <c r="L20" s="43"/>
      <c r="M20" s="44"/>
      <c r="N20" s="43"/>
      <c r="O20" s="44"/>
      <c r="P20" s="43">
        <f t="shared" si="5"/>
        <v>18241000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56.875155899226741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4992000</v>
      </c>
      <c r="C28" s="39">
        <f t="shared" si="11"/>
        <v>0</v>
      </c>
      <c r="D28" s="39">
        <f t="shared" si="11"/>
        <v>0</v>
      </c>
      <c r="E28" s="39">
        <f t="shared" si="11"/>
        <v>4992000</v>
      </c>
      <c r="F28" s="40">
        <f t="shared" si="11"/>
        <v>4992000</v>
      </c>
      <c r="G28" s="41">
        <f t="shared" si="11"/>
        <v>4394000</v>
      </c>
      <c r="H28" s="40">
        <f t="shared" si="11"/>
        <v>2067000</v>
      </c>
      <c r="I28" s="41">
        <f t="shared" si="11"/>
        <v>2502691</v>
      </c>
      <c r="J28" s="40">
        <f t="shared" si="11"/>
        <v>1811000</v>
      </c>
      <c r="K28" s="41">
        <f t="shared" si="11"/>
        <v>1770044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3878000</v>
      </c>
      <c r="Q28" s="41">
        <f t="shared" si="11"/>
        <v>4272735</v>
      </c>
      <c r="R28" s="20">
        <f t="shared" si="7"/>
        <v>-12.385099177552007</v>
      </c>
      <c r="S28" s="21">
        <f t="shared" si="8"/>
        <v>-29.274369069133982</v>
      </c>
      <c r="T28" s="20">
        <f t="shared" si="9"/>
        <v>77.684294871794862</v>
      </c>
      <c r="U28" s="22">
        <f t="shared" si="10"/>
        <v>85.591646634615387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1569000</v>
      </c>
      <c r="I31" s="44">
        <v>1569343</v>
      </c>
      <c r="J31" s="43">
        <v>916000</v>
      </c>
      <c r="K31" s="44">
        <v>873916</v>
      </c>
      <c r="L31" s="43"/>
      <c r="M31" s="44"/>
      <c r="N31" s="43"/>
      <c r="O31" s="44"/>
      <c r="P31" s="43">
        <f t="shared" si="5"/>
        <v>2485000</v>
      </c>
      <c r="Q31" s="44">
        <f t="shared" si="6"/>
        <v>2443259</v>
      </c>
      <c r="R31" s="24">
        <f t="shared" si="7"/>
        <v>-41.618865519439133</v>
      </c>
      <c r="S31" s="25">
        <f t="shared" si="8"/>
        <v>-44.313257203810771</v>
      </c>
      <c r="T31" s="24">
        <f t="shared" si="9"/>
        <v>82.833333333333343</v>
      </c>
      <c r="U31" s="26">
        <f t="shared" si="10"/>
        <v>81.441966666666659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1992000</v>
      </c>
      <c r="C33" s="42"/>
      <c r="D33" s="42"/>
      <c r="E33" s="42">
        <f t="shared" si="4"/>
        <v>1992000</v>
      </c>
      <c r="F33" s="43">
        <v>1992000</v>
      </c>
      <c r="G33" s="44">
        <v>1394000</v>
      </c>
      <c r="H33" s="43">
        <v>498000</v>
      </c>
      <c r="I33" s="44">
        <v>933348</v>
      </c>
      <c r="J33" s="43">
        <v>895000</v>
      </c>
      <c r="K33" s="44">
        <v>896128</v>
      </c>
      <c r="L33" s="43"/>
      <c r="M33" s="44"/>
      <c r="N33" s="43"/>
      <c r="O33" s="44"/>
      <c r="P33" s="43">
        <f t="shared" si="5"/>
        <v>1393000</v>
      </c>
      <c r="Q33" s="44">
        <f t="shared" si="6"/>
        <v>1829476</v>
      </c>
      <c r="R33" s="24">
        <f t="shared" si="7"/>
        <v>79.718875502008032</v>
      </c>
      <c r="S33" s="25">
        <f t="shared" si="8"/>
        <v>-3.9877944775153531</v>
      </c>
      <c r="T33" s="24">
        <f t="shared" si="9"/>
        <v>69.929718875502004</v>
      </c>
      <c r="U33" s="26">
        <f t="shared" si="10"/>
        <v>91.84116465863454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13841000</v>
      </c>
      <c r="C43" s="45">
        <f t="shared" si="20"/>
        <v>0</v>
      </c>
      <c r="D43" s="45">
        <f t="shared" si="20"/>
        <v>0</v>
      </c>
      <c r="E43" s="45">
        <f t="shared" si="20"/>
        <v>13841000</v>
      </c>
      <c r="F43" s="46">
        <f t="shared" si="20"/>
        <v>12584000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13841000</v>
      </c>
      <c r="C44" s="39">
        <f t="shared" si="22"/>
        <v>0</v>
      </c>
      <c r="D44" s="39">
        <f t="shared" si="22"/>
        <v>0</v>
      </c>
      <c r="E44" s="39">
        <f t="shared" si="22"/>
        <v>13841000</v>
      </c>
      <c r="F44" s="40">
        <f t="shared" si="22"/>
        <v>12584000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13841000</v>
      </c>
      <c r="C46" s="42"/>
      <c r="D46" s="42"/>
      <c r="E46" s="42">
        <f t="shared" si="13"/>
        <v>13841000</v>
      </c>
      <c r="F46" s="43">
        <v>12584000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122078000</v>
      </c>
      <c r="C61" s="39">
        <f t="shared" si="26"/>
        <v>0</v>
      </c>
      <c r="D61" s="39">
        <f t="shared" si="26"/>
        <v>0</v>
      </c>
      <c r="E61" s="39">
        <f t="shared" si="26"/>
        <v>122078000</v>
      </c>
      <c r="F61" s="40">
        <f t="shared" si="26"/>
        <v>120821000</v>
      </c>
      <c r="G61" s="41">
        <f t="shared" si="26"/>
        <v>79696000</v>
      </c>
      <c r="H61" s="40">
        <f t="shared" si="26"/>
        <v>17424000</v>
      </c>
      <c r="I61" s="41">
        <f t="shared" si="26"/>
        <v>13948016</v>
      </c>
      <c r="J61" s="40">
        <f t="shared" si="26"/>
        <v>50419000</v>
      </c>
      <c r="K61" s="41">
        <f t="shared" si="26"/>
        <v>37923573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67843000</v>
      </c>
      <c r="Q61" s="41">
        <f t="shared" si="26"/>
        <v>51871589</v>
      </c>
      <c r="R61" s="20">
        <f t="shared" si="16"/>
        <v>189.36524334251607</v>
      </c>
      <c r="S61" s="21">
        <f t="shared" si="17"/>
        <v>171.89223901091023</v>
      </c>
      <c r="T61" s="20">
        <f t="shared" si="18"/>
        <v>55.573485804157997</v>
      </c>
      <c r="U61" s="22">
        <f t="shared" si="19"/>
        <v>42.490529825193732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122078000</v>
      </c>
      <c r="C65" s="48">
        <f t="shared" si="30"/>
        <v>0</v>
      </c>
      <c r="D65" s="48">
        <f t="shared" si="30"/>
        <v>0</v>
      </c>
      <c r="E65" s="48">
        <f t="shared" si="30"/>
        <v>122078000</v>
      </c>
      <c r="F65" s="49">
        <f t="shared" si="30"/>
        <v>120821000</v>
      </c>
      <c r="G65" s="50">
        <f t="shared" si="30"/>
        <v>79696000</v>
      </c>
      <c r="H65" s="49">
        <f t="shared" si="30"/>
        <v>17424000</v>
      </c>
      <c r="I65" s="50">
        <f t="shared" si="30"/>
        <v>13948016</v>
      </c>
      <c r="J65" s="49">
        <f t="shared" si="30"/>
        <v>50419000</v>
      </c>
      <c r="K65" s="50">
        <f t="shared" si="30"/>
        <v>37923573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67843000</v>
      </c>
      <c r="Q65" s="50">
        <f t="shared" si="30"/>
        <v>51871589</v>
      </c>
      <c r="R65" s="34">
        <f t="shared" si="16"/>
        <v>189.36524334251607</v>
      </c>
      <c r="S65" s="35">
        <f t="shared" si="17"/>
        <v>171.89223901091023</v>
      </c>
      <c r="T65" s="34">
        <f t="shared" si="18"/>
        <v>55.573485804157997</v>
      </c>
      <c r="U65" s="35">
        <f t="shared" si="19"/>
        <v>42.490529825193732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152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90300000</v>
      </c>
      <c r="C8" s="36">
        <f t="shared" si="0"/>
        <v>0</v>
      </c>
      <c r="D8" s="36">
        <f t="shared" si="0"/>
        <v>0</v>
      </c>
      <c r="E8" s="36">
        <f t="shared" si="0"/>
        <v>90300000</v>
      </c>
      <c r="F8" s="37">
        <f t="shared" si="0"/>
        <v>90300000</v>
      </c>
      <c r="G8" s="38">
        <f t="shared" si="0"/>
        <v>73298000</v>
      </c>
      <c r="H8" s="37">
        <f t="shared" si="0"/>
        <v>41287000</v>
      </c>
      <c r="I8" s="38">
        <f t="shared" si="0"/>
        <v>47786333</v>
      </c>
      <c r="J8" s="37">
        <f t="shared" si="0"/>
        <v>22366000</v>
      </c>
      <c r="K8" s="38">
        <f t="shared" si="0"/>
        <v>18596783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63653000</v>
      </c>
      <c r="Q8" s="38">
        <f t="shared" si="0"/>
        <v>66383116</v>
      </c>
      <c r="R8" s="16">
        <f>IF(($H8       =0),0,((($J8       -$H8       )/$H8       )*100))</f>
        <v>-45.827984595635428</v>
      </c>
      <c r="S8" s="17">
        <f>IF(($I8       =0),0,((($K8       -$I8       )/$I8       )*100))</f>
        <v>-61.083469200283687</v>
      </c>
      <c r="T8" s="16">
        <f>IF(($E8       =0),0,(($P8       /$E8       )*100))</f>
        <v>70.4905869324474</v>
      </c>
      <c r="U8" s="18">
        <f>IF(($E8       =0),0,(($Q8       /$E8       )*100))</f>
        <v>73.513971207087479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86247000</v>
      </c>
      <c r="C9" s="39">
        <f t="shared" si="2"/>
        <v>0</v>
      </c>
      <c r="D9" s="39">
        <f t="shared" si="2"/>
        <v>0</v>
      </c>
      <c r="E9" s="39">
        <f t="shared" si="2"/>
        <v>86247000</v>
      </c>
      <c r="F9" s="40">
        <f t="shared" si="2"/>
        <v>86247000</v>
      </c>
      <c r="G9" s="41">
        <f t="shared" si="2"/>
        <v>69921000</v>
      </c>
      <c r="H9" s="40">
        <f t="shared" si="2"/>
        <v>39672000</v>
      </c>
      <c r="I9" s="41">
        <f t="shared" si="2"/>
        <v>46171462</v>
      </c>
      <c r="J9" s="40">
        <f t="shared" si="2"/>
        <v>21497000</v>
      </c>
      <c r="K9" s="41">
        <f t="shared" si="2"/>
        <v>17727040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61169000</v>
      </c>
      <c r="Q9" s="41">
        <f t="shared" si="2"/>
        <v>63898502</v>
      </c>
      <c r="R9" s="20">
        <f>IF(($H9       =0),0,((($J9       -$H9       )/$H9       )*100))</f>
        <v>-45.813167977414807</v>
      </c>
      <c r="S9" s="21">
        <f>IF(($I9       =0),0,((($K9       -$I9       )/$I9       )*100))</f>
        <v>-61.60606740154774</v>
      </c>
      <c r="T9" s="20">
        <f>IF(($E9       =0),0,(($P9       /$E9       )*100))</f>
        <v>70.923046598722266</v>
      </c>
      <c r="U9" s="22">
        <f>IF(($E9       =0),0,(($Q9       /$E9       )*100))</f>
        <v>74.08779667698586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47172000</v>
      </c>
      <c r="C10" s="42"/>
      <c r="D10" s="42"/>
      <c r="E10" s="42">
        <f t="shared" ref="E10:E41" si="4">$B10      +$C10      +$D10</f>
        <v>47172000</v>
      </c>
      <c r="F10" s="43">
        <v>47172000</v>
      </c>
      <c r="G10" s="44">
        <v>47172000</v>
      </c>
      <c r="H10" s="43">
        <v>30190000</v>
      </c>
      <c r="I10" s="44">
        <v>36971383</v>
      </c>
      <c r="J10" s="43">
        <v>11406000</v>
      </c>
      <c r="K10" s="44">
        <v>8708981</v>
      </c>
      <c r="L10" s="43"/>
      <c r="M10" s="44"/>
      <c r="N10" s="43"/>
      <c r="O10" s="44"/>
      <c r="P10" s="43">
        <f t="shared" ref="P10:P41" si="5">$H10      +$J10      +$L10      +$N10</f>
        <v>41596000</v>
      </c>
      <c r="Q10" s="44">
        <f t="shared" ref="Q10:Q41" si="6">$I10      +$K10      +$M10      +$O10</f>
        <v>45680364</v>
      </c>
      <c r="R10" s="24">
        <f t="shared" ref="R10:R41" si="7">IF(($H10      =0),0,((($J10      -$H10      )/$H10      )*100))</f>
        <v>-62.219277906591586</v>
      </c>
      <c r="S10" s="25">
        <f t="shared" ref="S10:S41" si="8">IF(($I10      =0),0,((($K10      -$I10      )/$I10      )*100))</f>
        <v>-76.443994534908256</v>
      </c>
      <c r="T10" s="24">
        <f t="shared" ref="T10:T41" si="9">IF(($E10      =0),0,(($P10      /$E10      )*100))</f>
        <v>88.179428474518787</v>
      </c>
      <c r="U10" s="26">
        <f t="shared" ref="U10:U41" si="10">IF(($E10      =0),0,(($Q10      /$E10      )*100))</f>
        <v>96.837878402442129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20158000</v>
      </c>
      <c r="C13" s="42"/>
      <c r="D13" s="42"/>
      <c r="E13" s="42">
        <f t="shared" si="4"/>
        <v>20158000</v>
      </c>
      <c r="F13" s="43">
        <v>20158000</v>
      </c>
      <c r="G13" s="44">
        <v>13102000</v>
      </c>
      <c r="H13" s="43">
        <v>7983000</v>
      </c>
      <c r="I13" s="44">
        <v>9200079</v>
      </c>
      <c r="J13" s="43">
        <v>5119000</v>
      </c>
      <c r="K13" s="44">
        <v>7047513</v>
      </c>
      <c r="L13" s="43"/>
      <c r="M13" s="44"/>
      <c r="N13" s="43"/>
      <c r="O13" s="44"/>
      <c r="P13" s="43">
        <f t="shared" si="5"/>
        <v>13102000</v>
      </c>
      <c r="Q13" s="44">
        <f t="shared" si="6"/>
        <v>16247592</v>
      </c>
      <c r="R13" s="24">
        <f t="shared" si="7"/>
        <v>-35.876237003632724</v>
      </c>
      <c r="S13" s="25">
        <f t="shared" si="8"/>
        <v>-23.397255610522475</v>
      </c>
      <c r="T13" s="24">
        <f t="shared" si="9"/>
        <v>64.996527433277109</v>
      </c>
      <c r="U13" s="26">
        <f t="shared" si="10"/>
        <v>80.601210437543401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18917000</v>
      </c>
      <c r="C20" s="42"/>
      <c r="D20" s="42"/>
      <c r="E20" s="42">
        <f t="shared" si="4"/>
        <v>18917000</v>
      </c>
      <c r="F20" s="43">
        <v>18917000</v>
      </c>
      <c r="G20" s="44">
        <v>9647000</v>
      </c>
      <c r="H20" s="43">
        <v>1499000</v>
      </c>
      <c r="I20" s="44"/>
      <c r="J20" s="43">
        <v>4972000</v>
      </c>
      <c r="K20" s="44">
        <v>1970546</v>
      </c>
      <c r="L20" s="43"/>
      <c r="M20" s="44"/>
      <c r="N20" s="43"/>
      <c r="O20" s="44"/>
      <c r="P20" s="43">
        <f t="shared" si="5"/>
        <v>6471000</v>
      </c>
      <c r="Q20" s="44">
        <f t="shared" si="6"/>
        <v>1970546</v>
      </c>
      <c r="R20" s="24">
        <f t="shared" si="7"/>
        <v>231.68779186124081</v>
      </c>
      <c r="S20" s="25">
        <f t="shared" si="8"/>
        <v>0</v>
      </c>
      <c r="T20" s="24">
        <f t="shared" si="9"/>
        <v>34.207326743141095</v>
      </c>
      <c r="U20" s="26">
        <f t="shared" si="10"/>
        <v>10.416799703969975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4053000</v>
      </c>
      <c r="C28" s="39">
        <f t="shared" si="11"/>
        <v>0</v>
      </c>
      <c r="D28" s="39">
        <f t="shared" si="11"/>
        <v>0</v>
      </c>
      <c r="E28" s="39">
        <f t="shared" si="11"/>
        <v>4053000</v>
      </c>
      <c r="F28" s="40">
        <f t="shared" si="11"/>
        <v>4053000</v>
      </c>
      <c r="G28" s="41">
        <f t="shared" si="11"/>
        <v>3377000</v>
      </c>
      <c r="H28" s="40">
        <f t="shared" si="11"/>
        <v>1615000</v>
      </c>
      <c r="I28" s="41">
        <f t="shared" si="11"/>
        <v>1614871</v>
      </c>
      <c r="J28" s="40">
        <f t="shared" si="11"/>
        <v>869000</v>
      </c>
      <c r="K28" s="41">
        <f t="shared" si="11"/>
        <v>869743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2484000</v>
      </c>
      <c r="Q28" s="41">
        <f t="shared" si="11"/>
        <v>2484614</v>
      </c>
      <c r="R28" s="20">
        <f t="shared" si="7"/>
        <v>-46.191950464396285</v>
      </c>
      <c r="S28" s="21">
        <f t="shared" si="8"/>
        <v>-46.141642273593369</v>
      </c>
      <c r="T28" s="20">
        <f t="shared" si="9"/>
        <v>61.2879348630644</v>
      </c>
      <c r="U28" s="22">
        <f t="shared" si="10"/>
        <v>61.303084135208486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1092000</v>
      </c>
      <c r="I31" s="44">
        <v>1091846</v>
      </c>
      <c r="J31" s="43">
        <v>280000</v>
      </c>
      <c r="K31" s="44">
        <v>280170</v>
      </c>
      <c r="L31" s="43"/>
      <c r="M31" s="44"/>
      <c r="N31" s="43"/>
      <c r="O31" s="44"/>
      <c r="P31" s="43">
        <f t="shared" si="5"/>
        <v>1372000</v>
      </c>
      <c r="Q31" s="44">
        <f t="shared" si="6"/>
        <v>1372016</v>
      </c>
      <c r="R31" s="24">
        <f t="shared" si="7"/>
        <v>-74.358974358974365</v>
      </c>
      <c r="S31" s="25">
        <f t="shared" si="8"/>
        <v>-74.339787845538652</v>
      </c>
      <c r="T31" s="24">
        <f t="shared" si="9"/>
        <v>76.222222222222229</v>
      </c>
      <c r="U31" s="26">
        <f t="shared" si="10"/>
        <v>76.223111111111109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2253000</v>
      </c>
      <c r="C33" s="42"/>
      <c r="D33" s="42"/>
      <c r="E33" s="42">
        <f t="shared" si="4"/>
        <v>2253000</v>
      </c>
      <c r="F33" s="43">
        <v>2253000</v>
      </c>
      <c r="G33" s="44">
        <v>1577000</v>
      </c>
      <c r="H33" s="43">
        <v>523000</v>
      </c>
      <c r="I33" s="44">
        <v>523025</v>
      </c>
      <c r="J33" s="43">
        <v>589000</v>
      </c>
      <c r="K33" s="44">
        <v>589573</v>
      </c>
      <c r="L33" s="43"/>
      <c r="M33" s="44"/>
      <c r="N33" s="43"/>
      <c r="O33" s="44"/>
      <c r="P33" s="43">
        <f t="shared" si="5"/>
        <v>1112000</v>
      </c>
      <c r="Q33" s="44">
        <f t="shared" si="6"/>
        <v>1112598</v>
      </c>
      <c r="R33" s="24">
        <f t="shared" si="7"/>
        <v>12.619502868068832</v>
      </c>
      <c r="S33" s="25">
        <f t="shared" si="8"/>
        <v>12.723674776540319</v>
      </c>
      <c r="T33" s="24">
        <f t="shared" si="9"/>
        <v>49.35641367066134</v>
      </c>
      <c r="U33" s="26">
        <f t="shared" si="10"/>
        <v>49.382956058588547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31507000</v>
      </c>
      <c r="C43" s="45">
        <f t="shared" si="20"/>
        <v>0</v>
      </c>
      <c r="D43" s="45">
        <f t="shared" si="20"/>
        <v>0</v>
      </c>
      <c r="E43" s="45">
        <f t="shared" si="20"/>
        <v>31507000</v>
      </c>
      <c r="F43" s="46">
        <f t="shared" si="20"/>
        <v>28647000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31507000</v>
      </c>
      <c r="C44" s="39">
        <f t="shared" si="22"/>
        <v>0</v>
      </c>
      <c r="D44" s="39">
        <f t="shared" si="22"/>
        <v>0</v>
      </c>
      <c r="E44" s="39">
        <f t="shared" si="22"/>
        <v>31507000</v>
      </c>
      <c r="F44" s="40">
        <f t="shared" si="22"/>
        <v>28647000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31507000</v>
      </c>
      <c r="C46" s="42"/>
      <c r="D46" s="42"/>
      <c r="E46" s="42">
        <f t="shared" si="13"/>
        <v>31507000</v>
      </c>
      <c r="F46" s="43">
        <v>28647000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121807000</v>
      </c>
      <c r="C61" s="39">
        <f t="shared" si="26"/>
        <v>0</v>
      </c>
      <c r="D61" s="39">
        <f t="shared" si="26"/>
        <v>0</v>
      </c>
      <c r="E61" s="39">
        <f t="shared" si="26"/>
        <v>121807000</v>
      </c>
      <c r="F61" s="40">
        <f t="shared" si="26"/>
        <v>118947000</v>
      </c>
      <c r="G61" s="41">
        <f t="shared" si="26"/>
        <v>73298000</v>
      </c>
      <c r="H61" s="40">
        <f t="shared" si="26"/>
        <v>41287000</v>
      </c>
      <c r="I61" s="41">
        <f t="shared" si="26"/>
        <v>47786333</v>
      </c>
      <c r="J61" s="40">
        <f t="shared" si="26"/>
        <v>22366000</v>
      </c>
      <c r="K61" s="41">
        <f t="shared" si="26"/>
        <v>18596783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63653000</v>
      </c>
      <c r="Q61" s="41">
        <f t="shared" si="26"/>
        <v>66383116</v>
      </c>
      <c r="R61" s="20">
        <f t="shared" si="16"/>
        <v>-45.827984595635428</v>
      </c>
      <c r="S61" s="21">
        <f t="shared" si="17"/>
        <v>-61.083469200283687</v>
      </c>
      <c r="T61" s="20">
        <f t="shared" si="18"/>
        <v>52.257259435007839</v>
      </c>
      <c r="U61" s="22">
        <f t="shared" si="19"/>
        <v>54.498605170474605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121807000</v>
      </c>
      <c r="C65" s="48">
        <f t="shared" si="30"/>
        <v>0</v>
      </c>
      <c r="D65" s="48">
        <f t="shared" si="30"/>
        <v>0</v>
      </c>
      <c r="E65" s="48">
        <f t="shared" si="30"/>
        <v>121807000</v>
      </c>
      <c r="F65" s="49">
        <f t="shared" si="30"/>
        <v>118947000</v>
      </c>
      <c r="G65" s="50">
        <f t="shared" si="30"/>
        <v>73298000</v>
      </c>
      <c r="H65" s="49">
        <f t="shared" si="30"/>
        <v>41287000</v>
      </c>
      <c r="I65" s="50">
        <f t="shared" si="30"/>
        <v>47786333</v>
      </c>
      <c r="J65" s="49">
        <f t="shared" si="30"/>
        <v>22366000</v>
      </c>
      <c r="K65" s="50">
        <f t="shared" si="30"/>
        <v>18596783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63653000</v>
      </c>
      <c r="Q65" s="50">
        <f t="shared" si="30"/>
        <v>66383116</v>
      </c>
      <c r="R65" s="34">
        <f t="shared" si="16"/>
        <v>-45.827984595635428</v>
      </c>
      <c r="S65" s="35">
        <f t="shared" si="17"/>
        <v>-61.083469200283687</v>
      </c>
      <c r="T65" s="34">
        <f t="shared" si="18"/>
        <v>52.257259435007839</v>
      </c>
      <c r="U65" s="35">
        <f t="shared" si="19"/>
        <v>54.498605170474605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153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75856000</v>
      </c>
      <c r="C8" s="36">
        <f t="shared" si="0"/>
        <v>0</v>
      </c>
      <c r="D8" s="36">
        <f t="shared" si="0"/>
        <v>0</v>
      </c>
      <c r="E8" s="36">
        <f t="shared" si="0"/>
        <v>75856000</v>
      </c>
      <c r="F8" s="37">
        <f t="shared" si="0"/>
        <v>75856000</v>
      </c>
      <c r="G8" s="38">
        <f t="shared" si="0"/>
        <v>41807000</v>
      </c>
      <c r="H8" s="37">
        <f t="shared" si="0"/>
        <v>13259000</v>
      </c>
      <c r="I8" s="38">
        <f t="shared" si="0"/>
        <v>9104520</v>
      </c>
      <c r="J8" s="37">
        <f t="shared" si="0"/>
        <v>16546000</v>
      </c>
      <c r="K8" s="38">
        <f t="shared" si="0"/>
        <v>30366134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29805000</v>
      </c>
      <c r="Q8" s="38">
        <f t="shared" si="0"/>
        <v>39470654</v>
      </c>
      <c r="R8" s="16">
        <f>IF(($H8       =0),0,((($J8       -$H8       )/$H8       )*100))</f>
        <v>24.790708198204992</v>
      </c>
      <c r="S8" s="17">
        <f>IF(($I8       =0),0,((($K8       -$I8       )/$I8       )*100))</f>
        <v>233.52811570516621</v>
      </c>
      <c r="T8" s="16">
        <f>IF(($E8       =0),0,(($P8       /$E8       )*100))</f>
        <v>39.291552415102302</v>
      </c>
      <c r="U8" s="18">
        <f>IF(($E8       =0),0,(($Q8       /$E8       )*100))</f>
        <v>52.03366114743725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71124000</v>
      </c>
      <c r="C9" s="39">
        <f t="shared" si="2"/>
        <v>0</v>
      </c>
      <c r="D9" s="39">
        <f t="shared" si="2"/>
        <v>0</v>
      </c>
      <c r="E9" s="39">
        <f t="shared" si="2"/>
        <v>71124000</v>
      </c>
      <c r="F9" s="40">
        <f t="shared" si="2"/>
        <v>71124000</v>
      </c>
      <c r="G9" s="41">
        <f t="shared" si="2"/>
        <v>37595000</v>
      </c>
      <c r="H9" s="40">
        <f t="shared" si="2"/>
        <v>11803000</v>
      </c>
      <c r="I9" s="41">
        <f t="shared" si="2"/>
        <v>7560118</v>
      </c>
      <c r="J9" s="40">
        <f t="shared" si="2"/>
        <v>15192000</v>
      </c>
      <c r="K9" s="41">
        <f t="shared" si="2"/>
        <v>28670350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26995000</v>
      </c>
      <c r="Q9" s="41">
        <f t="shared" si="2"/>
        <v>36230468</v>
      </c>
      <c r="R9" s="20">
        <f>IF(($H9       =0),0,((($J9       -$H9       )/$H9       )*100))</f>
        <v>28.713039057866645</v>
      </c>
      <c r="S9" s="21">
        <f>IF(($I9       =0),0,((($K9       -$I9       )/$I9       )*100))</f>
        <v>279.23151464037994</v>
      </c>
      <c r="T9" s="20">
        <f>IF(($E9       =0),0,(($P9       /$E9       )*100))</f>
        <v>37.954839435352348</v>
      </c>
      <c r="U9" s="22">
        <f>IF(($E9       =0),0,(($Q9       /$E9       )*100))</f>
        <v>50.939862774872054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27608000</v>
      </c>
      <c r="C10" s="42"/>
      <c r="D10" s="42"/>
      <c r="E10" s="42">
        <f t="shared" ref="E10:E41" si="4">$B10      +$C10      +$D10</f>
        <v>27608000</v>
      </c>
      <c r="F10" s="43">
        <v>27608000</v>
      </c>
      <c r="G10" s="44">
        <v>21741000</v>
      </c>
      <c r="H10" s="43">
        <v>4766000</v>
      </c>
      <c r="I10" s="44">
        <v>5042388</v>
      </c>
      <c r="J10" s="43">
        <v>10039000</v>
      </c>
      <c r="K10" s="44">
        <v>12097761</v>
      </c>
      <c r="L10" s="43"/>
      <c r="M10" s="44"/>
      <c r="N10" s="43"/>
      <c r="O10" s="44"/>
      <c r="P10" s="43">
        <f t="shared" ref="P10:P41" si="5">$H10      +$J10      +$L10      +$N10</f>
        <v>14805000</v>
      </c>
      <c r="Q10" s="44">
        <f t="shared" ref="Q10:Q41" si="6">$I10      +$K10      +$M10      +$O10</f>
        <v>17140149</v>
      </c>
      <c r="R10" s="24">
        <f t="shared" ref="R10:R41" si="7">IF(($H10      =0),0,((($J10      -$H10      )/$H10      )*100))</f>
        <v>110.63785144775493</v>
      </c>
      <c r="S10" s="25">
        <f t="shared" ref="S10:S41" si="8">IF(($I10      =0),0,((($K10      -$I10      )/$I10      )*100))</f>
        <v>139.92126349658139</v>
      </c>
      <c r="T10" s="24">
        <f t="shared" ref="T10:T41" si="9">IF(($E10      =0),0,(($P10      /$E10      )*100))</f>
        <v>53.625760649087219</v>
      </c>
      <c r="U10" s="26">
        <f t="shared" ref="U10:U41" si="10">IF(($E10      =0),0,(($Q10      /$E10      )*100))</f>
        <v>62.083993769921761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8000000</v>
      </c>
      <c r="C13" s="42"/>
      <c r="D13" s="42"/>
      <c r="E13" s="42">
        <f t="shared" si="4"/>
        <v>8000000</v>
      </c>
      <c r="F13" s="43">
        <v>8000000</v>
      </c>
      <c r="G13" s="44">
        <v>5200000</v>
      </c>
      <c r="H13" s="43"/>
      <c r="I13" s="44"/>
      <c r="J13" s="43">
        <v>5153000</v>
      </c>
      <c r="K13" s="44"/>
      <c r="L13" s="43"/>
      <c r="M13" s="44"/>
      <c r="N13" s="43"/>
      <c r="O13" s="44"/>
      <c r="P13" s="43">
        <f t="shared" si="5"/>
        <v>5153000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64.412499999999994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35516000</v>
      </c>
      <c r="C20" s="42"/>
      <c r="D20" s="42"/>
      <c r="E20" s="42">
        <f t="shared" si="4"/>
        <v>35516000</v>
      </c>
      <c r="F20" s="43">
        <v>35516000</v>
      </c>
      <c r="G20" s="44">
        <v>10654000</v>
      </c>
      <c r="H20" s="43">
        <v>7037000</v>
      </c>
      <c r="I20" s="44">
        <v>2517730</v>
      </c>
      <c r="J20" s="43"/>
      <c r="K20" s="44">
        <v>16572589</v>
      </c>
      <c r="L20" s="43"/>
      <c r="M20" s="44"/>
      <c r="N20" s="43"/>
      <c r="O20" s="44"/>
      <c r="P20" s="43">
        <f t="shared" si="5"/>
        <v>7037000</v>
      </c>
      <c r="Q20" s="44">
        <f t="shared" si="6"/>
        <v>19090319</v>
      </c>
      <c r="R20" s="24">
        <f t="shared" si="7"/>
        <v>-100</v>
      </c>
      <c r="S20" s="25">
        <f t="shared" si="8"/>
        <v>558.23535486330934</v>
      </c>
      <c r="T20" s="24">
        <f t="shared" si="9"/>
        <v>19.81360513571348</v>
      </c>
      <c r="U20" s="26">
        <f t="shared" si="10"/>
        <v>53.751320531591396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4732000</v>
      </c>
      <c r="C28" s="39">
        <f t="shared" si="11"/>
        <v>0</v>
      </c>
      <c r="D28" s="39">
        <f t="shared" si="11"/>
        <v>0</v>
      </c>
      <c r="E28" s="39">
        <f t="shared" si="11"/>
        <v>4732000</v>
      </c>
      <c r="F28" s="40">
        <f t="shared" si="11"/>
        <v>4732000</v>
      </c>
      <c r="G28" s="41">
        <f t="shared" si="11"/>
        <v>4212000</v>
      </c>
      <c r="H28" s="40">
        <f t="shared" si="11"/>
        <v>1456000</v>
      </c>
      <c r="I28" s="41">
        <f t="shared" si="11"/>
        <v>1544402</v>
      </c>
      <c r="J28" s="40">
        <f t="shared" si="11"/>
        <v>1354000</v>
      </c>
      <c r="K28" s="41">
        <f t="shared" si="11"/>
        <v>1695784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2810000</v>
      </c>
      <c r="Q28" s="41">
        <f t="shared" si="11"/>
        <v>3240186</v>
      </c>
      <c r="R28" s="20">
        <f t="shared" si="7"/>
        <v>-7.0054945054945055</v>
      </c>
      <c r="S28" s="21">
        <f t="shared" si="8"/>
        <v>9.8019816084154243</v>
      </c>
      <c r="T28" s="20">
        <f t="shared" si="9"/>
        <v>59.38292476754016</v>
      </c>
      <c r="U28" s="22">
        <f t="shared" si="10"/>
        <v>68.473922231614537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1023000</v>
      </c>
      <c r="I31" s="44">
        <v>1056909</v>
      </c>
      <c r="J31" s="43">
        <v>575000</v>
      </c>
      <c r="K31" s="44">
        <v>896293</v>
      </c>
      <c r="L31" s="43"/>
      <c r="M31" s="44"/>
      <c r="N31" s="43"/>
      <c r="O31" s="44"/>
      <c r="P31" s="43">
        <f t="shared" si="5"/>
        <v>1598000</v>
      </c>
      <c r="Q31" s="44">
        <f t="shared" si="6"/>
        <v>1953202</v>
      </c>
      <c r="R31" s="24">
        <f t="shared" si="7"/>
        <v>-43.792766373411531</v>
      </c>
      <c r="S31" s="25">
        <f t="shared" si="8"/>
        <v>-15.196767176738962</v>
      </c>
      <c r="T31" s="24">
        <f t="shared" si="9"/>
        <v>53.266666666666666</v>
      </c>
      <c r="U31" s="26">
        <f t="shared" si="10"/>
        <v>65.106733333333338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1732000</v>
      </c>
      <c r="C33" s="42"/>
      <c r="D33" s="42"/>
      <c r="E33" s="42">
        <f t="shared" si="4"/>
        <v>1732000</v>
      </c>
      <c r="F33" s="43">
        <v>1732000</v>
      </c>
      <c r="G33" s="44">
        <v>1212000</v>
      </c>
      <c r="H33" s="43">
        <v>433000</v>
      </c>
      <c r="I33" s="44">
        <v>487493</v>
      </c>
      <c r="J33" s="43">
        <v>779000</v>
      </c>
      <c r="K33" s="44">
        <v>799491</v>
      </c>
      <c r="L33" s="43"/>
      <c r="M33" s="44"/>
      <c r="N33" s="43"/>
      <c r="O33" s="44"/>
      <c r="P33" s="43">
        <f t="shared" si="5"/>
        <v>1212000</v>
      </c>
      <c r="Q33" s="44">
        <f t="shared" si="6"/>
        <v>1286984</v>
      </c>
      <c r="R33" s="24">
        <f t="shared" si="7"/>
        <v>79.907621247113156</v>
      </c>
      <c r="S33" s="25">
        <f t="shared" si="8"/>
        <v>64.000508725253496</v>
      </c>
      <c r="T33" s="24">
        <f t="shared" si="9"/>
        <v>69.976905311778296</v>
      </c>
      <c r="U33" s="26">
        <f t="shared" si="10"/>
        <v>74.306235565819861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24438000</v>
      </c>
      <c r="C43" s="45">
        <f t="shared" si="20"/>
        <v>0</v>
      </c>
      <c r="D43" s="45">
        <f t="shared" si="20"/>
        <v>0</v>
      </c>
      <c r="E43" s="45">
        <f t="shared" si="20"/>
        <v>24438000</v>
      </c>
      <c r="F43" s="46">
        <f t="shared" si="20"/>
        <v>22219000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24438000</v>
      </c>
      <c r="C44" s="39">
        <f t="shared" si="22"/>
        <v>0</v>
      </c>
      <c r="D44" s="39">
        <f t="shared" si="22"/>
        <v>0</v>
      </c>
      <c r="E44" s="39">
        <f t="shared" si="22"/>
        <v>24438000</v>
      </c>
      <c r="F44" s="40">
        <f t="shared" si="22"/>
        <v>22219000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24438000</v>
      </c>
      <c r="C46" s="42"/>
      <c r="D46" s="42"/>
      <c r="E46" s="42">
        <f t="shared" si="13"/>
        <v>24438000</v>
      </c>
      <c r="F46" s="43">
        <v>22219000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100294000</v>
      </c>
      <c r="C61" s="39">
        <f t="shared" si="26"/>
        <v>0</v>
      </c>
      <c r="D61" s="39">
        <f t="shared" si="26"/>
        <v>0</v>
      </c>
      <c r="E61" s="39">
        <f t="shared" si="26"/>
        <v>100294000</v>
      </c>
      <c r="F61" s="40">
        <f t="shared" si="26"/>
        <v>98075000</v>
      </c>
      <c r="G61" s="41">
        <f t="shared" si="26"/>
        <v>41807000</v>
      </c>
      <c r="H61" s="40">
        <f t="shared" si="26"/>
        <v>13259000</v>
      </c>
      <c r="I61" s="41">
        <f t="shared" si="26"/>
        <v>9104520</v>
      </c>
      <c r="J61" s="40">
        <f t="shared" si="26"/>
        <v>16546000</v>
      </c>
      <c r="K61" s="41">
        <f t="shared" si="26"/>
        <v>30366134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29805000</v>
      </c>
      <c r="Q61" s="41">
        <f t="shared" si="26"/>
        <v>39470654</v>
      </c>
      <c r="R61" s="20">
        <f t="shared" si="16"/>
        <v>24.790708198204992</v>
      </c>
      <c r="S61" s="21">
        <f t="shared" si="17"/>
        <v>233.52811570516621</v>
      </c>
      <c r="T61" s="20">
        <f t="shared" si="18"/>
        <v>29.717630167308112</v>
      </c>
      <c r="U61" s="22">
        <f t="shared" si="19"/>
        <v>39.354950445689674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100294000</v>
      </c>
      <c r="C65" s="48">
        <f t="shared" si="30"/>
        <v>0</v>
      </c>
      <c r="D65" s="48">
        <f t="shared" si="30"/>
        <v>0</v>
      </c>
      <c r="E65" s="48">
        <f t="shared" si="30"/>
        <v>100294000</v>
      </c>
      <c r="F65" s="49">
        <f t="shared" si="30"/>
        <v>98075000</v>
      </c>
      <c r="G65" s="50">
        <f t="shared" si="30"/>
        <v>41807000</v>
      </c>
      <c r="H65" s="49">
        <f t="shared" si="30"/>
        <v>13259000</v>
      </c>
      <c r="I65" s="50">
        <f t="shared" si="30"/>
        <v>9104520</v>
      </c>
      <c r="J65" s="49">
        <f t="shared" si="30"/>
        <v>16546000</v>
      </c>
      <c r="K65" s="50">
        <f t="shared" si="30"/>
        <v>30366134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29805000</v>
      </c>
      <c r="Q65" s="50">
        <f t="shared" si="30"/>
        <v>39470654</v>
      </c>
      <c r="R65" s="34">
        <f t="shared" si="16"/>
        <v>24.790708198204992</v>
      </c>
      <c r="S65" s="35">
        <f t="shared" si="17"/>
        <v>233.52811570516621</v>
      </c>
      <c r="T65" s="34">
        <f t="shared" si="18"/>
        <v>29.717630167308112</v>
      </c>
      <c r="U65" s="35">
        <f t="shared" si="19"/>
        <v>39.354950445689674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154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104616000</v>
      </c>
      <c r="C8" s="36">
        <f t="shared" si="0"/>
        <v>0</v>
      </c>
      <c r="D8" s="36">
        <f t="shared" si="0"/>
        <v>0</v>
      </c>
      <c r="E8" s="36">
        <f t="shared" si="0"/>
        <v>104616000</v>
      </c>
      <c r="F8" s="37">
        <f t="shared" si="0"/>
        <v>104616000</v>
      </c>
      <c r="G8" s="38">
        <f t="shared" si="0"/>
        <v>70016000</v>
      </c>
      <c r="H8" s="37">
        <f t="shared" si="0"/>
        <v>22083000</v>
      </c>
      <c r="I8" s="38">
        <f t="shared" si="0"/>
        <v>8864582</v>
      </c>
      <c r="J8" s="37">
        <f t="shared" si="0"/>
        <v>21226000</v>
      </c>
      <c r="K8" s="38">
        <f t="shared" si="0"/>
        <v>19586791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43309000</v>
      </c>
      <c r="Q8" s="38">
        <f t="shared" si="0"/>
        <v>28451373</v>
      </c>
      <c r="R8" s="16">
        <f>IF(($H8       =0),0,((($J8       -$H8       )/$H8       )*100))</f>
        <v>-3.8808132952950234</v>
      </c>
      <c r="S8" s="17">
        <f>IF(($I8       =0),0,((($K8       -$I8       )/$I8       )*100))</f>
        <v>120.95560738227702</v>
      </c>
      <c r="T8" s="16">
        <f>IF(($E8       =0),0,(($P8       /$E8       )*100))</f>
        <v>41.398065305498207</v>
      </c>
      <c r="U8" s="18">
        <f>IF(($E8       =0),0,(($Q8       /$E8       )*100))</f>
        <v>27.196005391144755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98897000</v>
      </c>
      <c r="C9" s="39">
        <f t="shared" si="2"/>
        <v>0</v>
      </c>
      <c r="D9" s="39">
        <f t="shared" si="2"/>
        <v>0</v>
      </c>
      <c r="E9" s="39">
        <f t="shared" si="2"/>
        <v>98897000</v>
      </c>
      <c r="F9" s="40">
        <f t="shared" si="2"/>
        <v>98897000</v>
      </c>
      <c r="G9" s="41">
        <f t="shared" si="2"/>
        <v>65112000</v>
      </c>
      <c r="H9" s="40">
        <f t="shared" si="2"/>
        <v>21351000</v>
      </c>
      <c r="I9" s="41">
        <f t="shared" si="2"/>
        <v>8120558</v>
      </c>
      <c r="J9" s="40">
        <f t="shared" si="2"/>
        <v>19337000</v>
      </c>
      <c r="K9" s="41">
        <f t="shared" si="2"/>
        <v>18562845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40688000</v>
      </c>
      <c r="Q9" s="41">
        <f t="shared" si="2"/>
        <v>26683403</v>
      </c>
      <c r="R9" s="20">
        <f>IF(($H9       =0),0,((($J9       -$H9       )/$H9       )*100))</f>
        <v>-9.432813451360591</v>
      </c>
      <c r="S9" s="21">
        <f>IF(($I9       =0),0,((($K9       -$I9       )/$I9       )*100))</f>
        <v>128.59075694059447</v>
      </c>
      <c r="T9" s="20">
        <f>IF(($E9       =0),0,(($P9       /$E9       )*100))</f>
        <v>41.141793987684153</v>
      </c>
      <c r="U9" s="22">
        <f>IF(($E9       =0),0,(($Q9       /$E9       )*100))</f>
        <v>26.981003468254848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66868000</v>
      </c>
      <c r="C10" s="42"/>
      <c r="D10" s="42"/>
      <c r="E10" s="42">
        <f t="shared" ref="E10:E41" si="4">$B10      +$C10      +$D10</f>
        <v>66868000</v>
      </c>
      <c r="F10" s="43">
        <v>66868000</v>
      </c>
      <c r="G10" s="44">
        <v>55504000</v>
      </c>
      <c r="H10" s="43">
        <v>21351000</v>
      </c>
      <c r="I10" s="44">
        <v>8120558</v>
      </c>
      <c r="J10" s="43">
        <v>19337000</v>
      </c>
      <c r="K10" s="44">
        <v>18562845</v>
      </c>
      <c r="L10" s="43"/>
      <c r="M10" s="44"/>
      <c r="N10" s="43"/>
      <c r="O10" s="44"/>
      <c r="P10" s="43">
        <f t="shared" ref="P10:P41" si="5">$H10      +$J10      +$L10      +$N10</f>
        <v>40688000</v>
      </c>
      <c r="Q10" s="44">
        <f t="shared" ref="Q10:Q41" si="6">$I10      +$K10      +$M10      +$O10</f>
        <v>26683403</v>
      </c>
      <c r="R10" s="24">
        <f t="shared" ref="R10:R41" si="7">IF(($H10      =0),0,((($J10      -$H10      )/$H10      )*100))</f>
        <v>-9.432813451360591</v>
      </c>
      <c r="S10" s="25">
        <f t="shared" ref="S10:S41" si="8">IF(($I10      =0),0,((($K10      -$I10      )/$I10      )*100))</f>
        <v>128.59075694059447</v>
      </c>
      <c r="T10" s="24">
        <f t="shared" ref="T10:T41" si="9">IF(($E10      =0),0,(($P10      /$E10      )*100))</f>
        <v>60.84823832027277</v>
      </c>
      <c r="U10" s="26">
        <f t="shared" ref="U10:U41" si="10">IF(($E10      =0),0,(($Q10      /$E10      )*100))</f>
        <v>39.904592630256623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32029000</v>
      </c>
      <c r="C20" s="42"/>
      <c r="D20" s="42"/>
      <c r="E20" s="42">
        <f t="shared" si="4"/>
        <v>32029000</v>
      </c>
      <c r="F20" s="43">
        <v>32029000</v>
      </c>
      <c r="G20" s="44">
        <v>9608000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5719000</v>
      </c>
      <c r="C28" s="39">
        <f t="shared" si="11"/>
        <v>0</v>
      </c>
      <c r="D28" s="39">
        <f t="shared" si="11"/>
        <v>0</v>
      </c>
      <c r="E28" s="39">
        <f t="shared" si="11"/>
        <v>5719000</v>
      </c>
      <c r="F28" s="40">
        <f t="shared" si="11"/>
        <v>5719000</v>
      </c>
      <c r="G28" s="41">
        <f t="shared" si="11"/>
        <v>4904000</v>
      </c>
      <c r="H28" s="40">
        <f t="shared" si="11"/>
        <v>732000</v>
      </c>
      <c r="I28" s="41">
        <f t="shared" si="11"/>
        <v>744024</v>
      </c>
      <c r="J28" s="40">
        <f t="shared" si="11"/>
        <v>1889000</v>
      </c>
      <c r="K28" s="41">
        <f t="shared" si="11"/>
        <v>1023946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2621000</v>
      </c>
      <c r="Q28" s="41">
        <f t="shared" si="11"/>
        <v>1767970</v>
      </c>
      <c r="R28" s="20">
        <f t="shared" si="7"/>
        <v>158.06010928961749</v>
      </c>
      <c r="S28" s="21">
        <f t="shared" si="8"/>
        <v>37.62271109534101</v>
      </c>
      <c r="T28" s="20">
        <f t="shared" si="9"/>
        <v>45.829690505333097</v>
      </c>
      <c r="U28" s="22">
        <f t="shared" si="10"/>
        <v>30.913970973946491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52000</v>
      </c>
      <c r="I31" s="44">
        <v>51296</v>
      </c>
      <c r="J31" s="43">
        <v>1193000</v>
      </c>
      <c r="K31" s="44">
        <v>94043</v>
      </c>
      <c r="L31" s="43"/>
      <c r="M31" s="44"/>
      <c r="N31" s="43"/>
      <c r="O31" s="44"/>
      <c r="P31" s="43">
        <f t="shared" si="5"/>
        <v>1245000</v>
      </c>
      <c r="Q31" s="44">
        <f t="shared" si="6"/>
        <v>145339</v>
      </c>
      <c r="R31" s="24">
        <f t="shared" si="7"/>
        <v>2194.2307692307695</v>
      </c>
      <c r="S31" s="25">
        <f t="shared" si="8"/>
        <v>83.333983156581411</v>
      </c>
      <c r="T31" s="24">
        <f t="shared" si="9"/>
        <v>41.5</v>
      </c>
      <c r="U31" s="26">
        <f t="shared" si="10"/>
        <v>4.8446333333333333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2719000</v>
      </c>
      <c r="C33" s="42"/>
      <c r="D33" s="42"/>
      <c r="E33" s="42">
        <f t="shared" si="4"/>
        <v>2719000</v>
      </c>
      <c r="F33" s="43">
        <v>2719000</v>
      </c>
      <c r="G33" s="44">
        <v>1904000</v>
      </c>
      <c r="H33" s="43">
        <v>680000</v>
      </c>
      <c r="I33" s="44">
        <v>692728</v>
      </c>
      <c r="J33" s="43">
        <v>696000</v>
      </c>
      <c r="K33" s="44">
        <v>929903</v>
      </c>
      <c r="L33" s="43"/>
      <c r="M33" s="44"/>
      <c r="N33" s="43"/>
      <c r="O33" s="44"/>
      <c r="P33" s="43">
        <f t="shared" si="5"/>
        <v>1376000</v>
      </c>
      <c r="Q33" s="44">
        <f t="shared" si="6"/>
        <v>1622631</v>
      </c>
      <c r="R33" s="24">
        <f t="shared" si="7"/>
        <v>2.3529411764705883</v>
      </c>
      <c r="S33" s="25">
        <f t="shared" si="8"/>
        <v>34.237824947165407</v>
      </c>
      <c r="T33" s="24">
        <f t="shared" si="9"/>
        <v>50.606840750275836</v>
      </c>
      <c r="U33" s="26">
        <f t="shared" si="10"/>
        <v>59.677491724898857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80580000</v>
      </c>
      <c r="C43" s="45">
        <f t="shared" si="20"/>
        <v>0</v>
      </c>
      <c r="D43" s="45">
        <f t="shared" si="20"/>
        <v>0</v>
      </c>
      <c r="E43" s="45">
        <f t="shared" si="20"/>
        <v>80580000</v>
      </c>
      <c r="F43" s="46">
        <f t="shared" si="20"/>
        <v>77531000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80580000</v>
      </c>
      <c r="C44" s="39">
        <f t="shared" si="22"/>
        <v>0</v>
      </c>
      <c r="D44" s="39">
        <f t="shared" si="22"/>
        <v>0</v>
      </c>
      <c r="E44" s="39">
        <f t="shared" si="22"/>
        <v>80580000</v>
      </c>
      <c r="F44" s="40">
        <f t="shared" si="22"/>
        <v>77531000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33580000</v>
      </c>
      <c r="C46" s="42"/>
      <c r="D46" s="42"/>
      <c r="E46" s="42">
        <f t="shared" si="13"/>
        <v>33580000</v>
      </c>
      <c r="F46" s="43">
        <v>30531000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>
        <v>47000000</v>
      </c>
      <c r="C55" s="42"/>
      <c r="D55" s="42"/>
      <c r="E55" s="42">
        <f t="shared" si="13"/>
        <v>47000000</v>
      </c>
      <c r="F55" s="43">
        <v>47000000</v>
      </c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185196000</v>
      </c>
      <c r="C61" s="39">
        <f t="shared" si="26"/>
        <v>0</v>
      </c>
      <c r="D61" s="39">
        <f t="shared" si="26"/>
        <v>0</v>
      </c>
      <c r="E61" s="39">
        <f t="shared" si="26"/>
        <v>185196000</v>
      </c>
      <c r="F61" s="40">
        <f t="shared" si="26"/>
        <v>182147000</v>
      </c>
      <c r="G61" s="41">
        <f t="shared" si="26"/>
        <v>70016000</v>
      </c>
      <c r="H61" s="40">
        <f t="shared" si="26"/>
        <v>22083000</v>
      </c>
      <c r="I61" s="41">
        <f t="shared" si="26"/>
        <v>8864582</v>
      </c>
      <c r="J61" s="40">
        <f t="shared" si="26"/>
        <v>21226000</v>
      </c>
      <c r="K61" s="41">
        <f t="shared" si="26"/>
        <v>19586791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43309000</v>
      </c>
      <c r="Q61" s="41">
        <f t="shared" si="26"/>
        <v>28451373</v>
      </c>
      <c r="R61" s="20">
        <f t="shared" si="16"/>
        <v>-3.8808132952950234</v>
      </c>
      <c r="S61" s="21">
        <f t="shared" si="17"/>
        <v>120.95560738227702</v>
      </c>
      <c r="T61" s="20">
        <f t="shared" si="18"/>
        <v>23.385494287133632</v>
      </c>
      <c r="U61" s="22">
        <f t="shared" si="19"/>
        <v>15.362844229896973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185196000</v>
      </c>
      <c r="C65" s="48">
        <f t="shared" si="30"/>
        <v>0</v>
      </c>
      <c r="D65" s="48">
        <f t="shared" si="30"/>
        <v>0</v>
      </c>
      <c r="E65" s="48">
        <f t="shared" si="30"/>
        <v>185196000</v>
      </c>
      <c r="F65" s="49">
        <f t="shared" si="30"/>
        <v>182147000</v>
      </c>
      <c r="G65" s="50">
        <f t="shared" si="30"/>
        <v>70016000</v>
      </c>
      <c r="H65" s="49">
        <f t="shared" si="30"/>
        <v>22083000</v>
      </c>
      <c r="I65" s="50">
        <f t="shared" si="30"/>
        <v>8864582</v>
      </c>
      <c r="J65" s="49">
        <f t="shared" si="30"/>
        <v>21226000</v>
      </c>
      <c r="K65" s="50">
        <f t="shared" si="30"/>
        <v>19586791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43309000</v>
      </c>
      <c r="Q65" s="50">
        <f t="shared" si="30"/>
        <v>28451373</v>
      </c>
      <c r="R65" s="34">
        <f t="shared" si="16"/>
        <v>-3.8808132952950234</v>
      </c>
      <c r="S65" s="35">
        <f t="shared" si="17"/>
        <v>120.95560738227702</v>
      </c>
      <c r="T65" s="34">
        <f t="shared" si="18"/>
        <v>23.385494287133632</v>
      </c>
      <c r="U65" s="35">
        <f t="shared" si="19"/>
        <v>15.362844229896973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155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57412000</v>
      </c>
      <c r="C8" s="36">
        <f t="shared" si="0"/>
        <v>0</v>
      </c>
      <c r="D8" s="36">
        <f t="shared" si="0"/>
        <v>0</v>
      </c>
      <c r="E8" s="36">
        <f t="shared" si="0"/>
        <v>57412000</v>
      </c>
      <c r="F8" s="37">
        <f t="shared" si="0"/>
        <v>57412000</v>
      </c>
      <c r="G8" s="38">
        <f t="shared" si="0"/>
        <v>43258000</v>
      </c>
      <c r="H8" s="37">
        <f t="shared" si="0"/>
        <v>18716000</v>
      </c>
      <c r="I8" s="38">
        <f t="shared" si="0"/>
        <v>16266706</v>
      </c>
      <c r="J8" s="37">
        <f t="shared" si="0"/>
        <v>15852000</v>
      </c>
      <c r="K8" s="38">
        <f t="shared" si="0"/>
        <v>17756055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34568000</v>
      </c>
      <c r="Q8" s="38">
        <f t="shared" si="0"/>
        <v>34022761</v>
      </c>
      <c r="R8" s="16">
        <f>IF(($H8       =0),0,((($J8       -$H8       )/$H8       )*100))</f>
        <v>-15.302415045949989</v>
      </c>
      <c r="S8" s="17">
        <f>IF(($I8       =0),0,((($K8       -$I8       )/$I8       )*100))</f>
        <v>9.1558118773401329</v>
      </c>
      <c r="T8" s="16">
        <f>IF(($E8       =0),0,(($P8       /$E8       )*100))</f>
        <v>60.210408973733706</v>
      </c>
      <c r="U8" s="18">
        <f>IF(($E8       =0),0,(($Q8       /$E8       )*100))</f>
        <v>59.260713788058247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53533000</v>
      </c>
      <c r="C9" s="39">
        <f t="shared" si="2"/>
        <v>0</v>
      </c>
      <c r="D9" s="39">
        <f t="shared" si="2"/>
        <v>0</v>
      </c>
      <c r="E9" s="39">
        <f t="shared" si="2"/>
        <v>53533000</v>
      </c>
      <c r="F9" s="40">
        <f t="shared" si="2"/>
        <v>53533000</v>
      </c>
      <c r="G9" s="41">
        <f t="shared" si="2"/>
        <v>40002000</v>
      </c>
      <c r="H9" s="40">
        <f t="shared" si="2"/>
        <v>18077000</v>
      </c>
      <c r="I9" s="41">
        <f t="shared" si="2"/>
        <v>14736757</v>
      </c>
      <c r="J9" s="40">
        <f t="shared" si="2"/>
        <v>14867000</v>
      </c>
      <c r="K9" s="41">
        <f t="shared" si="2"/>
        <v>16222238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32944000</v>
      </c>
      <c r="Q9" s="41">
        <f t="shared" si="2"/>
        <v>30958995</v>
      </c>
      <c r="R9" s="20">
        <f>IF(($H9       =0),0,((($J9       -$H9       )/$H9       )*100))</f>
        <v>-17.757371245228743</v>
      </c>
      <c r="S9" s="21">
        <f>IF(($I9       =0),0,((($K9       -$I9       )/$I9       )*100))</f>
        <v>10.080107855480009</v>
      </c>
      <c r="T9" s="20">
        <f>IF(($E9       =0),0,(($P9       /$E9       )*100))</f>
        <v>61.539611081015444</v>
      </c>
      <c r="U9" s="22">
        <f>IF(($E9       =0),0,(($Q9       /$E9       )*100))</f>
        <v>57.831608540526403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47716000</v>
      </c>
      <c r="C10" s="42"/>
      <c r="D10" s="42"/>
      <c r="E10" s="42">
        <f t="shared" ref="E10:E41" si="4">$B10      +$C10      +$D10</f>
        <v>47716000</v>
      </c>
      <c r="F10" s="43">
        <v>47716000</v>
      </c>
      <c r="G10" s="44">
        <v>36221000</v>
      </c>
      <c r="H10" s="43">
        <v>16185000</v>
      </c>
      <c r="I10" s="44">
        <v>13075502</v>
      </c>
      <c r="J10" s="43">
        <v>13181000</v>
      </c>
      <c r="K10" s="44">
        <v>14557664</v>
      </c>
      <c r="L10" s="43"/>
      <c r="M10" s="44"/>
      <c r="N10" s="43"/>
      <c r="O10" s="44"/>
      <c r="P10" s="43">
        <f t="shared" ref="P10:P41" si="5">$H10      +$J10      +$L10      +$N10</f>
        <v>29366000</v>
      </c>
      <c r="Q10" s="44">
        <f t="shared" ref="Q10:Q41" si="6">$I10      +$K10      +$M10      +$O10</f>
        <v>27633166</v>
      </c>
      <c r="R10" s="24">
        <f t="shared" ref="R10:R41" si="7">IF(($H10      =0),0,((($J10      -$H10      )/$H10      )*100))</f>
        <v>-18.560395427865306</v>
      </c>
      <c r="S10" s="25">
        <f t="shared" ref="S10:S41" si="8">IF(($I10      =0),0,((($K10      -$I10      )/$I10      )*100))</f>
        <v>11.335411825871008</v>
      </c>
      <c r="T10" s="24">
        <f t="shared" ref="T10:T41" si="9">IF(($E10      =0),0,(($P10      /$E10      )*100))</f>
        <v>61.543297845586387</v>
      </c>
      <c r="U10" s="26">
        <f t="shared" ref="U10:U41" si="10">IF(($E10      =0),0,(($Q10      /$E10      )*100))</f>
        <v>57.911740296755809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5817000</v>
      </c>
      <c r="C13" s="42"/>
      <c r="D13" s="42"/>
      <c r="E13" s="42">
        <f t="shared" si="4"/>
        <v>5817000</v>
      </c>
      <c r="F13" s="43">
        <v>5817000</v>
      </c>
      <c r="G13" s="44">
        <v>3781000</v>
      </c>
      <c r="H13" s="43">
        <v>1892000</v>
      </c>
      <c r="I13" s="44">
        <v>1661255</v>
      </c>
      <c r="J13" s="43">
        <v>1686000</v>
      </c>
      <c r="K13" s="44">
        <v>1664574</v>
      </c>
      <c r="L13" s="43"/>
      <c r="M13" s="44"/>
      <c r="N13" s="43"/>
      <c r="O13" s="44"/>
      <c r="P13" s="43">
        <f t="shared" si="5"/>
        <v>3578000</v>
      </c>
      <c r="Q13" s="44">
        <f t="shared" si="6"/>
        <v>3325829</v>
      </c>
      <c r="R13" s="24">
        <f t="shared" si="7"/>
        <v>-10.887949260042284</v>
      </c>
      <c r="S13" s="25">
        <f t="shared" si="8"/>
        <v>0.1997887139542093</v>
      </c>
      <c r="T13" s="24">
        <f t="shared" si="9"/>
        <v>61.509369090596536</v>
      </c>
      <c r="U13" s="26">
        <f t="shared" si="10"/>
        <v>57.174299467079251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3879000</v>
      </c>
      <c r="C28" s="39">
        <f t="shared" si="11"/>
        <v>0</v>
      </c>
      <c r="D28" s="39">
        <f t="shared" si="11"/>
        <v>0</v>
      </c>
      <c r="E28" s="39">
        <f t="shared" si="11"/>
        <v>3879000</v>
      </c>
      <c r="F28" s="40">
        <f t="shared" si="11"/>
        <v>3879000</v>
      </c>
      <c r="G28" s="41">
        <f t="shared" si="11"/>
        <v>3256000</v>
      </c>
      <c r="H28" s="40">
        <f t="shared" si="11"/>
        <v>639000</v>
      </c>
      <c r="I28" s="41">
        <f t="shared" si="11"/>
        <v>1529949</v>
      </c>
      <c r="J28" s="40">
        <f t="shared" si="11"/>
        <v>985000</v>
      </c>
      <c r="K28" s="41">
        <f t="shared" si="11"/>
        <v>1533817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1624000</v>
      </c>
      <c r="Q28" s="41">
        <f t="shared" si="11"/>
        <v>3063766</v>
      </c>
      <c r="R28" s="20">
        <f t="shared" si="7"/>
        <v>54.147104851330205</v>
      </c>
      <c r="S28" s="21">
        <f t="shared" si="8"/>
        <v>0.25281888481250026</v>
      </c>
      <c r="T28" s="20">
        <f t="shared" si="9"/>
        <v>41.866460427945348</v>
      </c>
      <c r="U28" s="22">
        <f t="shared" si="10"/>
        <v>78.98339778293375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119000</v>
      </c>
      <c r="I31" s="44">
        <v>166783</v>
      </c>
      <c r="J31" s="43">
        <v>49000</v>
      </c>
      <c r="K31" s="44">
        <v>142886</v>
      </c>
      <c r="L31" s="43"/>
      <c r="M31" s="44"/>
      <c r="N31" s="43"/>
      <c r="O31" s="44"/>
      <c r="P31" s="43">
        <f t="shared" si="5"/>
        <v>168000</v>
      </c>
      <c r="Q31" s="44">
        <f t="shared" si="6"/>
        <v>309669</v>
      </c>
      <c r="R31" s="24">
        <f t="shared" si="7"/>
        <v>-58.82352941176471</v>
      </c>
      <c r="S31" s="25">
        <f t="shared" si="8"/>
        <v>-14.328198917155827</v>
      </c>
      <c r="T31" s="24">
        <f t="shared" si="9"/>
        <v>9.3333333333333339</v>
      </c>
      <c r="U31" s="26">
        <f t="shared" si="10"/>
        <v>17.203833333333332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2079000</v>
      </c>
      <c r="C33" s="42"/>
      <c r="D33" s="42"/>
      <c r="E33" s="42">
        <f t="shared" si="4"/>
        <v>2079000</v>
      </c>
      <c r="F33" s="43">
        <v>2079000</v>
      </c>
      <c r="G33" s="44">
        <v>1456000</v>
      </c>
      <c r="H33" s="43">
        <v>520000</v>
      </c>
      <c r="I33" s="44">
        <v>1363166</v>
      </c>
      <c r="J33" s="43">
        <v>936000</v>
      </c>
      <c r="K33" s="44">
        <v>1390931</v>
      </c>
      <c r="L33" s="43"/>
      <c r="M33" s="44"/>
      <c r="N33" s="43"/>
      <c r="O33" s="44"/>
      <c r="P33" s="43">
        <f t="shared" si="5"/>
        <v>1456000</v>
      </c>
      <c r="Q33" s="44">
        <f t="shared" si="6"/>
        <v>2754097</v>
      </c>
      <c r="R33" s="24">
        <f t="shared" si="7"/>
        <v>80</v>
      </c>
      <c r="S33" s="25">
        <f t="shared" si="8"/>
        <v>2.0368025610967408</v>
      </c>
      <c r="T33" s="24">
        <f t="shared" si="9"/>
        <v>70.033670033670035</v>
      </c>
      <c r="U33" s="26">
        <f t="shared" si="10"/>
        <v>132.47219817219818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22204000</v>
      </c>
      <c r="C43" s="45">
        <f t="shared" si="20"/>
        <v>0</v>
      </c>
      <c r="D43" s="45">
        <f t="shared" si="20"/>
        <v>0</v>
      </c>
      <c r="E43" s="45">
        <f t="shared" si="20"/>
        <v>22204000</v>
      </c>
      <c r="F43" s="46">
        <f t="shared" si="20"/>
        <v>20188000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22204000</v>
      </c>
      <c r="C44" s="39">
        <f t="shared" si="22"/>
        <v>0</v>
      </c>
      <c r="D44" s="39">
        <f t="shared" si="22"/>
        <v>0</v>
      </c>
      <c r="E44" s="39">
        <f t="shared" si="22"/>
        <v>22204000</v>
      </c>
      <c r="F44" s="40">
        <f t="shared" si="22"/>
        <v>20188000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22204000</v>
      </c>
      <c r="C46" s="42"/>
      <c r="D46" s="42"/>
      <c r="E46" s="42">
        <f t="shared" si="13"/>
        <v>22204000</v>
      </c>
      <c r="F46" s="43">
        <v>20188000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79616000</v>
      </c>
      <c r="C61" s="39">
        <f t="shared" si="26"/>
        <v>0</v>
      </c>
      <c r="D61" s="39">
        <f t="shared" si="26"/>
        <v>0</v>
      </c>
      <c r="E61" s="39">
        <f t="shared" si="26"/>
        <v>79616000</v>
      </c>
      <c r="F61" s="40">
        <f t="shared" si="26"/>
        <v>77600000</v>
      </c>
      <c r="G61" s="41">
        <f t="shared" si="26"/>
        <v>43258000</v>
      </c>
      <c r="H61" s="40">
        <f t="shared" si="26"/>
        <v>18716000</v>
      </c>
      <c r="I61" s="41">
        <f t="shared" si="26"/>
        <v>16266706</v>
      </c>
      <c r="J61" s="40">
        <f t="shared" si="26"/>
        <v>15852000</v>
      </c>
      <c r="K61" s="41">
        <f t="shared" si="26"/>
        <v>17756055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34568000</v>
      </c>
      <c r="Q61" s="41">
        <f t="shared" si="26"/>
        <v>34022761</v>
      </c>
      <c r="R61" s="20">
        <f t="shared" si="16"/>
        <v>-15.302415045949989</v>
      </c>
      <c r="S61" s="21">
        <f t="shared" si="17"/>
        <v>9.1558118773401329</v>
      </c>
      <c r="T61" s="20">
        <f t="shared" si="18"/>
        <v>43.418408360128616</v>
      </c>
      <c r="U61" s="22">
        <f t="shared" si="19"/>
        <v>42.733572397508041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79616000</v>
      </c>
      <c r="C65" s="48">
        <f t="shared" si="30"/>
        <v>0</v>
      </c>
      <c r="D65" s="48">
        <f t="shared" si="30"/>
        <v>0</v>
      </c>
      <c r="E65" s="48">
        <f t="shared" si="30"/>
        <v>79616000</v>
      </c>
      <c r="F65" s="49">
        <f t="shared" si="30"/>
        <v>77600000</v>
      </c>
      <c r="G65" s="50">
        <f t="shared" si="30"/>
        <v>43258000</v>
      </c>
      <c r="H65" s="49">
        <f t="shared" si="30"/>
        <v>18716000</v>
      </c>
      <c r="I65" s="50">
        <f t="shared" si="30"/>
        <v>16266706</v>
      </c>
      <c r="J65" s="49">
        <f t="shared" si="30"/>
        <v>15852000</v>
      </c>
      <c r="K65" s="50">
        <f t="shared" si="30"/>
        <v>17756055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34568000</v>
      </c>
      <c r="Q65" s="50">
        <f t="shared" si="30"/>
        <v>34022761</v>
      </c>
      <c r="R65" s="34">
        <f t="shared" si="16"/>
        <v>-15.302415045949989</v>
      </c>
      <c r="S65" s="35">
        <f t="shared" si="17"/>
        <v>9.1558118773401329</v>
      </c>
      <c r="T65" s="34">
        <f t="shared" si="18"/>
        <v>43.418408360128616</v>
      </c>
      <c r="U65" s="35">
        <f t="shared" si="19"/>
        <v>42.733572397508041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156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50990000</v>
      </c>
      <c r="C8" s="36">
        <f t="shared" si="0"/>
        <v>0</v>
      </c>
      <c r="D8" s="36">
        <f t="shared" si="0"/>
        <v>0</v>
      </c>
      <c r="E8" s="36">
        <f t="shared" si="0"/>
        <v>50990000</v>
      </c>
      <c r="F8" s="37">
        <f t="shared" si="0"/>
        <v>50990000</v>
      </c>
      <c r="G8" s="38">
        <f t="shared" si="0"/>
        <v>30905000</v>
      </c>
      <c r="H8" s="37">
        <f t="shared" si="0"/>
        <v>13152000</v>
      </c>
      <c r="I8" s="38">
        <f t="shared" si="0"/>
        <v>20138580</v>
      </c>
      <c r="J8" s="37">
        <f t="shared" si="0"/>
        <v>4270000</v>
      </c>
      <c r="K8" s="38">
        <f t="shared" si="0"/>
        <v>0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17422000</v>
      </c>
      <c r="Q8" s="38">
        <f t="shared" si="0"/>
        <v>20138580</v>
      </c>
      <c r="R8" s="16">
        <f>IF(($H8       =0),0,((($J8       -$H8       )/$H8       )*100))</f>
        <v>-67.533454987834546</v>
      </c>
      <c r="S8" s="17">
        <f>IF(($I8       =0),0,((($K8       -$I8       )/$I8       )*100))</f>
        <v>-100</v>
      </c>
      <c r="T8" s="16">
        <f>IF(($E8       =0),0,(($P8       /$E8       )*100))</f>
        <v>34.167483820356928</v>
      </c>
      <c r="U8" s="18">
        <f>IF(($E8       =0),0,(($Q8       /$E8       )*100))</f>
        <v>39.495155912924105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47132000</v>
      </c>
      <c r="C9" s="39">
        <f t="shared" si="2"/>
        <v>0</v>
      </c>
      <c r="D9" s="39">
        <f t="shared" si="2"/>
        <v>0</v>
      </c>
      <c r="E9" s="39">
        <f t="shared" si="2"/>
        <v>47132000</v>
      </c>
      <c r="F9" s="40">
        <f t="shared" si="2"/>
        <v>47132000</v>
      </c>
      <c r="G9" s="41">
        <f t="shared" si="2"/>
        <v>27664000</v>
      </c>
      <c r="H9" s="40">
        <f t="shared" si="2"/>
        <v>12361000</v>
      </c>
      <c r="I9" s="41">
        <f t="shared" si="2"/>
        <v>18694606</v>
      </c>
      <c r="J9" s="40">
        <f t="shared" si="2"/>
        <v>3039000</v>
      </c>
      <c r="K9" s="41">
        <f t="shared" si="2"/>
        <v>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15400000</v>
      </c>
      <c r="Q9" s="41">
        <f t="shared" si="2"/>
        <v>18694606</v>
      </c>
      <c r="R9" s="20">
        <f>IF(($H9       =0),0,((($J9       -$H9       )/$H9       )*100))</f>
        <v>-75.414610468408711</v>
      </c>
      <c r="S9" s="21">
        <f>IF(($I9       =0),0,((($K9       -$I9       )/$I9       )*100))</f>
        <v>-100</v>
      </c>
      <c r="T9" s="20">
        <f>IF(($E9       =0),0,(($P9       /$E9       )*100))</f>
        <v>32.674191632012224</v>
      </c>
      <c r="U9" s="22">
        <f>IF(($E9       =0),0,(($Q9       /$E9       )*100))</f>
        <v>39.664359670712038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47132000</v>
      </c>
      <c r="C10" s="42"/>
      <c r="D10" s="42"/>
      <c r="E10" s="42">
        <f t="shared" ref="E10:E41" si="4">$B10      +$C10      +$D10</f>
        <v>47132000</v>
      </c>
      <c r="F10" s="43">
        <v>47132000</v>
      </c>
      <c r="G10" s="44">
        <v>27664000</v>
      </c>
      <c r="H10" s="43">
        <v>12361000</v>
      </c>
      <c r="I10" s="44">
        <v>18694606</v>
      </c>
      <c r="J10" s="43">
        <v>3039000</v>
      </c>
      <c r="K10" s="44"/>
      <c r="L10" s="43"/>
      <c r="M10" s="44"/>
      <c r="N10" s="43"/>
      <c r="O10" s="44"/>
      <c r="P10" s="43">
        <f t="shared" ref="P10:P41" si="5">$H10      +$J10      +$L10      +$N10</f>
        <v>15400000</v>
      </c>
      <c r="Q10" s="44">
        <f t="shared" ref="Q10:Q41" si="6">$I10      +$K10      +$M10      +$O10</f>
        <v>18694606</v>
      </c>
      <c r="R10" s="24">
        <f t="shared" ref="R10:R41" si="7">IF(($H10      =0),0,((($J10      -$H10      )/$H10      )*100))</f>
        <v>-75.414610468408711</v>
      </c>
      <c r="S10" s="25">
        <f t="shared" ref="S10:S41" si="8">IF(($I10      =0),0,((($K10      -$I10      )/$I10      )*100))</f>
        <v>-100</v>
      </c>
      <c r="T10" s="24">
        <f t="shared" ref="T10:T41" si="9">IF(($E10      =0),0,(($P10      /$E10      )*100))</f>
        <v>32.674191632012224</v>
      </c>
      <c r="U10" s="26">
        <f t="shared" ref="U10:U41" si="10">IF(($E10      =0),0,(($Q10      /$E10      )*100))</f>
        <v>39.664359670712038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3858000</v>
      </c>
      <c r="C28" s="39">
        <f t="shared" si="11"/>
        <v>0</v>
      </c>
      <c r="D28" s="39">
        <f t="shared" si="11"/>
        <v>0</v>
      </c>
      <c r="E28" s="39">
        <f t="shared" si="11"/>
        <v>3858000</v>
      </c>
      <c r="F28" s="40">
        <f t="shared" si="11"/>
        <v>3858000</v>
      </c>
      <c r="G28" s="41">
        <f t="shared" si="11"/>
        <v>3241000</v>
      </c>
      <c r="H28" s="40">
        <f t="shared" si="11"/>
        <v>791000</v>
      </c>
      <c r="I28" s="41">
        <f t="shared" si="11"/>
        <v>1443974</v>
      </c>
      <c r="J28" s="40">
        <f t="shared" si="11"/>
        <v>1231000</v>
      </c>
      <c r="K28" s="41">
        <f t="shared" si="11"/>
        <v>0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2022000</v>
      </c>
      <c r="Q28" s="41">
        <f t="shared" si="11"/>
        <v>1443974</v>
      </c>
      <c r="R28" s="20">
        <f t="shared" si="7"/>
        <v>55.625790139064478</v>
      </c>
      <c r="S28" s="21">
        <f t="shared" si="8"/>
        <v>-100</v>
      </c>
      <c r="T28" s="20">
        <f t="shared" si="9"/>
        <v>52.410575427682737</v>
      </c>
      <c r="U28" s="22">
        <f t="shared" si="10"/>
        <v>37.428045619491968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276000</v>
      </c>
      <c r="I31" s="44">
        <v>112500</v>
      </c>
      <c r="J31" s="43">
        <v>305000</v>
      </c>
      <c r="K31" s="44"/>
      <c r="L31" s="43"/>
      <c r="M31" s="44"/>
      <c r="N31" s="43"/>
      <c r="O31" s="44"/>
      <c r="P31" s="43">
        <f t="shared" si="5"/>
        <v>581000</v>
      </c>
      <c r="Q31" s="44">
        <f t="shared" si="6"/>
        <v>112500</v>
      </c>
      <c r="R31" s="24">
        <f t="shared" si="7"/>
        <v>10.507246376811594</v>
      </c>
      <c r="S31" s="25">
        <f t="shared" si="8"/>
        <v>-100</v>
      </c>
      <c r="T31" s="24">
        <f t="shared" si="9"/>
        <v>32.277777777777779</v>
      </c>
      <c r="U31" s="26">
        <f t="shared" si="10"/>
        <v>6.25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2058000</v>
      </c>
      <c r="C33" s="42"/>
      <c r="D33" s="42"/>
      <c r="E33" s="42">
        <f t="shared" si="4"/>
        <v>2058000</v>
      </c>
      <c r="F33" s="43">
        <v>2058000</v>
      </c>
      <c r="G33" s="44">
        <v>1441000</v>
      </c>
      <c r="H33" s="43">
        <v>515000</v>
      </c>
      <c r="I33" s="44">
        <v>1331474</v>
      </c>
      <c r="J33" s="43">
        <v>926000</v>
      </c>
      <c r="K33" s="44"/>
      <c r="L33" s="43"/>
      <c r="M33" s="44"/>
      <c r="N33" s="43"/>
      <c r="O33" s="44"/>
      <c r="P33" s="43">
        <f t="shared" si="5"/>
        <v>1441000</v>
      </c>
      <c r="Q33" s="44">
        <f t="shared" si="6"/>
        <v>1331474</v>
      </c>
      <c r="R33" s="24">
        <f t="shared" si="7"/>
        <v>79.805825242718441</v>
      </c>
      <c r="S33" s="25">
        <f t="shared" si="8"/>
        <v>-100</v>
      </c>
      <c r="T33" s="24">
        <f t="shared" si="9"/>
        <v>70.019436345966952</v>
      </c>
      <c r="U33" s="26">
        <f t="shared" si="10"/>
        <v>64.697473275024294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13766000</v>
      </c>
      <c r="C43" s="45">
        <f t="shared" si="20"/>
        <v>0</v>
      </c>
      <c r="D43" s="45">
        <f t="shared" si="20"/>
        <v>0</v>
      </c>
      <c r="E43" s="45">
        <f t="shared" si="20"/>
        <v>13766000</v>
      </c>
      <c r="F43" s="46">
        <f t="shared" si="20"/>
        <v>12516000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13766000</v>
      </c>
      <c r="C44" s="39">
        <f t="shared" si="22"/>
        <v>0</v>
      </c>
      <c r="D44" s="39">
        <f t="shared" si="22"/>
        <v>0</v>
      </c>
      <c r="E44" s="39">
        <f t="shared" si="22"/>
        <v>13766000</v>
      </c>
      <c r="F44" s="40">
        <f t="shared" si="22"/>
        <v>12516000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13766000</v>
      </c>
      <c r="C46" s="42"/>
      <c r="D46" s="42"/>
      <c r="E46" s="42">
        <f t="shared" si="13"/>
        <v>13766000</v>
      </c>
      <c r="F46" s="43">
        <v>12516000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64756000</v>
      </c>
      <c r="C61" s="39">
        <f t="shared" si="26"/>
        <v>0</v>
      </c>
      <c r="D61" s="39">
        <f t="shared" si="26"/>
        <v>0</v>
      </c>
      <c r="E61" s="39">
        <f t="shared" si="26"/>
        <v>64756000</v>
      </c>
      <c r="F61" s="40">
        <f t="shared" si="26"/>
        <v>63506000</v>
      </c>
      <c r="G61" s="41">
        <f t="shared" si="26"/>
        <v>30905000</v>
      </c>
      <c r="H61" s="40">
        <f t="shared" si="26"/>
        <v>13152000</v>
      </c>
      <c r="I61" s="41">
        <f t="shared" si="26"/>
        <v>20138580</v>
      </c>
      <c r="J61" s="40">
        <f t="shared" si="26"/>
        <v>4270000</v>
      </c>
      <c r="K61" s="41">
        <f t="shared" si="26"/>
        <v>0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17422000</v>
      </c>
      <c r="Q61" s="41">
        <f t="shared" si="26"/>
        <v>20138580</v>
      </c>
      <c r="R61" s="20">
        <f t="shared" si="16"/>
        <v>-67.533454987834546</v>
      </c>
      <c r="S61" s="21">
        <f t="shared" si="17"/>
        <v>-100</v>
      </c>
      <c r="T61" s="20">
        <f t="shared" si="18"/>
        <v>26.904070665266538</v>
      </c>
      <c r="U61" s="22">
        <f t="shared" si="19"/>
        <v>31.099172277472359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64756000</v>
      </c>
      <c r="C65" s="48">
        <f t="shared" si="30"/>
        <v>0</v>
      </c>
      <c r="D65" s="48">
        <f t="shared" si="30"/>
        <v>0</v>
      </c>
      <c r="E65" s="48">
        <f t="shared" si="30"/>
        <v>64756000</v>
      </c>
      <c r="F65" s="49">
        <f t="shared" si="30"/>
        <v>63506000</v>
      </c>
      <c r="G65" s="50">
        <f t="shared" si="30"/>
        <v>30905000</v>
      </c>
      <c r="H65" s="49">
        <f t="shared" si="30"/>
        <v>13152000</v>
      </c>
      <c r="I65" s="50">
        <f t="shared" si="30"/>
        <v>20138580</v>
      </c>
      <c r="J65" s="49">
        <f t="shared" si="30"/>
        <v>4270000</v>
      </c>
      <c r="K65" s="50">
        <f t="shared" si="30"/>
        <v>0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17422000</v>
      </c>
      <c r="Q65" s="50">
        <f t="shared" si="30"/>
        <v>20138580</v>
      </c>
      <c r="R65" s="34">
        <f t="shared" si="16"/>
        <v>-67.533454987834546</v>
      </c>
      <c r="S65" s="35">
        <f t="shared" si="17"/>
        <v>-100</v>
      </c>
      <c r="T65" s="34">
        <f t="shared" si="18"/>
        <v>26.904070665266538</v>
      </c>
      <c r="U65" s="35">
        <f t="shared" si="19"/>
        <v>31.099172277472359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157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44233000</v>
      </c>
      <c r="C8" s="36">
        <f t="shared" si="0"/>
        <v>0</v>
      </c>
      <c r="D8" s="36">
        <f t="shared" si="0"/>
        <v>0</v>
      </c>
      <c r="E8" s="36">
        <f t="shared" si="0"/>
        <v>44233000</v>
      </c>
      <c r="F8" s="37">
        <f t="shared" si="0"/>
        <v>44233000</v>
      </c>
      <c r="G8" s="38">
        <f t="shared" si="0"/>
        <v>32396000</v>
      </c>
      <c r="H8" s="37">
        <f t="shared" si="0"/>
        <v>9483000</v>
      </c>
      <c r="I8" s="38">
        <f t="shared" si="0"/>
        <v>10891872</v>
      </c>
      <c r="J8" s="37">
        <f t="shared" si="0"/>
        <v>11278000</v>
      </c>
      <c r="K8" s="38">
        <f t="shared" si="0"/>
        <v>14421905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20761000</v>
      </c>
      <c r="Q8" s="38">
        <f t="shared" si="0"/>
        <v>25313777</v>
      </c>
      <c r="R8" s="16">
        <f>IF(($H8       =0),0,((($J8       -$H8       )/$H8       )*100))</f>
        <v>18.928609089950438</v>
      </c>
      <c r="S8" s="17">
        <f>IF(($I8       =0),0,((($K8       -$I8       )/$I8       )*100))</f>
        <v>32.409791448155104</v>
      </c>
      <c r="T8" s="16">
        <f>IF(($E8       =0),0,(($P8       /$E8       )*100))</f>
        <v>46.93554585942622</v>
      </c>
      <c r="U8" s="18">
        <f>IF(($E8       =0),0,(($Q8       /$E8       )*100))</f>
        <v>57.228261705061833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35995000</v>
      </c>
      <c r="C9" s="39">
        <f t="shared" si="2"/>
        <v>0</v>
      </c>
      <c r="D9" s="39">
        <f t="shared" si="2"/>
        <v>0</v>
      </c>
      <c r="E9" s="39">
        <f t="shared" si="2"/>
        <v>35995000</v>
      </c>
      <c r="F9" s="40">
        <f t="shared" si="2"/>
        <v>35995000</v>
      </c>
      <c r="G9" s="41">
        <f t="shared" si="2"/>
        <v>26169000</v>
      </c>
      <c r="H9" s="40">
        <f t="shared" si="2"/>
        <v>8317000</v>
      </c>
      <c r="I9" s="41">
        <f t="shared" si="2"/>
        <v>9670977</v>
      </c>
      <c r="J9" s="40">
        <f t="shared" si="2"/>
        <v>8402000</v>
      </c>
      <c r="K9" s="41">
        <f t="shared" si="2"/>
        <v>11079218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16719000</v>
      </c>
      <c r="Q9" s="41">
        <f t="shared" si="2"/>
        <v>20750195</v>
      </c>
      <c r="R9" s="20">
        <f>IF(($H9       =0),0,((($J9       -$H9       )/$H9       )*100))</f>
        <v>1.0220031261272093</v>
      </c>
      <c r="S9" s="21">
        <f>IF(($I9       =0),0,((($K9       -$I9       )/$I9       )*100))</f>
        <v>14.561517414424625</v>
      </c>
      <c r="T9" s="20">
        <f>IF(($E9       =0),0,(($P9       /$E9       )*100))</f>
        <v>46.448117794138078</v>
      </c>
      <c r="U9" s="22">
        <f>IF(($E9       =0),0,(($Q9       /$E9       )*100))</f>
        <v>57.647437144047785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22495000</v>
      </c>
      <c r="C10" s="42"/>
      <c r="D10" s="42"/>
      <c r="E10" s="42">
        <f t="shared" ref="E10:E41" si="4">$B10      +$C10      +$D10</f>
        <v>22495000</v>
      </c>
      <c r="F10" s="43">
        <v>22495000</v>
      </c>
      <c r="G10" s="44">
        <v>18744000</v>
      </c>
      <c r="H10" s="43">
        <v>7816000</v>
      </c>
      <c r="I10" s="44">
        <v>9169718</v>
      </c>
      <c r="J10" s="43">
        <v>2526000</v>
      </c>
      <c r="K10" s="44">
        <v>5203126</v>
      </c>
      <c r="L10" s="43"/>
      <c r="M10" s="44"/>
      <c r="N10" s="43"/>
      <c r="O10" s="44"/>
      <c r="P10" s="43">
        <f t="shared" ref="P10:P41" si="5">$H10      +$J10      +$L10      +$N10</f>
        <v>10342000</v>
      </c>
      <c r="Q10" s="44">
        <f t="shared" ref="Q10:Q41" si="6">$I10      +$K10      +$M10      +$O10</f>
        <v>14372844</v>
      </c>
      <c r="R10" s="24">
        <f t="shared" ref="R10:R41" si="7">IF(($H10      =0),0,((($J10      -$H10      )/$H10      )*100))</f>
        <v>-67.681678607983613</v>
      </c>
      <c r="S10" s="25">
        <f t="shared" ref="S10:S41" si="8">IF(($I10      =0),0,((($K10      -$I10      )/$I10      )*100))</f>
        <v>-43.257513480785342</v>
      </c>
      <c r="T10" s="24">
        <f t="shared" ref="T10:T41" si="9">IF(($E10      =0),0,(($P10      /$E10      )*100))</f>
        <v>45.974661035785729</v>
      </c>
      <c r="U10" s="26">
        <f t="shared" ref="U10:U41" si="10">IF(($E10      =0),0,(($Q10      /$E10      )*100))</f>
        <v>63.893505223382974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13500000</v>
      </c>
      <c r="C13" s="42"/>
      <c r="D13" s="42"/>
      <c r="E13" s="42">
        <f t="shared" si="4"/>
        <v>13500000</v>
      </c>
      <c r="F13" s="43">
        <v>13500000</v>
      </c>
      <c r="G13" s="44">
        <v>7425000</v>
      </c>
      <c r="H13" s="43">
        <v>501000</v>
      </c>
      <c r="I13" s="44">
        <v>501259</v>
      </c>
      <c r="J13" s="43">
        <v>5876000</v>
      </c>
      <c r="K13" s="44">
        <v>5876092</v>
      </c>
      <c r="L13" s="43"/>
      <c r="M13" s="44"/>
      <c r="N13" s="43"/>
      <c r="O13" s="44"/>
      <c r="P13" s="43">
        <f t="shared" si="5"/>
        <v>6377000</v>
      </c>
      <c r="Q13" s="44">
        <f t="shared" si="6"/>
        <v>6377351</v>
      </c>
      <c r="R13" s="24">
        <f t="shared" si="7"/>
        <v>1072.8542914171658</v>
      </c>
      <c r="S13" s="25">
        <f t="shared" si="8"/>
        <v>1072.2666326190651</v>
      </c>
      <c r="T13" s="24">
        <f t="shared" si="9"/>
        <v>47.237037037037041</v>
      </c>
      <c r="U13" s="26">
        <f t="shared" si="10"/>
        <v>47.239637037037035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8238000</v>
      </c>
      <c r="C28" s="39">
        <f t="shared" si="11"/>
        <v>0</v>
      </c>
      <c r="D28" s="39">
        <f t="shared" si="11"/>
        <v>0</v>
      </c>
      <c r="E28" s="39">
        <f t="shared" si="11"/>
        <v>8238000</v>
      </c>
      <c r="F28" s="40">
        <f t="shared" si="11"/>
        <v>8238000</v>
      </c>
      <c r="G28" s="41">
        <f t="shared" si="11"/>
        <v>6227000</v>
      </c>
      <c r="H28" s="40">
        <f t="shared" si="11"/>
        <v>1166000</v>
      </c>
      <c r="I28" s="41">
        <f t="shared" si="11"/>
        <v>1220895</v>
      </c>
      <c r="J28" s="40">
        <f t="shared" si="11"/>
        <v>2876000</v>
      </c>
      <c r="K28" s="41">
        <f t="shared" si="11"/>
        <v>3342687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4042000</v>
      </c>
      <c r="Q28" s="41">
        <f t="shared" si="11"/>
        <v>4563582</v>
      </c>
      <c r="R28" s="20">
        <f t="shared" si="7"/>
        <v>146.65523156089193</v>
      </c>
      <c r="S28" s="21">
        <f t="shared" si="8"/>
        <v>173.78988365092823</v>
      </c>
      <c r="T28" s="20">
        <f t="shared" si="9"/>
        <v>49.065307113377031</v>
      </c>
      <c r="U28" s="22">
        <f t="shared" si="10"/>
        <v>55.396722505462492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2200000</v>
      </c>
      <c r="C31" s="42"/>
      <c r="D31" s="42"/>
      <c r="E31" s="42">
        <f t="shared" si="4"/>
        <v>2200000</v>
      </c>
      <c r="F31" s="43">
        <v>2200000</v>
      </c>
      <c r="G31" s="44">
        <v>2200000</v>
      </c>
      <c r="H31" s="43">
        <v>656000</v>
      </c>
      <c r="I31" s="44">
        <v>695172</v>
      </c>
      <c r="J31" s="43">
        <v>296000</v>
      </c>
      <c r="K31" s="44">
        <v>335007</v>
      </c>
      <c r="L31" s="43"/>
      <c r="M31" s="44"/>
      <c r="N31" s="43"/>
      <c r="O31" s="44"/>
      <c r="P31" s="43">
        <f t="shared" si="5"/>
        <v>952000</v>
      </c>
      <c r="Q31" s="44">
        <f t="shared" si="6"/>
        <v>1030179</v>
      </c>
      <c r="R31" s="24">
        <f t="shared" si="7"/>
        <v>-54.878048780487809</v>
      </c>
      <c r="S31" s="25">
        <f t="shared" si="8"/>
        <v>-51.809480243738236</v>
      </c>
      <c r="T31" s="24">
        <f t="shared" si="9"/>
        <v>43.272727272727273</v>
      </c>
      <c r="U31" s="26">
        <f t="shared" si="10"/>
        <v>46.826318181818181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2038000</v>
      </c>
      <c r="C33" s="42"/>
      <c r="D33" s="42"/>
      <c r="E33" s="42">
        <f t="shared" si="4"/>
        <v>2038000</v>
      </c>
      <c r="F33" s="43">
        <v>2038000</v>
      </c>
      <c r="G33" s="44">
        <v>1427000</v>
      </c>
      <c r="H33" s="43">
        <v>510000</v>
      </c>
      <c r="I33" s="44">
        <v>525723</v>
      </c>
      <c r="J33" s="43">
        <v>516000</v>
      </c>
      <c r="K33" s="44">
        <v>512201</v>
      </c>
      <c r="L33" s="43"/>
      <c r="M33" s="44"/>
      <c r="N33" s="43"/>
      <c r="O33" s="44"/>
      <c r="P33" s="43">
        <f t="shared" si="5"/>
        <v>1026000</v>
      </c>
      <c r="Q33" s="44">
        <f t="shared" si="6"/>
        <v>1037924</v>
      </c>
      <c r="R33" s="24">
        <f t="shared" si="7"/>
        <v>1.1764705882352942</v>
      </c>
      <c r="S33" s="25">
        <f t="shared" si="8"/>
        <v>-2.5720769302465367</v>
      </c>
      <c r="T33" s="24">
        <f t="shared" si="9"/>
        <v>50.343473994111875</v>
      </c>
      <c r="U33" s="26">
        <f t="shared" si="10"/>
        <v>50.92855740922473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2600000</v>
      </c>
      <c r="H36" s="43"/>
      <c r="I36" s="44"/>
      <c r="J36" s="43">
        <v>2064000</v>
      </c>
      <c r="K36" s="44">
        <v>2495479</v>
      </c>
      <c r="L36" s="43"/>
      <c r="M36" s="44"/>
      <c r="N36" s="43"/>
      <c r="O36" s="44"/>
      <c r="P36" s="43">
        <f t="shared" si="5"/>
        <v>2064000</v>
      </c>
      <c r="Q36" s="44">
        <f t="shared" si="6"/>
        <v>2495479</v>
      </c>
      <c r="R36" s="24">
        <f t="shared" si="7"/>
        <v>0</v>
      </c>
      <c r="S36" s="25">
        <f t="shared" si="8"/>
        <v>0</v>
      </c>
      <c r="T36" s="24">
        <f t="shared" si="9"/>
        <v>51.6</v>
      </c>
      <c r="U36" s="26">
        <f t="shared" si="10"/>
        <v>62.386975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44233000</v>
      </c>
      <c r="C61" s="39">
        <f t="shared" si="26"/>
        <v>0</v>
      </c>
      <c r="D61" s="39">
        <f t="shared" si="26"/>
        <v>0</v>
      </c>
      <c r="E61" s="39">
        <f t="shared" si="26"/>
        <v>44233000</v>
      </c>
      <c r="F61" s="40">
        <f t="shared" si="26"/>
        <v>44233000</v>
      </c>
      <c r="G61" s="41">
        <f t="shared" si="26"/>
        <v>32396000</v>
      </c>
      <c r="H61" s="40">
        <f t="shared" si="26"/>
        <v>9483000</v>
      </c>
      <c r="I61" s="41">
        <f t="shared" si="26"/>
        <v>10891872</v>
      </c>
      <c r="J61" s="40">
        <f t="shared" si="26"/>
        <v>11278000</v>
      </c>
      <c r="K61" s="41">
        <f t="shared" si="26"/>
        <v>14421905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20761000</v>
      </c>
      <c r="Q61" s="41">
        <f t="shared" si="26"/>
        <v>25313777</v>
      </c>
      <c r="R61" s="20">
        <f t="shared" si="16"/>
        <v>18.928609089950438</v>
      </c>
      <c r="S61" s="21">
        <f t="shared" si="17"/>
        <v>32.409791448155104</v>
      </c>
      <c r="T61" s="20">
        <f t="shared" si="18"/>
        <v>46.93554585942622</v>
      </c>
      <c r="U61" s="22">
        <f t="shared" si="19"/>
        <v>57.228261705061833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44233000</v>
      </c>
      <c r="C65" s="48">
        <f t="shared" si="30"/>
        <v>0</v>
      </c>
      <c r="D65" s="48">
        <f t="shared" si="30"/>
        <v>0</v>
      </c>
      <c r="E65" s="48">
        <f t="shared" si="30"/>
        <v>44233000</v>
      </c>
      <c r="F65" s="49">
        <f t="shared" si="30"/>
        <v>44233000</v>
      </c>
      <c r="G65" s="50">
        <f t="shared" si="30"/>
        <v>32396000</v>
      </c>
      <c r="H65" s="49">
        <f t="shared" si="30"/>
        <v>9483000</v>
      </c>
      <c r="I65" s="50">
        <f t="shared" si="30"/>
        <v>10891872</v>
      </c>
      <c r="J65" s="49">
        <f t="shared" si="30"/>
        <v>11278000</v>
      </c>
      <c r="K65" s="50">
        <f t="shared" si="30"/>
        <v>14421905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20761000</v>
      </c>
      <c r="Q65" s="50">
        <f t="shared" si="30"/>
        <v>25313777</v>
      </c>
      <c r="R65" s="34">
        <f t="shared" si="16"/>
        <v>18.928609089950438</v>
      </c>
      <c r="S65" s="35">
        <f t="shared" si="17"/>
        <v>32.409791448155104</v>
      </c>
      <c r="T65" s="34">
        <f t="shared" si="18"/>
        <v>46.93554585942622</v>
      </c>
      <c r="U65" s="35">
        <f t="shared" si="19"/>
        <v>57.228261705061833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95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453320000</v>
      </c>
      <c r="C8" s="36">
        <f t="shared" si="0"/>
        <v>0</v>
      </c>
      <c r="D8" s="36">
        <f t="shared" si="0"/>
        <v>0</v>
      </c>
      <c r="E8" s="36">
        <f t="shared" si="0"/>
        <v>453320000</v>
      </c>
      <c r="F8" s="37">
        <f t="shared" si="0"/>
        <v>453320000</v>
      </c>
      <c r="G8" s="38">
        <f t="shared" si="0"/>
        <v>366057000</v>
      </c>
      <c r="H8" s="37">
        <f t="shared" si="0"/>
        <v>129817000</v>
      </c>
      <c r="I8" s="38">
        <f t="shared" si="0"/>
        <v>124935657</v>
      </c>
      <c r="J8" s="37">
        <f t="shared" si="0"/>
        <v>202456000</v>
      </c>
      <c r="K8" s="38">
        <f t="shared" si="0"/>
        <v>215759550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332273000</v>
      </c>
      <c r="Q8" s="38">
        <f t="shared" si="0"/>
        <v>340695207</v>
      </c>
      <c r="R8" s="16">
        <f>IF(($H8       =0),0,((($J8       -$H8       )/$H8       )*100))</f>
        <v>55.954921158245838</v>
      </c>
      <c r="S8" s="17">
        <f>IF(($I8       =0),0,((($K8       -$I8       )/$I8       )*100))</f>
        <v>72.696534504957228</v>
      </c>
      <c r="T8" s="16">
        <f>IF(($E8       =0),0,(($P8       /$E8       )*100))</f>
        <v>73.297670519721166</v>
      </c>
      <c r="U8" s="18">
        <f>IF(($E8       =0),0,(($Q8       /$E8       )*100))</f>
        <v>75.15556494308656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448018000</v>
      </c>
      <c r="C9" s="39">
        <f t="shared" si="2"/>
        <v>0</v>
      </c>
      <c r="D9" s="39">
        <f t="shared" si="2"/>
        <v>0</v>
      </c>
      <c r="E9" s="39">
        <f t="shared" si="2"/>
        <v>448018000</v>
      </c>
      <c r="F9" s="40">
        <f t="shared" si="2"/>
        <v>448018000</v>
      </c>
      <c r="G9" s="41">
        <f t="shared" si="2"/>
        <v>361656000</v>
      </c>
      <c r="H9" s="40">
        <f t="shared" si="2"/>
        <v>128763000</v>
      </c>
      <c r="I9" s="41">
        <f t="shared" si="2"/>
        <v>123286980</v>
      </c>
      <c r="J9" s="40">
        <f t="shared" si="2"/>
        <v>200842000</v>
      </c>
      <c r="K9" s="41">
        <f t="shared" si="2"/>
        <v>213436003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329605000</v>
      </c>
      <c r="Q9" s="41">
        <f t="shared" si="2"/>
        <v>336722983</v>
      </c>
      <c r="R9" s="20">
        <f>IF(($H9       =0),0,((($J9       -$H9       )/$H9       )*100))</f>
        <v>55.978037169062546</v>
      </c>
      <c r="S9" s="21">
        <f>IF(($I9       =0),0,((($K9       -$I9       )/$I9       )*100))</f>
        <v>73.121284177777738</v>
      </c>
      <c r="T9" s="20">
        <f>IF(($E9       =0),0,(($P9       /$E9       )*100))</f>
        <v>73.569588721881701</v>
      </c>
      <c r="U9" s="22">
        <f>IF(($E9       =0),0,(($Q9       /$E9       )*100))</f>
        <v>75.158360378377651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343034000</v>
      </c>
      <c r="C10" s="42"/>
      <c r="D10" s="42"/>
      <c r="E10" s="42">
        <f t="shared" ref="E10:E41" si="4">$B10      +$C10      +$D10</f>
        <v>343034000</v>
      </c>
      <c r="F10" s="43">
        <v>343034000</v>
      </c>
      <c r="G10" s="44">
        <v>295007000</v>
      </c>
      <c r="H10" s="43">
        <v>120251000</v>
      </c>
      <c r="I10" s="44">
        <v>114607489</v>
      </c>
      <c r="J10" s="43">
        <v>164186000</v>
      </c>
      <c r="K10" s="44">
        <v>177014685</v>
      </c>
      <c r="L10" s="43"/>
      <c r="M10" s="44"/>
      <c r="N10" s="43"/>
      <c r="O10" s="44"/>
      <c r="P10" s="43">
        <f t="shared" ref="P10:P41" si="5">$H10      +$J10      +$L10      +$N10</f>
        <v>284437000</v>
      </c>
      <c r="Q10" s="44">
        <f t="shared" ref="Q10:Q41" si="6">$I10      +$K10      +$M10      +$O10</f>
        <v>291622174</v>
      </c>
      <c r="R10" s="24">
        <f t="shared" ref="R10:R41" si="7">IF(($H10      =0),0,((($J10      -$H10      )/$H10      )*100))</f>
        <v>36.536078702048215</v>
      </c>
      <c r="S10" s="25">
        <f t="shared" ref="S10:S41" si="8">IF(($I10      =0),0,((($K10      -$I10      )/$I10      )*100))</f>
        <v>54.452982562073238</v>
      </c>
      <c r="T10" s="24">
        <f t="shared" ref="T10:T41" si="9">IF(($E10      =0),0,(($P10      /$E10      )*100))</f>
        <v>82.91801978812596</v>
      </c>
      <c r="U10" s="26">
        <f t="shared" ref="U10:U41" si="10">IF(($E10      =0),0,(($Q10      /$E10      )*100))</f>
        <v>85.012615076056591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3786000</v>
      </c>
      <c r="C16" s="42"/>
      <c r="D16" s="42"/>
      <c r="E16" s="42">
        <f t="shared" si="4"/>
        <v>3786000</v>
      </c>
      <c r="F16" s="43">
        <v>3786000</v>
      </c>
      <c r="G16" s="44">
        <v>2650000</v>
      </c>
      <c r="H16" s="43">
        <v>394000</v>
      </c>
      <c r="I16" s="44">
        <v>422841</v>
      </c>
      <c r="J16" s="43">
        <v>2080000</v>
      </c>
      <c r="K16" s="44">
        <v>1983811</v>
      </c>
      <c r="L16" s="43"/>
      <c r="M16" s="44"/>
      <c r="N16" s="43"/>
      <c r="O16" s="44"/>
      <c r="P16" s="43">
        <f t="shared" si="5"/>
        <v>2474000</v>
      </c>
      <c r="Q16" s="44">
        <f t="shared" si="6"/>
        <v>2406652</v>
      </c>
      <c r="R16" s="24">
        <f t="shared" si="7"/>
        <v>427.91878172588832</v>
      </c>
      <c r="S16" s="25">
        <f t="shared" si="8"/>
        <v>369.16240383501128</v>
      </c>
      <c r="T16" s="24">
        <f t="shared" si="9"/>
        <v>65.346011621764404</v>
      </c>
      <c r="U16" s="26">
        <f t="shared" si="10"/>
        <v>63.567142102482833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20743000</v>
      </c>
      <c r="C20" s="42"/>
      <c r="D20" s="42"/>
      <c r="E20" s="42">
        <f t="shared" si="4"/>
        <v>20743000</v>
      </c>
      <c r="F20" s="43">
        <v>20743000</v>
      </c>
      <c r="G20" s="44">
        <v>10578000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80455000</v>
      </c>
      <c r="C23" s="42"/>
      <c r="D23" s="42"/>
      <c r="E23" s="42">
        <f t="shared" si="4"/>
        <v>80455000</v>
      </c>
      <c r="F23" s="43">
        <v>80455000</v>
      </c>
      <c r="G23" s="44">
        <v>53421000</v>
      </c>
      <c r="H23" s="43">
        <v>8118000</v>
      </c>
      <c r="I23" s="44">
        <v>8256650</v>
      </c>
      <c r="J23" s="43">
        <v>34576000</v>
      </c>
      <c r="K23" s="44">
        <v>34437507</v>
      </c>
      <c r="L23" s="43"/>
      <c r="M23" s="44"/>
      <c r="N23" s="43"/>
      <c r="O23" s="44"/>
      <c r="P23" s="43">
        <f t="shared" si="5"/>
        <v>42694000</v>
      </c>
      <c r="Q23" s="44">
        <f t="shared" si="6"/>
        <v>42694157</v>
      </c>
      <c r="R23" s="24">
        <f t="shared" si="7"/>
        <v>325.91771372259177</v>
      </c>
      <c r="S23" s="25">
        <f t="shared" si="8"/>
        <v>317.0881289627149</v>
      </c>
      <c r="T23" s="24">
        <f t="shared" si="9"/>
        <v>53.065688894413022</v>
      </c>
      <c r="U23" s="26">
        <f t="shared" si="10"/>
        <v>53.065884034553477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5302000</v>
      </c>
      <c r="C28" s="39">
        <f t="shared" si="11"/>
        <v>0</v>
      </c>
      <c r="D28" s="39">
        <f t="shared" si="11"/>
        <v>0</v>
      </c>
      <c r="E28" s="39">
        <f t="shared" si="11"/>
        <v>5302000</v>
      </c>
      <c r="F28" s="40">
        <f t="shared" si="11"/>
        <v>5302000</v>
      </c>
      <c r="G28" s="41">
        <f t="shared" si="11"/>
        <v>4401000</v>
      </c>
      <c r="H28" s="40">
        <f t="shared" si="11"/>
        <v>1054000</v>
      </c>
      <c r="I28" s="41">
        <f t="shared" si="11"/>
        <v>1648677</v>
      </c>
      <c r="J28" s="40">
        <f t="shared" si="11"/>
        <v>1614000</v>
      </c>
      <c r="K28" s="41">
        <f t="shared" si="11"/>
        <v>2323547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2668000</v>
      </c>
      <c r="Q28" s="41">
        <f t="shared" si="11"/>
        <v>3972224</v>
      </c>
      <c r="R28" s="20">
        <f t="shared" si="7"/>
        <v>53.130929791271342</v>
      </c>
      <c r="S28" s="21">
        <f t="shared" si="8"/>
        <v>40.934033773747068</v>
      </c>
      <c r="T28" s="20">
        <f t="shared" si="9"/>
        <v>50.32063372312335</v>
      </c>
      <c r="U28" s="22">
        <f t="shared" si="10"/>
        <v>74.919351188230848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2300000</v>
      </c>
      <c r="C31" s="42"/>
      <c r="D31" s="42"/>
      <c r="E31" s="42">
        <f t="shared" si="4"/>
        <v>2300000</v>
      </c>
      <c r="F31" s="43">
        <v>2300000</v>
      </c>
      <c r="G31" s="44">
        <v>2300000</v>
      </c>
      <c r="H31" s="43">
        <v>304000</v>
      </c>
      <c r="I31" s="44">
        <v>303799</v>
      </c>
      <c r="J31" s="43">
        <v>652000</v>
      </c>
      <c r="K31" s="44">
        <v>653128</v>
      </c>
      <c r="L31" s="43"/>
      <c r="M31" s="44"/>
      <c r="N31" s="43"/>
      <c r="O31" s="44"/>
      <c r="P31" s="43">
        <f t="shared" si="5"/>
        <v>956000</v>
      </c>
      <c r="Q31" s="44">
        <f t="shared" si="6"/>
        <v>956927</v>
      </c>
      <c r="R31" s="24">
        <f t="shared" si="7"/>
        <v>114.4736842105263</v>
      </c>
      <c r="S31" s="25">
        <f t="shared" si="8"/>
        <v>114.98688277446601</v>
      </c>
      <c r="T31" s="24">
        <f t="shared" si="9"/>
        <v>41.565217391304351</v>
      </c>
      <c r="U31" s="26">
        <f t="shared" si="10"/>
        <v>41.605521739130438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3002000</v>
      </c>
      <c r="C33" s="42"/>
      <c r="D33" s="42"/>
      <c r="E33" s="42">
        <f t="shared" si="4"/>
        <v>3002000</v>
      </c>
      <c r="F33" s="43">
        <v>3002000</v>
      </c>
      <c r="G33" s="44">
        <v>2101000</v>
      </c>
      <c r="H33" s="43">
        <v>750000</v>
      </c>
      <c r="I33" s="44">
        <v>1344878</v>
      </c>
      <c r="J33" s="43">
        <v>962000</v>
      </c>
      <c r="K33" s="44">
        <v>1670419</v>
      </c>
      <c r="L33" s="43"/>
      <c r="M33" s="44"/>
      <c r="N33" s="43"/>
      <c r="O33" s="44"/>
      <c r="P33" s="43">
        <f t="shared" si="5"/>
        <v>1712000</v>
      </c>
      <c r="Q33" s="44">
        <f t="shared" si="6"/>
        <v>3015297</v>
      </c>
      <c r="R33" s="24">
        <f t="shared" si="7"/>
        <v>28.266666666666669</v>
      </c>
      <c r="S33" s="25">
        <f t="shared" si="8"/>
        <v>24.205987457598386</v>
      </c>
      <c r="T33" s="24">
        <f t="shared" si="9"/>
        <v>57.028647568287802</v>
      </c>
      <c r="U33" s="26">
        <f t="shared" si="10"/>
        <v>100.44293804130579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453320000</v>
      </c>
      <c r="C61" s="39">
        <f t="shared" si="26"/>
        <v>0</v>
      </c>
      <c r="D61" s="39">
        <f t="shared" si="26"/>
        <v>0</v>
      </c>
      <c r="E61" s="39">
        <f t="shared" si="26"/>
        <v>453320000</v>
      </c>
      <c r="F61" s="40">
        <f t="shared" si="26"/>
        <v>453320000</v>
      </c>
      <c r="G61" s="41">
        <f t="shared" si="26"/>
        <v>366057000</v>
      </c>
      <c r="H61" s="40">
        <f t="shared" si="26"/>
        <v>129817000</v>
      </c>
      <c r="I61" s="41">
        <f t="shared" si="26"/>
        <v>124935657</v>
      </c>
      <c r="J61" s="40">
        <f t="shared" si="26"/>
        <v>202456000</v>
      </c>
      <c r="K61" s="41">
        <f t="shared" si="26"/>
        <v>215759550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332273000</v>
      </c>
      <c r="Q61" s="41">
        <f t="shared" si="26"/>
        <v>340695207</v>
      </c>
      <c r="R61" s="20">
        <f t="shared" si="16"/>
        <v>55.954921158245838</v>
      </c>
      <c r="S61" s="21">
        <f t="shared" si="17"/>
        <v>72.696534504957228</v>
      </c>
      <c r="T61" s="20">
        <f t="shared" si="18"/>
        <v>73.297670519721166</v>
      </c>
      <c r="U61" s="22">
        <f t="shared" si="19"/>
        <v>75.15556494308656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453320000</v>
      </c>
      <c r="C65" s="48">
        <f t="shared" si="30"/>
        <v>0</v>
      </c>
      <c r="D65" s="48">
        <f t="shared" si="30"/>
        <v>0</v>
      </c>
      <c r="E65" s="48">
        <f t="shared" si="30"/>
        <v>453320000</v>
      </c>
      <c r="F65" s="49">
        <f t="shared" si="30"/>
        <v>453320000</v>
      </c>
      <c r="G65" s="50">
        <f t="shared" si="30"/>
        <v>366057000</v>
      </c>
      <c r="H65" s="49">
        <f t="shared" si="30"/>
        <v>129817000</v>
      </c>
      <c r="I65" s="50">
        <f t="shared" si="30"/>
        <v>124935657</v>
      </c>
      <c r="J65" s="49">
        <f t="shared" si="30"/>
        <v>202456000</v>
      </c>
      <c r="K65" s="50">
        <f t="shared" si="30"/>
        <v>215759550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332273000</v>
      </c>
      <c r="Q65" s="50">
        <f t="shared" si="30"/>
        <v>340695207</v>
      </c>
      <c r="R65" s="34">
        <f t="shared" si="16"/>
        <v>55.954921158245838</v>
      </c>
      <c r="S65" s="35">
        <f t="shared" si="17"/>
        <v>72.696534504957228</v>
      </c>
      <c r="T65" s="34">
        <f t="shared" si="18"/>
        <v>73.297670519721166</v>
      </c>
      <c r="U65" s="35">
        <f t="shared" si="19"/>
        <v>75.15556494308656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158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83764000</v>
      </c>
      <c r="C8" s="36">
        <f t="shared" si="0"/>
        <v>0</v>
      </c>
      <c r="D8" s="36">
        <f t="shared" si="0"/>
        <v>0</v>
      </c>
      <c r="E8" s="36">
        <f t="shared" si="0"/>
        <v>83764000</v>
      </c>
      <c r="F8" s="37">
        <f t="shared" si="0"/>
        <v>83764000</v>
      </c>
      <c r="G8" s="38">
        <f t="shared" si="0"/>
        <v>69783000</v>
      </c>
      <c r="H8" s="37">
        <f t="shared" si="0"/>
        <v>26980000</v>
      </c>
      <c r="I8" s="38">
        <f t="shared" si="0"/>
        <v>23077117</v>
      </c>
      <c r="J8" s="37">
        <f t="shared" si="0"/>
        <v>28931000</v>
      </c>
      <c r="K8" s="38">
        <f t="shared" si="0"/>
        <v>23742590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55911000</v>
      </c>
      <c r="Q8" s="38">
        <f t="shared" si="0"/>
        <v>46819707</v>
      </c>
      <c r="R8" s="16">
        <f>IF(($H8       =0),0,((($J8       -$H8       )/$H8       )*100))</f>
        <v>7.2312824314306896</v>
      </c>
      <c r="S8" s="17">
        <f>IF(($I8       =0),0,((($K8       -$I8       )/$I8       )*100))</f>
        <v>2.8836921007073806</v>
      </c>
      <c r="T8" s="16">
        <f>IF(($E8       =0),0,(($P8       /$E8       )*100))</f>
        <v>66.74824506948093</v>
      </c>
      <c r="U8" s="18">
        <f>IF(($E8       =0),0,(($Q8       /$E8       )*100))</f>
        <v>55.894784155484459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79048000</v>
      </c>
      <c r="C9" s="39">
        <f t="shared" si="2"/>
        <v>0</v>
      </c>
      <c r="D9" s="39">
        <f t="shared" si="2"/>
        <v>0</v>
      </c>
      <c r="E9" s="39">
        <f t="shared" si="2"/>
        <v>79048000</v>
      </c>
      <c r="F9" s="40">
        <f t="shared" si="2"/>
        <v>79048000</v>
      </c>
      <c r="G9" s="41">
        <f t="shared" si="2"/>
        <v>65582000</v>
      </c>
      <c r="H9" s="40">
        <f t="shared" si="2"/>
        <v>26416000</v>
      </c>
      <c r="I9" s="41">
        <f t="shared" si="2"/>
        <v>22508428</v>
      </c>
      <c r="J9" s="40">
        <f t="shared" si="2"/>
        <v>27322000</v>
      </c>
      <c r="K9" s="41">
        <f t="shared" si="2"/>
        <v>22426574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53738000</v>
      </c>
      <c r="Q9" s="41">
        <f t="shared" si="2"/>
        <v>44935002</v>
      </c>
      <c r="R9" s="20">
        <f>IF(($H9       =0),0,((($J9       -$H9       )/$H9       )*100))</f>
        <v>3.4297395517867959</v>
      </c>
      <c r="S9" s="21">
        <f>IF(($I9       =0),0,((($K9       -$I9       )/$I9       )*100))</f>
        <v>-0.36365933684929042</v>
      </c>
      <c r="T9" s="20">
        <f>IF(($E9       =0),0,(($P9       /$E9       )*100))</f>
        <v>67.981479607327188</v>
      </c>
      <c r="U9" s="22">
        <f>IF(($E9       =0),0,(($Q9       /$E9       )*100))</f>
        <v>56.845210505009611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67274000</v>
      </c>
      <c r="C10" s="42"/>
      <c r="D10" s="42"/>
      <c r="E10" s="42">
        <f t="shared" ref="E10:E41" si="4">$B10      +$C10      +$D10</f>
        <v>67274000</v>
      </c>
      <c r="F10" s="43">
        <v>67274000</v>
      </c>
      <c r="G10" s="44">
        <v>59854000</v>
      </c>
      <c r="H10" s="43">
        <v>24769000</v>
      </c>
      <c r="I10" s="44">
        <v>22508428</v>
      </c>
      <c r="J10" s="43">
        <v>25036000</v>
      </c>
      <c r="K10" s="44">
        <v>22426574</v>
      </c>
      <c r="L10" s="43"/>
      <c r="M10" s="44"/>
      <c r="N10" s="43"/>
      <c r="O10" s="44"/>
      <c r="P10" s="43">
        <f t="shared" ref="P10:P41" si="5">$H10      +$J10      +$L10      +$N10</f>
        <v>49805000</v>
      </c>
      <c r="Q10" s="44">
        <f t="shared" ref="Q10:Q41" si="6">$I10      +$K10      +$M10      +$O10</f>
        <v>44935002</v>
      </c>
      <c r="R10" s="24">
        <f t="shared" ref="R10:R41" si="7">IF(($H10      =0),0,((($J10      -$H10      )/$H10      )*100))</f>
        <v>1.0779603536678914</v>
      </c>
      <c r="S10" s="25">
        <f t="shared" ref="S10:S41" si="8">IF(($I10      =0),0,((($K10      -$I10      )/$I10      )*100))</f>
        <v>-0.36365933684929042</v>
      </c>
      <c r="T10" s="24">
        <f t="shared" ref="T10:T41" si="9">IF(($E10      =0),0,(($P10      /$E10      )*100))</f>
        <v>74.033058834022057</v>
      </c>
      <c r="U10" s="26">
        <f t="shared" ref="U10:U41" si="10">IF(($E10      =0),0,(($Q10      /$E10      )*100))</f>
        <v>66.794009572791865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3660000</v>
      </c>
      <c r="C13" s="42"/>
      <c r="D13" s="42"/>
      <c r="E13" s="42">
        <f t="shared" si="4"/>
        <v>3660000</v>
      </c>
      <c r="F13" s="43">
        <v>3660000</v>
      </c>
      <c r="G13" s="44">
        <v>3294000</v>
      </c>
      <c r="H13" s="43">
        <v>1647000</v>
      </c>
      <c r="I13" s="44"/>
      <c r="J13" s="43">
        <v>577000</v>
      </c>
      <c r="K13" s="44"/>
      <c r="L13" s="43"/>
      <c r="M13" s="44"/>
      <c r="N13" s="43"/>
      <c r="O13" s="44"/>
      <c r="P13" s="43">
        <f t="shared" si="5"/>
        <v>2224000</v>
      </c>
      <c r="Q13" s="44">
        <f t="shared" si="6"/>
        <v>0</v>
      </c>
      <c r="R13" s="24">
        <f t="shared" si="7"/>
        <v>-64.966605950212511</v>
      </c>
      <c r="S13" s="25">
        <f t="shared" si="8"/>
        <v>0</v>
      </c>
      <c r="T13" s="24">
        <f t="shared" si="9"/>
        <v>60.765027322404372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8114000</v>
      </c>
      <c r="C20" s="42"/>
      <c r="D20" s="42"/>
      <c r="E20" s="42">
        <f t="shared" si="4"/>
        <v>8114000</v>
      </c>
      <c r="F20" s="43">
        <v>8114000</v>
      </c>
      <c r="G20" s="44">
        <v>2434000</v>
      </c>
      <c r="H20" s="43"/>
      <c r="I20" s="44"/>
      <c r="J20" s="43">
        <v>1709000</v>
      </c>
      <c r="K20" s="44"/>
      <c r="L20" s="43"/>
      <c r="M20" s="44"/>
      <c r="N20" s="43"/>
      <c r="O20" s="44"/>
      <c r="P20" s="43">
        <f t="shared" si="5"/>
        <v>1709000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21.062361350751786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4716000</v>
      </c>
      <c r="C28" s="39">
        <f t="shared" si="11"/>
        <v>0</v>
      </c>
      <c r="D28" s="39">
        <f t="shared" si="11"/>
        <v>0</v>
      </c>
      <c r="E28" s="39">
        <f t="shared" si="11"/>
        <v>4716000</v>
      </c>
      <c r="F28" s="40">
        <f t="shared" si="11"/>
        <v>4716000</v>
      </c>
      <c r="G28" s="41">
        <f t="shared" si="11"/>
        <v>4201000</v>
      </c>
      <c r="H28" s="40">
        <f t="shared" si="11"/>
        <v>564000</v>
      </c>
      <c r="I28" s="41">
        <f t="shared" si="11"/>
        <v>568689</v>
      </c>
      <c r="J28" s="40">
        <f t="shared" si="11"/>
        <v>1609000</v>
      </c>
      <c r="K28" s="41">
        <f t="shared" si="11"/>
        <v>1316016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2173000</v>
      </c>
      <c r="Q28" s="41">
        <f t="shared" si="11"/>
        <v>1884705</v>
      </c>
      <c r="R28" s="20">
        <f t="shared" si="7"/>
        <v>185.28368794326241</v>
      </c>
      <c r="S28" s="21">
        <f t="shared" si="8"/>
        <v>131.41224817079282</v>
      </c>
      <c r="T28" s="20">
        <f t="shared" si="9"/>
        <v>46.077184054283293</v>
      </c>
      <c r="U28" s="22">
        <f t="shared" si="10"/>
        <v>39.964058524173026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135000</v>
      </c>
      <c r="I31" s="44">
        <v>134409</v>
      </c>
      <c r="J31" s="43">
        <v>837000</v>
      </c>
      <c r="K31" s="44">
        <v>881736</v>
      </c>
      <c r="L31" s="43"/>
      <c r="M31" s="44"/>
      <c r="N31" s="43"/>
      <c r="O31" s="44"/>
      <c r="P31" s="43">
        <f t="shared" si="5"/>
        <v>972000</v>
      </c>
      <c r="Q31" s="44">
        <f t="shared" si="6"/>
        <v>1016145</v>
      </c>
      <c r="R31" s="24">
        <f t="shared" si="7"/>
        <v>520</v>
      </c>
      <c r="S31" s="25">
        <f t="shared" si="8"/>
        <v>556.00964221145898</v>
      </c>
      <c r="T31" s="24">
        <f t="shared" si="9"/>
        <v>32.4</v>
      </c>
      <c r="U31" s="26">
        <f t="shared" si="10"/>
        <v>33.871499999999997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1716000</v>
      </c>
      <c r="C33" s="42"/>
      <c r="D33" s="42"/>
      <c r="E33" s="42">
        <f t="shared" si="4"/>
        <v>1716000</v>
      </c>
      <c r="F33" s="43">
        <v>1716000</v>
      </c>
      <c r="G33" s="44">
        <v>1201000</v>
      </c>
      <c r="H33" s="43">
        <v>429000</v>
      </c>
      <c r="I33" s="44">
        <v>434280</v>
      </c>
      <c r="J33" s="43">
        <v>772000</v>
      </c>
      <c r="K33" s="44">
        <v>434280</v>
      </c>
      <c r="L33" s="43"/>
      <c r="M33" s="44"/>
      <c r="N33" s="43"/>
      <c r="O33" s="44"/>
      <c r="P33" s="43">
        <f t="shared" si="5"/>
        <v>1201000</v>
      </c>
      <c r="Q33" s="44">
        <f t="shared" si="6"/>
        <v>868560</v>
      </c>
      <c r="R33" s="24">
        <f t="shared" si="7"/>
        <v>79.953379953379951</v>
      </c>
      <c r="S33" s="25">
        <f t="shared" si="8"/>
        <v>0</v>
      </c>
      <c r="T33" s="24">
        <f t="shared" si="9"/>
        <v>69.988344988344991</v>
      </c>
      <c r="U33" s="26">
        <f t="shared" si="10"/>
        <v>50.61538461538462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27713000</v>
      </c>
      <c r="C43" s="45">
        <f t="shared" si="20"/>
        <v>0</v>
      </c>
      <c r="D43" s="45">
        <f t="shared" si="20"/>
        <v>0</v>
      </c>
      <c r="E43" s="45">
        <f t="shared" si="20"/>
        <v>27713000</v>
      </c>
      <c r="F43" s="46">
        <f t="shared" si="20"/>
        <v>25197000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27713000</v>
      </c>
      <c r="C44" s="39">
        <f t="shared" si="22"/>
        <v>0</v>
      </c>
      <c r="D44" s="39">
        <f t="shared" si="22"/>
        <v>0</v>
      </c>
      <c r="E44" s="39">
        <f t="shared" si="22"/>
        <v>27713000</v>
      </c>
      <c r="F44" s="40">
        <f t="shared" si="22"/>
        <v>25197000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27713000</v>
      </c>
      <c r="C46" s="42"/>
      <c r="D46" s="42"/>
      <c r="E46" s="42">
        <f t="shared" si="13"/>
        <v>27713000</v>
      </c>
      <c r="F46" s="43">
        <v>25197000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111477000</v>
      </c>
      <c r="C61" s="39">
        <f t="shared" si="26"/>
        <v>0</v>
      </c>
      <c r="D61" s="39">
        <f t="shared" si="26"/>
        <v>0</v>
      </c>
      <c r="E61" s="39">
        <f t="shared" si="26"/>
        <v>111477000</v>
      </c>
      <c r="F61" s="40">
        <f t="shared" si="26"/>
        <v>108961000</v>
      </c>
      <c r="G61" s="41">
        <f t="shared" si="26"/>
        <v>69783000</v>
      </c>
      <c r="H61" s="40">
        <f t="shared" si="26"/>
        <v>26980000</v>
      </c>
      <c r="I61" s="41">
        <f t="shared" si="26"/>
        <v>23077117</v>
      </c>
      <c r="J61" s="40">
        <f t="shared" si="26"/>
        <v>28931000</v>
      </c>
      <c r="K61" s="41">
        <f t="shared" si="26"/>
        <v>23742590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55911000</v>
      </c>
      <c r="Q61" s="41">
        <f t="shared" si="26"/>
        <v>46819707</v>
      </c>
      <c r="R61" s="20">
        <f t="shared" si="16"/>
        <v>7.2312824314306896</v>
      </c>
      <c r="S61" s="21">
        <f t="shared" si="17"/>
        <v>2.8836921007073806</v>
      </c>
      <c r="T61" s="20">
        <f t="shared" si="18"/>
        <v>50.15474043973196</v>
      </c>
      <c r="U61" s="22">
        <f t="shared" si="19"/>
        <v>41.999432169864633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111477000</v>
      </c>
      <c r="C65" s="48">
        <f t="shared" si="30"/>
        <v>0</v>
      </c>
      <c r="D65" s="48">
        <f t="shared" si="30"/>
        <v>0</v>
      </c>
      <c r="E65" s="48">
        <f t="shared" si="30"/>
        <v>111477000</v>
      </c>
      <c r="F65" s="49">
        <f t="shared" si="30"/>
        <v>108961000</v>
      </c>
      <c r="G65" s="50">
        <f t="shared" si="30"/>
        <v>69783000</v>
      </c>
      <c r="H65" s="49">
        <f t="shared" si="30"/>
        <v>26980000</v>
      </c>
      <c r="I65" s="50">
        <f t="shared" si="30"/>
        <v>23077117</v>
      </c>
      <c r="J65" s="49">
        <f t="shared" si="30"/>
        <v>28931000</v>
      </c>
      <c r="K65" s="50">
        <f t="shared" si="30"/>
        <v>23742590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55911000</v>
      </c>
      <c r="Q65" s="50">
        <f t="shared" si="30"/>
        <v>46819707</v>
      </c>
      <c r="R65" s="34">
        <f t="shared" si="16"/>
        <v>7.2312824314306896</v>
      </c>
      <c r="S65" s="35">
        <f t="shared" si="17"/>
        <v>2.8836921007073806</v>
      </c>
      <c r="T65" s="34">
        <f t="shared" si="18"/>
        <v>50.15474043973196</v>
      </c>
      <c r="U65" s="35">
        <f t="shared" si="19"/>
        <v>41.999432169864633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159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87013000</v>
      </c>
      <c r="C8" s="36">
        <f t="shared" si="0"/>
        <v>0</v>
      </c>
      <c r="D8" s="36">
        <f t="shared" si="0"/>
        <v>0</v>
      </c>
      <c r="E8" s="36">
        <f t="shared" si="0"/>
        <v>87013000</v>
      </c>
      <c r="F8" s="37">
        <f t="shared" si="0"/>
        <v>87013000</v>
      </c>
      <c r="G8" s="38">
        <f t="shared" si="0"/>
        <v>54890000</v>
      </c>
      <c r="H8" s="37">
        <f t="shared" si="0"/>
        <v>7770000</v>
      </c>
      <c r="I8" s="38">
        <f t="shared" si="0"/>
        <v>7610461</v>
      </c>
      <c r="J8" s="37">
        <f t="shared" si="0"/>
        <v>23397000</v>
      </c>
      <c r="K8" s="38">
        <f t="shared" si="0"/>
        <v>24203292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31167000</v>
      </c>
      <c r="Q8" s="38">
        <f t="shared" si="0"/>
        <v>31813753</v>
      </c>
      <c r="R8" s="16">
        <f>IF(($H8       =0),0,((($J8       -$H8       )/$H8       )*100))</f>
        <v>201.11969111969111</v>
      </c>
      <c r="S8" s="17">
        <f>IF(($I8       =0),0,((($K8       -$I8       )/$I8       )*100))</f>
        <v>218.02662151478077</v>
      </c>
      <c r="T8" s="16">
        <f>IF(($E8       =0),0,(($P8       /$E8       )*100))</f>
        <v>35.818785698688707</v>
      </c>
      <c r="U8" s="18">
        <f>IF(($E8       =0),0,(($Q8       /$E8       )*100))</f>
        <v>36.562068886258373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82549000</v>
      </c>
      <c r="C9" s="39">
        <f t="shared" si="2"/>
        <v>0</v>
      </c>
      <c r="D9" s="39">
        <f t="shared" si="2"/>
        <v>0</v>
      </c>
      <c r="E9" s="39">
        <f t="shared" si="2"/>
        <v>82549000</v>
      </c>
      <c r="F9" s="40">
        <f t="shared" si="2"/>
        <v>82549000</v>
      </c>
      <c r="G9" s="41">
        <f t="shared" si="2"/>
        <v>50985000</v>
      </c>
      <c r="H9" s="40">
        <f t="shared" si="2"/>
        <v>6399000</v>
      </c>
      <c r="I9" s="41">
        <f t="shared" si="2"/>
        <v>5725508</v>
      </c>
      <c r="J9" s="40">
        <f t="shared" si="2"/>
        <v>22198000</v>
      </c>
      <c r="K9" s="41">
        <f t="shared" si="2"/>
        <v>23048814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28597000</v>
      </c>
      <c r="Q9" s="41">
        <f t="shared" si="2"/>
        <v>28774322</v>
      </c>
      <c r="R9" s="20">
        <f>IF(($H9       =0),0,((($J9       -$H9       )/$H9       )*100))</f>
        <v>246.89795280512578</v>
      </c>
      <c r="S9" s="21">
        <f>IF(($I9       =0),0,((($K9       -$I9       )/$I9       )*100))</f>
        <v>302.56365024727938</v>
      </c>
      <c r="T9" s="20">
        <f>IF(($E9       =0),0,(($P9       /$E9       )*100))</f>
        <v>34.642454784431067</v>
      </c>
      <c r="U9" s="22">
        <f>IF(($E9       =0),0,(($Q9       /$E9       )*100))</f>
        <v>34.857262958969827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41914000</v>
      </c>
      <c r="C10" s="42"/>
      <c r="D10" s="42"/>
      <c r="E10" s="42">
        <f t="shared" ref="E10:E41" si="4">$B10      +$C10      +$D10</f>
        <v>41914000</v>
      </c>
      <c r="F10" s="43">
        <v>41914000</v>
      </c>
      <c r="G10" s="44">
        <v>35045000</v>
      </c>
      <c r="H10" s="43">
        <v>6399000</v>
      </c>
      <c r="I10" s="44">
        <v>5725508</v>
      </c>
      <c r="J10" s="43">
        <v>12036000</v>
      </c>
      <c r="K10" s="44">
        <v>15912685</v>
      </c>
      <c r="L10" s="43"/>
      <c r="M10" s="44"/>
      <c r="N10" s="43"/>
      <c r="O10" s="44"/>
      <c r="P10" s="43">
        <f t="shared" ref="P10:P41" si="5">$H10      +$J10      +$L10      +$N10</f>
        <v>18435000</v>
      </c>
      <c r="Q10" s="44">
        <f t="shared" ref="Q10:Q41" si="6">$I10      +$K10      +$M10      +$O10</f>
        <v>21638193</v>
      </c>
      <c r="R10" s="24">
        <f t="shared" ref="R10:R41" si="7">IF(($H10      =0),0,((($J10      -$H10      )/$H10      )*100))</f>
        <v>88.091889357712134</v>
      </c>
      <c r="S10" s="25">
        <f t="shared" ref="S10:S41" si="8">IF(($I10      =0),0,((($K10      -$I10      )/$I10      )*100))</f>
        <v>177.9261682980794</v>
      </c>
      <c r="T10" s="24">
        <f t="shared" ref="T10:T41" si="9">IF(($E10      =0),0,(($P10      /$E10      )*100))</f>
        <v>43.982917402299947</v>
      </c>
      <c r="U10" s="26">
        <f t="shared" ref="U10:U41" si="10">IF(($E10      =0),0,(($Q10      /$E10      )*100))</f>
        <v>51.625215918308918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15000000</v>
      </c>
      <c r="C13" s="42"/>
      <c r="D13" s="42"/>
      <c r="E13" s="42">
        <f t="shared" si="4"/>
        <v>15000000</v>
      </c>
      <c r="F13" s="43">
        <v>15000000</v>
      </c>
      <c r="G13" s="44">
        <v>8250000</v>
      </c>
      <c r="H13" s="43"/>
      <c r="I13" s="44"/>
      <c r="J13" s="43">
        <v>7136000</v>
      </c>
      <c r="K13" s="44">
        <v>7136129</v>
      </c>
      <c r="L13" s="43"/>
      <c r="M13" s="44"/>
      <c r="N13" s="43"/>
      <c r="O13" s="44"/>
      <c r="P13" s="43">
        <f t="shared" si="5"/>
        <v>7136000</v>
      </c>
      <c r="Q13" s="44">
        <f t="shared" si="6"/>
        <v>7136129</v>
      </c>
      <c r="R13" s="24">
        <f t="shared" si="7"/>
        <v>0</v>
      </c>
      <c r="S13" s="25">
        <f t="shared" si="8"/>
        <v>0</v>
      </c>
      <c r="T13" s="24">
        <f t="shared" si="9"/>
        <v>47.573333333333338</v>
      </c>
      <c r="U13" s="26">
        <f t="shared" si="10"/>
        <v>47.574193333333334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25635000</v>
      </c>
      <c r="C20" s="42"/>
      <c r="D20" s="42"/>
      <c r="E20" s="42">
        <f t="shared" si="4"/>
        <v>25635000</v>
      </c>
      <c r="F20" s="43">
        <v>25635000</v>
      </c>
      <c r="G20" s="44">
        <v>7690000</v>
      </c>
      <c r="H20" s="43"/>
      <c r="I20" s="44"/>
      <c r="J20" s="43">
        <v>3026000</v>
      </c>
      <c r="K20" s="44"/>
      <c r="L20" s="43"/>
      <c r="M20" s="44"/>
      <c r="N20" s="43"/>
      <c r="O20" s="44"/>
      <c r="P20" s="43">
        <f t="shared" si="5"/>
        <v>3026000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11.804173980885508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4464000</v>
      </c>
      <c r="C28" s="39">
        <f t="shared" si="11"/>
        <v>0</v>
      </c>
      <c r="D28" s="39">
        <f t="shared" si="11"/>
        <v>0</v>
      </c>
      <c r="E28" s="39">
        <f t="shared" si="11"/>
        <v>4464000</v>
      </c>
      <c r="F28" s="40">
        <f t="shared" si="11"/>
        <v>4464000</v>
      </c>
      <c r="G28" s="41">
        <f t="shared" si="11"/>
        <v>3905000</v>
      </c>
      <c r="H28" s="40">
        <f t="shared" si="11"/>
        <v>1371000</v>
      </c>
      <c r="I28" s="41">
        <f t="shared" si="11"/>
        <v>1884953</v>
      </c>
      <c r="J28" s="40">
        <f t="shared" si="11"/>
        <v>1199000</v>
      </c>
      <c r="K28" s="41">
        <f t="shared" si="11"/>
        <v>1154478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2570000</v>
      </c>
      <c r="Q28" s="41">
        <f t="shared" si="11"/>
        <v>3039431</v>
      </c>
      <c r="R28" s="20">
        <f t="shared" si="7"/>
        <v>-12.545587162654998</v>
      </c>
      <c r="S28" s="21">
        <f t="shared" si="8"/>
        <v>-38.75295564398688</v>
      </c>
      <c r="T28" s="20">
        <f t="shared" si="9"/>
        <v>57.571684587813621</v>
      </c>
      <c r="U28" s="22">
        <f t="shared" si="10"/>
        <v>68.08761200716846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2600000</v>
      </c>
      <c r="C31" s="42"/>
      <c r="D31" s="42"/>
      <c r="E31" s="42">
        <f t="shared" si="4"/>
        <v>2600000</v>
      </c>
      <c r="F31" s="43">
        <v>2600000</v>
      </c>
      <c r="G31" s="44">
        <v>2600000</v>
      </c>
      <c r="H31" s="43">
        <v>905000</v>
      </c>
      <c r="I31" s="44">
        <v>1202443</v>
      </c>
      <c r="J31" s="43">
        <v>360000</v>
      </c>
      <c r="K31" s="44">
        <v>125003</v>
      </c>
      <c r="L31" s="43"/>
      <c r="M31" s="44"/>
      <c r="N31" s="43"/>
      <c r="O31" s="44"/>
      <c r="P31" s="43">
        <f t="shared" si="5"/>
        <v>1265000</v>
      </c>
      <c r="Q31" s="44">
        <f t="shared" si="6"/>
        <v>1327446</v>
      </c>
      <c r="R31" s="24">
        <f t="shared" si="7"/>
        <v>-60.22099447513812</v>
      </c>
      <c r="S31" s="25">
        <f t="shared" si="8"/>
        <v>-89.604247353096994</v>
      </c>
      <c r="T31" s="24">
        <f t="shared" si="9"/>
        <v>48.653846153846153</v>
      </c>
      <c r="U31" s="26">
        <f t="shared" si="10"/>
        <v>51.055615384615379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1864000</v>
      </c>
      <c r="C33" s="42"/>
      <c r="D33" s="42"/>
      <c r="E33" s="42">
        <f t="shared" si="4"/>
        <v>1864000</v>
      </c>
      <c r="F33" s="43">
        <v>1864000</v>
      </c>
      <c r="G33" s="44">
        <v>1305000</v>
      </c>
      <c r="H33" s="43">
        <v>466000</v>
      </c>
      <c r="I33" s="44">
        <v>682510</v>
      </c>
      <c r="J33" s="43">
        <v>839000</v>
      </c>
      <c r="K33" s="44">
        <v>1029475</v>
      </c>
      <c r="L33" s="43"/>
      <c r="M33" s="44"/>
      <c r="N33" s="43"/>
      <c r="O33" s="44"/>
      <c r="P33" s="43">
        <f t="shared" si="5"/>
        <v>1305000</v>
      </c>
      <c r="Q33" s="44">
        <f t="shared" si="6"/>
        <v>1711985</v>
      </c>
      <c r="R33" s="24">
        <f t="shared" si="7"/>
        <v>80.042918454935617</v>
      </c>
      <c r="S33" s="25">
        <f t="shared" si="8"/>
        <v>50.836617778494087</v>
      </c>
      <c r="T33" s="24">
        <f t="shared" si="9"/>
        <v>70.010729613733901</v>
      </c>
      <c r="U33" s="26">
        <f t="shared" si="10"/>
        <v>91.844688841201716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909000</v>
      </c>
      <c r="C43" s="45">
        <f t="shared" si="20"/>
        <v>0</v>
      </c>
      <c r="D43" s="45">
        <f t="shared" si="20"/>
        <v>0</v>
      </c>
      <c r="E43" s="45">
        <f t="shared" si="20"/>
        <v>909000</v>
      </c>
      <c r="F43" s="46">
        <f t="shared" si="20"/>
        <v>827000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909000</v>
      </c>
      <c r="C44" s="39">
        <f t="shared" si="22"/>
        <v>0</v>
      </c>
      <c r="D44" s="39">
        <f t="shared" si="22"/>
        <v>0</v>
      </c>
      <c r="E44" s="39">
        <f t="shared" si="22"/>
        <v>909000</v>
      </c>
      <c r="F44" s="40">
        <f t="shared" si="22"/>
        <v>827000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909000</v>
      </c>
      <c r="C46" s="42"/>
      <c r="D46" s="42"/>
      <c r="E46" s="42">
        <f t="shared" si="13"/>
        <v>909000</v>
      </c>
      <c r="F46" s="43">
        <v>827000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87922000</v>
      </c>
      <c r="C61" s="39">
        <f t="shared" si="26"/>
        <v>0</v>
      </c>
      <c r="D61" s="39">
        <f t="shared" si="26"/>
        <v>0</v>
      </c>
      <c r="E61" s="39">
        <f t="shared" si="26"/>
        <v>87922000</v>
      </c>
      <c r="F61" s="40">
        <f t="shared" si="26"/>
        <v>87840000</v>
      </c>
      <c r="G61" s="41">
        <f t="shared" si="26"/>
        <v>54890000</v>
      </c>
      <c r="H61" s="40">
        <f t="shared" si="26"/>
        <v>7770000</v>
      </c>
      <c r="I61" s="41">
        <f t="shared" si="26"/>
        <v>7610461</v>
      </c>
      <c r="J61" s="40">
        <f t="shared" si="26"/>
        <v>23397000</v>
      </c>
      <c r="K61" s="41">
        <f t="shared" si="26"/>
        <v>24203292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31167000</v>
      </c>
      <c r="Q61" s="41">
        <f t="shared" si="26"/>
        <v>31813753</v>
      </c>
      <c r="R61" s="20">
        <f t="shared" si="16"/>
        <v>201.11969111969111</v>
      </c>
      <c r="S61" s="21">
        <f t="shared" si="17"/>
        <v>218.02662151478077</v>
      </c>
      <c r="T61" s="20">
        <f t="shared" si="18"/>
        <v>35.448465685493964</v>
      </c>
      <c r="U61" s="22">
        <f t="shared" si="19"/>
        <v>36.184064284251946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87922000</v>
      </c>
      <c r="C65" s="48">
        <f t="shared" si="30"/>
        <v>0</v>
      </c>
      <c r="D65" s="48">
        <f t="shared" si="30"/>
        <v>0</v>
      </c>
      <c r="E65" s="48">
        <f t="shared" si="30"/>
        <v>87922000</v>
      </c>
      <c r="F65" s="49">
        <f t="shared" si="30"/>
        <v>87840000</v>
      </c>
      <c r="G65" s="50">
        <f t="shared" si="30"/>
        <v>54890000</v>
      </c>
      <c r="H65" s="49">
        <f t="shared" si="30"/>
        <v>7770000</v>
      </c>
      <c r="I65" s="50">
        <f t="shared" si="30"/>
        <v>7610461</v>
      </c>
      <c r="J65" s="49">
        <f t="shared" si="30"/>
        <v>23397000</v>
      </c>
      <c r="K65" s="50">
        <f t="shared" si="30"/>
        <v>24203292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31167000</v>
      </c>
      <c r="Q65" s="50">
        <f t="shared" si="30"/>
        <v>31813753</v>
      </c>
      <c r="R65" s="34">
        <f t="shared" si="16"/>
        <v>201.11969111969111</v>
      </c>
      <c r="S65" s="35">
        <f t="shared" si="17"/>
        <v>218.02662151478077</v>
      </c>
      <c r="T65" s="34">
        <f t="shared" si="18"/>
        <v>35.448465685493964</v>
      </c>
      <c r="U65" s="35">
        <f t="shared" si="19"/>
        <v>36.184064284251946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160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174665000</v>
      </c>
      <c r="C8" s="36">
        <f t="shared" si="0"/>
        <v>6000000</v>
      </c>
      <c r="D8" s="36">
        <f t="shared" si="0"/>
        <v>0</v>
      </c>
      <c r="E8" s="36">
        <f t="shared" si="0"/>
        <v>180665000</v>
      </c>
      <c r="F8" s="37">
        <f t="shared" si="0"/>
        <v>180665000</v>
      </c>
      <c r="G8" s="38">
        <f t="shared" si="0"/>
        <v>101441000</v>
      </c>
      <c r="H8" s="37">
        <f t="shared" si="0"/>
        <v>28156000</v>
      </c>
      <c r="I8" s="38">
        <f t="shared" si="0"/>
        <v>16380658</v>
      </c>
      <c r="J8" s="37">
        <f t="shared" si="0"/>
        <v>48076000</v>
      </c>
      <c r="K8" s="38">
        <f t="shared" si="0"/>
        <v>55676472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76232000</v>
      </c>
      <c r="Q8" s="38">
        <f t="shared" si="0"/>
        <v>72057130</v>
      </c>
      <c r="R8" s="16">
        <f>IF(($H8       =0),0,((($J8       -$H8       )/$H8       )*100))</f>
        <v>70.748685892882506</v>
      </c>
      <c r="S8" s="17">
        <f>IF(($I8       =0),0,((($K8       -$I8       )/$I8       )*100))</f>
        <v>239.89154770217414</v>
      </c>
      <c r="T8" s="16">
        <f>IF(($E8       =0),0,(($P8       /$E8       )*100))</f>
        <v>42.19522320316608</v>
      </c>
      <c r="U8" s="18">
        <f>IF(($E8       =0),0,(($Q8       /$E8       )*100))</f>
        <v>39.884388232363769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171215000</v>
      </c>
      <c r="C9" s="39">
        <f t="shared" si="2"/>
        <v>0</v>
      </c>
      <c r="D9" s="39">
        <f t="shared" si="2"/>
        <v>0</v>
      </c>
      <c r="E9" s="39">
        <f t="shared" si="2"/>
        <v>171215000</v>
      </c>
      <c r="F9" s="40">
        <f t="shared" si="2"/>
        <v>171215000</v>
      </c>
      <c r="G9" s="41">
        <f t="shared" si="2"/>
        <v>92515000</v>
      </c>
      <c r="H9" s="40">
        <f t="shared" si="2"/>
        <v>27215000</v>
      </c>
      <c r="I9" s="41">
        <f t="shared" si="2"/>
        <v>16513949</v>
      </c>
      <c r="J9" s="40">
        <f t="shared" si="2"/>
        <v>46643000</v>
      </c>
      <c r="K9" s="41">
        <f t="shared" si="2"/>
        <v>23724846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73858000</v>
      </c>
      <c r="Q9" s="41">
        <f t="shared" si="2"/>
        <v>40238795</v>
      </c>
      <c r="R9" s="20">
        <f>IF(($H9       =0),0,((($J9       -$H9       )/$H9       )*100))</f>
        <v>71.387102700716525</v>
      </c>
      <c r="S9" s="21">
        <f>IF(($I9       =0),0,((($K9       -$I9       )/$I9       )*100))</f>
        <v>43.665491518715484</v>
      </c>
      <c r="T9" s="20">
        <f>IF(($E9       =0),0,(($P9       /$E9       )*100))</f>
        <v>43.137575562888763</v>
      </c>
      <c r="U9" s="22">
        <f>IF(($E9       =0),0,(($Q9       /$E9       )*100))</f>
        <v>23.501909879391409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85145000</v>
      </c>
      <c r="C10" s="42"/>
      <c r="D10" s="42"/>
      <c r="E10" s="42">
        <f t="shared" ref="E10:E41" si="4">$B10      +$C10      +$D10</f>
        <v>85145000</v>
      </c>
      <c r="F10" s="43">
        <v>85145000</v>
      </c>
      <c r="G10" s="44">
        <v>52492000</v>
      </c>
      <c r="H10" s="43">
        <v>17990000</v>
      </c>
      <c r="I10" s="44">
        <v>16513949</v>
      </c>
      <c r="J10" s="43">
        <v>16833000</v>
      </c>
      <c r="K10" s="44">
        <v>21576036</v>
      </c>
      <c r="L10" s="43"/>
      <c r="M10" s="44"/>
      <c r="N10" s="43"/>
      <c r="O10" s="44"/>
      <c r="P10" s="43">
        <f t="shared" ref="P10:P41" si="5">$H10      +$J10      +$L10      +$N10</f>
        <v>34823000</v>
      </c>
      <c r="Q10" s="44">
        <f t="shared" ref="Q10:Q41" si="6">$I10      +$K10      +$M10      +$O10</f>
        <v>38089985</v>
      </c>
      <c r="R10" s="24">
        <f t="shared" ref="R10:R41" si="7">IF(($H10      =0),0,((($J10      -$H10      )/$H10      )*100))</f>
        <v>-6.4313507504168976</v>
      </c>
      <c r="S10" s="25">
        <f t="shared" ref="S10:S41" si="8">IF(($I10      =0),0,((($K10      -$I10      )/$I10      )*100))</f>
        <v>30.653400952128411</v>
      </c>
      <c r="T10" s="24">
        <f t="shared" ref="T10:T41" si="9">IF(($E10      =0),0,(($P10      /$E10      )*100))</f>
        <v>40.898467320453349</v>
      </c>
      <c r="U10" s="26">
        <f t="shared" ref="U10:U41" si="10">IF(($E10      =0),0,(($Q10      /$E10      )*100))</f>
        <v>44.735433671971343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40810000</v>
      </c>
      <c r="C13" s="42"/>
      <c r="D13" s="42"/>
      <c r="E13" s="42">
        <f t="shared" si="4"/>
        <v>40810000</v>
      </c>
      <c r="F13" s="43">
        <v>40810000</v>
      </c>
      <c r="G13" s="44">
        <v>22445000</v>
      </c>
      <c r="H13" s="43">
        <v>9225000</v>
      </c>
      <c r="I13" s="44"/>
      <c r="J13" s="43">
        <v>13220000</v>
      </c>
      <c r="K13" s="44"/>
      <c r="L13" s="43"/>
      <c r="M13" s="44"/>
      <c r="N13" s="43"/>
      <c r="O13" s="44"/>
      <c r="P13" s="43">
        <f t="shared" si="5"/>
        <v>22445000</v>
      </c>
      <c r="Q13" s="44">
        <f t="shared" si="6"/>
        <v>0</v>
      </c>
      <c r="R13" s="24">
        <f t="shared" si="7"/>
        <v>43.306233062330627</v>
      </c>
      <c r="S13" s="25">
        <f t="shared" si="8"/>
        <v>0</v>
      </c>
      <c r="T13" s="24">
        <f t="shared" si="9"/>
        <v>54.998774810095561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>
        <v>10000000</v>
      </c>
      <c r="C14" s="42"/>
      <c r="D14" s="42"/>
      <c r="E14" s="42">
        <f t="shared" si="4"/>
        <v>10000000</v>
      </c>
      <c r="F14" s="43">
        <v>10000000</v>
      </c>
      <c r="G14" s="44">
        <v>7000000</v>
      </c>
      <c r="H14" s="43"/>
      <c r="I14" s="44"/>
      <c r="J14" s="43">
        <v>3388000</v>
      </c>
      <c r="K14" s="44">
        <v>2148810</v>
      </c>
      <c r="L14" s="43"/>
      <c r="M14" s="44"/>
      <c r="N14" s="43"/>
      <c r="O14" s="44"/>
      <c r="P14" s="43">
        <f t="shared" si="5"/>
        <v>3388000</v>
      </c>
      <c r="Q14" s="44">
        <f t="shared" si="6"/>
        <v>2148810</v>
      </c>
      <c r="R14" s="24">
        <f t="shared" si="7"/>
        <v>0</v>
      </c>
      <c r="S14" s="25">
        <f t="shared" si="8"/>
        <v>0</v>
      </c>
      <c r="T14" s="24">
        <f t="shared" si="9"/>
        <v>33.879999999999995</v>
      </c>
      <c r="U14" s="26">
        <f t="shared" si="10"/>
        <v>21.488099999999999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35260000</v>
      </c>
      <c r="C20" s="42"/>
      <c r="D20" s="42"/>
      <c r="E20" s="42">
        <f t="shared" si="4"/>
        <v>35260000</v>
      </c>
      <c r="F20" s="43">
        <v>35260000</v>
      </c>
      <c r="G20" s="44">
        <v>10578000</v>
      </c>
      <c r="H20" s="43"/>
      <c r="I20" s="44"/>
      <c r="J20" s="43">
        <v>13202000</v>
      </c>
      <c r="K20" s="44"/>
      <c r="L20" s="43"/>
      <c r="M20" s="44"/>
      <c r="N20" s="43"/>
      <c r="O20" s="44"/>
      <c r="P20" s="43">
        <f t="shared" si="5"/>
        <v>13202000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37.441860465116278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3450000</v>
      </c>
      <c r="C28" s="39">
        <f t="shared" si="11"/>
        <v>6000000</v>
      </c>
      <c r="D28" s="39">
        <f t="shared" si="11"/>
        <v>0</v>
      </c>
      <c r="E28" s="39">
        <f t="shared" si="11"/>
        <v>9450000</v>
      </c>
      <c r="F28" s="40">
        <f t="shared" si="11"/>
        <v>9450000</v>
      </c>
      <c r="G28" s="41">
        <f t="shared" si="11"/>
        <v>8926000</v>
      </c>
      <c r="H28" s="40">
        <f t="shared" si="11"/>
        <v>941000</v>
      </c>
      <c r="I28" s="41">
        <f t="shared" si="11"/>
        <v>-133291</v>
      </c>
      <c r="J28" s="40">
        <f t="shared" si="11"/>
        <v>1433000</v>
      </c>
      <c r="K28" s="41">
        <f t="shared" si="11"/>
        <v>31951626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2374000</v>
      </c>
      <c r="Q28" s="41">
        <f t="shared" si="11"/>
        <v>31818335</v>
      </c>
      <c r="R28" s="20">
        <f t="shared" si="7"/>
        <v>52.284803400637628</v>
      </c>
      <c r="S28" s="21">
        <f t="shared" si="8"/>
        <v>-24071.330397401176</v>
      </c>
      <c r="T28" s="20">
        <f t="shared" si="9"/>
        <v>25.121693121693124</v>
      </c>
      <c r="U28" s="22">
        <f t="shared" si="10"/>
        <v>336.70195767195764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1700000</v>
      </c>
      <c r="C31" s="42"/>
      <c r="D31" s="42"/>
      <c r="E31" s="42">
        <f t="shared" si="4"/>
        <v>1700000</v>
      </c>
      <c r="F31" s="43">
        <v>1700000</v>
      </c>
      <c r="G31" s="44">
        <v>1700000</v>
      </c>
      <c r="H31" s="43">
        <v>740000</v>
      </c>
      <c r="I31" s="44">
        <v>756568</v>
      </c>
      <c r="J31" s="43">
        <v>408000</v>
      </c>
      <c r="K31" s="44">
        <v>407937</v>
      </c>
      <c r="L31" s="43"/>
      <c r="M31" s="44"/>
      <c r="N31" s="43"/>
      <c r="O31" s="44"/>
      <c r="P31" s="43">
        <f t="shared" si="5"/>
        <v>1148000</v>
      </c>
      <c r="Q31" s="44">
        <f t="shared" si="6"/>
        <v>1164505</v>
      </c>
      <c r="R31" s="24">
        <f t="shared" si="7"/>
        <v>-44.86486486486487</v>
      </c>
      <c r="S31" s="25">
        <f t="shared" si="8"/>
        <v>-46.080590244366668</v>
      </c>
      <c r="T31" s="24">
        <f t="shared" si="9"/>
        <v>67.529411764705884</v>
      </c>
      <c r="U31" s="26">
        <f t="shared" si="10"/>
        <v>68.500294117647059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1750000</v>
      </c>
      <c r="C33" s="42"/>
      <c r="D33" s="42"/>
      <c r="E33" s="42">
        <f t="shared" si="4"/>
        <v>1750000</v>
      </c>
      <c r="F33" s="43">
        <v>1750000</v>
      </c>
      <c r="G33" s="44">
        <v>1226000</v>
      </c>
      <c r="H33" s="43">
        <v>201000</v>
      </c>
      <c r="I33" s="44">
        <v>664119</v>
      </c>
      <c r="J33" s="43">
        <v>1025000</v>
      </c>
      <c r="K33" s="44">
        <v>1007572</v>
      </c>
      <c r="L33" s="43"/>
      <c r="M33" s="44"/>
      <c r="N33" s="43"/>
      <c r="O33" s="44"/>
      <c r="P33" s="43">
        <f t="shared" si="5"/>
        <v>1226000</v>
      </c>
      <c r="Q33" s="44">
        <f t="shared" si="6"/>
        <v>1671691</v>
      </c>
      <c r="R33" s="24">
        <f t="shared" si="7"/>
        <v>409.95024875621891</v>
      </c>
      <c r="S33" s="25">
        <f t="shared" si="8"/>
        <v>51.715581093147463</v>
      </c>
      <c r="T33" s="24">
        <f t="shared" si="9"/>
        <v>70.057142857142864</v>
      </c>
      <c r="U33" s="26">
        <f t="shared" si="10"/>
        <v>95.525199999999998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>
        <v>6000000</v>
      </c>
      <c r="D37" s="42"/>
      <c r="E37" s="42">
        <f t="shared" si="4"/>
        <v>6000000</v>
      </c>
      <c r="F37" s="43">
        <v>6000000</v>
      </c>
      <c r="G37" s="44">
        <v>6000000</v>
      </c>
      <c r="H37" s="43"/>
      <c r="I37" s="44">
        <v>-1553978</v>
      </c>
      <c r="J37" s="43"/>
      <c r="K37" s="44">
        <v>30536117</v>
      </c>
      <c r="L37" s="43"/>
      <c r="M37" s="44"/>
      <c r="N37" s="43"/>
      <c r="O37" s="44"/>
      <c r="P37" s="43">
        <f t="shared" si="5"/>
        <v>0</v>
      </c>
      <c r="Q37" s="44">
        <f t="shared" si="6"/>
        <v>28982139</v>
      </c>
      <c r="R37" s="24">
        <f t="shared" si="7"/>
        <v>0</v>
      </c>
      <c r="S37" s="25">
        <f t="shared" si="8"/>
        <v>-2065.0289128932327</v>
      </c>
      <c r="T37" s="24">
        <f t="shared" si="9"/>
        <v>0</v>
      </c>
      <c r="U37" s="26">
        <f t="shared" si="10"/>
        <v>483.03564999999998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15116000</v>
      </c>
      <c r="C43" s="45">
        <f t="shared" si="20"/>
        <v>0</v>
      </c>
      <c r="D43" s="45">
        <f t="shared" si="20"/>
        <v>0</v>
      </c>
      <c r="E43" s="45">
        <f t="shared" si="20"/>
        <v>15116000</v>
      </c>
      <c r="F43" s="46">
        <f t="shared" si="20"/>
        <v>13835000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15116000</v>
      </c>
      <c r="C44" s="39">
        <f t="shared" si="22"/>
        <v>0</v>
      </c>
      <c r="D44" s="39">
        <f t="shared" si="22"/>
        <v>0</v>
      </c>
      <c r="E44" s="39">
        <f t="shared" si="22"/>
        <v>15116000</v>
      </c>
      <c r="F44" s="40">
        <f t="shared" si="22"/>
        <v>13835000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14116000</v>
      </c>
      <c r="C46" s="42"/>
      <c r="D46" s="42"/>
      <c r="E46" s="42">
        <f t="shared" si="13"/>
        <v>14116000</v>
      </c>
      <c r="F46" s="43">
        <v>12835000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1000000</v>
      </c>
      <c r="C47" s="42"/>
      <c r="D47" s="42"/>
      <c r="E47" s="42">
        <f t="shared" si="13"/>
        <v>1000000</v>
      </c>
      <c r="F47" s="43">
        <v>1000000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189781000</v>
      </c>
      <c r="C61" s="39">
        <f t="shared" si="26"/>
        <v>6000000</v>
      </c>
      <c r="D61" s="39">
        <f t="shared" si="26"/>
        <v>0</v>
      </c>
      <c r="E61" s="39">
        <f t="shared" si="26"/>
        <v>195781000</v>
      </c>
      <c r="F61" s="40">
        <f t="shared" si="26"/>
        <v>194500000</v>
      </c>
      <c r="G61" s="41">
        <f t="shared" si="26"/>
        <v>101441000</v>
      </c>
      <c r="H61" s="40">
        <f t="shared" si="26"/>
        <v>28156000</v>
      </c>
      <c r="I61" s="41">
        <f t="shared" si="26"/>
        <v>16380658</v>
      </c>
      <c r="J61" s="40">
        <f t="shared" si="26"/>
        <v>48076000</v>
      </c>
      <c r="K61" s="41">
        <f t="shared" si="26"/>
        <v>55676472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76232000</v>
      </c>
      <c r="Q61" s="41">
        <f t="shared" si="26"/>
        <v>72057130</v>
      </c>
      <c r="R61" s="20">
        <f t="shared" si="16"/>
        <v>70.748685892882506</v>
      </c>
      <c r="S61" s="21">
        <f t="shared" si="17"/>
        <v>239.89154770217414</v>
      </c>
      <c r="T61" s="20">
        <f t="shared" si="18"/>
        <v>38.937384117968548</v>
      </c>
      <c r="U61" s="22">
        <f t="shared" si="19"/>
        <v>36.804965752550046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189781000</v>
      </c>
      <c r="C65" s="48">
        <f t="shared" si="30"/>
        <v>6000000</v>
      </c>
      <c r="D65" s="48">
        <f t="shared" si="30"/>
        <v>0</v>
      </c>
      <c r="E65" s="48">
        <f t="shared" si="30"/>
        <v>195781000</v>
      </c>
      <c r="F65" s="49">
        <f t="shared" si="30"/>
        <v>194500000</v>
      </c>
      <c r="G65" s="50">
        <f t="shared" si="30"/>
        <v>101441000</v>
      </c>
      <c r="H65" s="49">
        <f t="shared" si="30"/>
        <v>28156000</v>
      </c>
      <c r="I65" s="50">
        <f t="shared" si="30"/>
        <v>16380658</v>
      </c>
      <c r="J65" s="49">
        <f t="shared" si="30"/>
        <v>48076000</v>
      </c>
      <c r="K65" s="50">
        <f t="shared" si="30"/>
        <v>55676472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76232000</v>
      </c>
      <c r="Q65" s="50">
        <f t="shared" si="30"/>
        <v>72057130</v>
      </c>
      <c r="R65" s="34">
        <f t="shared" si="16"/>
        <v>70.748685892882506</v>
      </c>
      <c r="S65" s="35">
        <f t="shared" si="17"/>
        <v>239.89154770217414</v>
      </c>
      <c r="T65" s="34">
        <f t="shared" si="18"/>
        <v>38.937384117968548</v>
      </c>
      <c r="U65" s="35">
        <f t="shared" si="19"/>
        <v>36.804965752550046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161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103096000</v>
      </c>
      <c r="C8" s="36">
        <f t="shared" si="0"/>
        <v>0</v>
      </c>
      <c r="D8" s="36">
        <f t="shared" si="0"/>
        <v>0</v>
      </c>
      <c r="E8" s="36">
        <f t="shared" si="0"/>
        <v>103096000</v>
      </c>
      <c r="F8" s="37">
        <f t="shared" si="0"/>
        <v>103096000</v>
      </c>
      <c r="G8" s="38">
        <f t="shared" si="0"/>
        <v>75996000</v>
      </c>
      <c r="H8" s="37">
        <f t="shared" si="0"/>
        <v>28654000</v>
      </c>
      <c r="I8" s="38">
        <f t="shared" si="0"/>
        <v>48988969</v>
      </c>
      <c r="J8" s="37">
        <f t="shared" si="0"/>
        <v>21739000</v>
      </c>
      <c r="K8" s="38">
        <f t="shared" si="0"/>
        <v>13282237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50393000</v>
      </c>
      <c r="Q8" s="38">
        <f t="shared" si="0"/>
        <v>62271206</v>
      </c>
      <c r="R8" s="16">
        <f>IF(($H8       =0),0,((($J8       -$H8       )/$H8       )*100))</f>
        <v>-24.132756334194177</v>
      </c>
      <c r="S8" s="17">
        <f>IF(($I8       =0),0,((($K8       -$I8       )/$I8       )*100))</f>
        <v>-72.887290197921899</v>
      </c>
      <c r="T8" s="16">
        <f>IF(($E8       =0),0,(($P8       /$E8       )*100))</f>
        <v>48.87968495382944</v>
      </c>
      <c r="U8" s="18">
        <f>IF(($E8       =0),0,(($Q8       /$E8       )*100))</f>
        <v>60.401185303018543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98814000</v>
      </c>
      <c r="C9" s="39">
        <f t="shared" si="2"/>
        <v>0</v>
      </c>
      <c r="D9" s="39">
        <f t="shared" si="2"/>
        <v>0</v>
      </c>
      <c r="E9" s="39">
        <f t="shared" si="2"/>
        <v>98814000</v>
      </c>
      <c r="F9" s="40">
        <f t="shared" si="2"/>
        <v>98814000</v>
      </c>
      <c r="G9" s="41">
        <f t="shared" si="2"/>
        <v>73200000</v>
      </c>
      <c r="H9" s="40">
        <f t="shared" si="2"/>
        <v>26840000</v>
      </c>
      <c r="I9" s="41">
        <f t="shared" si="2"/>
        <v>47130042</v>
      </c>
      <c r="J9" s="40">
        <f t="shared" si="2"/>
        <v>21382000</v>
      </c>
      <c r="K9" s="41">
        <f t="shared" si="2"/>
        <v>12537239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48222000</v>
      </c>
      <c r="Q9" s="41">
        <f t="shared" si="2"/>
        <v>59667281</v>
      </c>
      <c r="R9" s="20">
        <f>IF(($H9       =0),0,((($J9       -$H9       )/$H9       )*100))</f>
        <v>-20.33532041728763</v>
      </c>
      <c r="S9" s="21">
        <f>IF(($I9       =0),0,((($K9       -$I9       )/$I9       )*100))</f>
        <v>-73.398625445740109</v>
      </c>
      <c r="T9" s="20">
        <f>IF(($E9       =0),0,(($P9       /$E9       )*100))</f>
        <v>48.800777217803144</v>
      </c>
      <c r="U9" s="22">
        <f>IF(($E9       =0),0,(($Q9       /$E9       )*100))</f>
        <v>60.383428461554033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54377000</v>
      </c>
      <c r="C10" s="42"/>
      <c r="D10" s="42"/>
      <c r="E10" s="42">
        <f t="shared" ref="E10:E41" si="4">$B10      +$C10      +$D10</f>
        <v>54377000</v>
      </c>
      <c r="F10" s="43">
        <v>54377000</v>
      </c>
      <c r="G10" s="44">
        <v>44762000</v>
      </c>
      <c r="H10" s="43">
        <v>18348000</v>
      </c>
      <c r="I10" s="44">
        <v>38637469</v>
      </c>
      <c r="J10" s="43">
        <v>18114000</v>
      </c>
      <c r="K10" s="44">
        <v>10365924</v>
      </c>
      <c r="L10" s="43"/>
      <c r="M10" s="44"/>
      <c r="N10" s="43"/>
      <c r="O10" s="44"/>
      <c r="P10" s="43">
        <f t="shared" ref="P10:P41" si="5">$H10      +$J10      +$L10      +$N10</f>
        <v>36462000</v>
      </c>
      <c r="Q10" s="44">
        <f t="shared" ref="Q10:Q41" si="6">$I10      +$K10      +$M10      +$O10</f>
        <v>49003393</v>
      </c>
      <c r="R10" s="24">
        <f t="shared" ref="R10:R41" si="7">IF(($H10      =0),0,((($J10      -$H10      )/$H10      )*100))</f>
        <v>-1.2753433616742968</v>
      </c>
      <c r="S10" s="25">
        <f t="shared" ref="S10:S41" si="8">IF(($I10      =0),0,((($K10      -$I10      )/$I10      )*100))</f>
        <v>-73.171317199892158</v>
      </c>
      <c r="T10" s="24">
        <f t="shared" ref="T10:T41" si="9">IF(($E10      =0),0,(($P10      /$E10      )*100))</f>
        <v>67.054085366975002</v>
      </c>
      <c r="U10" s="26">
        <f t="shared" ref="U10:U41" si="10">IF(($E10      =0),0,(($Q10      /$E10      )*100))</f>
        <v>90.117867848538907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19400000</v>
      </c>
      <c r="C13" s="42"/>
      <c r="D13" s="42"/>
      <c r="E13" s="42">
        <f t="shared" si="4"/>
        <v>19400000</v>
      </c>
      <c r="F13" s="43">
        <v>19400000</v>
      </c>
      <c r="G13" s="44">
        <v>10670000</v>
      </c>
      <c r="H13" s="43">
        <v>8492000</v>
      </c>
      <c r="I13" s="44">
        <v>8492573</v>
      </c>
      <c r="J13" s="43">
        <v>2172000</v>
      </c>
      <c r="K13" s="44">
        <v>2171315</v>
      </c>
      <c r="L13" s="43"/>
      <c r="M13" s="44"/>
      <c r="N13" s="43"/>
      <c r="O13" s="44"/>
      <c r="P13" s="43">
        <f t="shared" si="5"/>
        <v>10664000</v>
      </c>
      <c r="Q13" s="44">
        <f t="shared" si="6"/>
        <v>10663888</v>
      </c>
      <c r="R13" s="24">
        <f t="shared" si="7"/>
        <v>-74.42298634008479</v>
      </c>
      <c r="S13" s="25">
        <f t="shared" si="8"/>
        <v>-74.432777910769801</v>
      </c>
      <c r="T13" s="24">
        <f t="shared" si="9"/>
        <v>54.96907216494845</v>
      </c>
      <c r="U13" s="26">
        <f t="shared" si="10"/>
        <v>54.96849484536083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25037000</v>
      </c>
      <c r="C20" s="42"/>
      <c r="D20" s="42"/>
      <c r="E20" s="42">
        <f t="shared" si="4"/>
        <v>25037000</v>
      </c>
      <c r="F20" s="43">
        <v>25037000</v>
      </c>
      <c r="G20" s="44">
        <v>17768000</v>
      </c>
      <c r="H20" s="43"/>
      <c r="I20" s="44"/>
      <c r="J20" s="43">
        <v>1096000</v>
      </c>
      <c r="K20" s="44"/>
      <c r="L20" s="43"/>
      <c r="M20" s="44"/>
      <c r="N20" s="43"/>
      <c r="O20" s="44"/>
      <c r="P20" s="43">
        <f t="shared" si="5"/>
        <v>1096000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4.3775212685225862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4282000</v>
      </c>
      <c r="C28" s="39">
        <f t="shared" si="11"/>
        <v>0</v>
      </c>
      <c r="D28" s="39">
        <f t="shared" si="11"/>
        <v>0</v>
      </c>
      <c r="E28" s="39">
        <f t="shared" si="11"/>
        <v>4282000</v>
      </c>
      <c r="F28" s="40">
        <f t="shared" si="11"/>
        <v>4282000</v>
      </c>
      <c r="G28" s="41">
        <f t="shared" si="11"/>
        <v>2796000</v>
      </c>
      <c r="H28" s="40">
        <f t="shared" si="11"/>
        <v>1814000</v>
      </c>
      <c r="I28" s="41">
        <f t="shared" si="11"/>
        <v>1858927</v>
      </c>
      <c r="J28" s="40">
        <f t="shared" si="11"/>
        <v>357000</v>
      </c>
      <c r="K28" s="41">
        <f t="shared" si="11"/>
        <v>744998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2171000</v>
      </c>
      <c r="Q28" s="41">
        <f t="shared" si="11"/>
        <v>2603925</v>
      </c>
      <c r="R28" s="20">
        <f t="shared" si="7"/>
        <v>-80.319735391400215</v>
      </c>
      <c r="S28" s="21">
        <f t="shared" si="8"/>
        <v>-59.923224526837259</v>
      </c>
      <c r="T28" s="20">
        <f t="shared" si="9"/>
        <v>50.700607192900513</v>
      </c>
      <c r="U28" s="22">
        <f t="shared" si="10"/>
        <v>60.810952825782351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2300000</v>
      </c>
      <c r="C31" s="42"/>
      <c r="D31" s="42"/>
      <c r="E31" s="42">
        <f t="shared" si="4"/>
        <v>2300000</v>
      </c>
      <c r="F31" s="43">
        <v>2300000</v>
      </c>
      <c r="G31" s="44">
        <v>2300000</v>
      </c>
      <c r="H31" s="43">
        <v>1358000</v>
      </c>
      <c r="I31" s="44">
        <v>1077200</v>
      </c>
      <c r="J31" s="43">
        <v>317000</v>
      </c>
      <c r="K31" s="44">
        <v>316932</v>
      </c>
      <c r="L31" s="43"/>
      <c r="M31" s="44"/>
      <c r="N31" s="43"/>
      <c r="O31" s="44"/>
      <c r="P31" s="43">
        <f t="shared" si="5"/>
        <v>1675000</v>
      </c>
      <c r="Q31" s="44">
        <f t="shared" si="6"/>
        <v>1394132</v>
      </c>
      <c r="R31" s="24">
        <f t="shared" si="7"/>
        <v>-76.656848306332847</v>
      </c>
      <c r="S31" s="25">
        <f t="shared" si="8"/>
        <v>-70.578165614556255</v>
      </c>
      <c r="T31" s="24">
        <f t="shared" si="9"/>
        <v>72.826086956521735</v>
      </c>
      <c r="U31" s="26">
        <f t="shared" si="10"/>
        <v>60.614434782608697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1982000</v>
      </c>
      <c r="C33" s="42"/>
      <c r="D33" s="42"/>
      <c r="E33" s="42">
        <f t="shared" si="4"/>
        <v>1982000</v>
      </c>
      <c r="F33" s="43">
        <v>1982000</v>
      </c>
      <c r="G33" s="44">
        <v>496000</v>
      </c>
      <c r="H33" s="43">
        <v>456000</v>
      </c>
      <c r="I33" s="44">
        <v>781727</v>
      </c>
      <c r="J33" s="43">
        <v>40000</v>
      </c>
      <c r="K33" s="44">
        <v>428066</v>
      </c>
      <c r="L33" s="43"/>
      <c r="M33" s="44"/>
      <c r="N33" s="43"/>
      <c r="O33" s="44"/>
      <c r="P33" s="43">
        <f t="shared" si="5"/>
        <v>496000</v>
      </c>
      <c r="Q33" s="44">
        <f t="shared" si="6"/>
        <v>1209793</v>
      </c>
      <c r="R33" s="24">
        <f t="shared" si="7"/>
        <v>-91.228070175438589</v>
      </c>
      <c r="S33" s="25">
        <f t="shared" si="8"/>
        <v>-45.240985663793118</v>
      </c>
      <c r="T33" s="24">
        <f t="shared" si="9"/>
        <v>25.025227043390512</v>
      </c>
      <c r="U33" s="26">
        <f t="shared" si="10"/>
        <v>61.039001009081737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26888000</v>
      </c>
      <c r="C43" s="45">
        <f t="shared" si="20"/>
        <v>0</v>
      </c>
      <c r="D43" s="45">
        <f t="shared" si="20"/>
        <v>0</v>
      </c>
      <c r="E43" s="45">
        <f t="shared" si="20"/>
        <v>26888000</v>
      </c>
      <c r="F43" s="46">
        <f t="shared" si="20"/>
        <v>24447000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26888000</v>
      </c>
      <c r="C44" s="39">
        <f t="shared" si="22"/>
        <v>0</v>
      </c>
      <c r="D44" s="39">
        <f t="shared" si="22"/>
        <v>0</v>
      </c>
      <c r="E44" s="39">
        <f t="shared" si="22"/>
        <v>26888000</v>
      </c>
      <c r="F44" s="40">
        <f t="shared" si="22"/>
        <v>24447000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26888000</v>
      </c>
      <c r="C46" s="42"/>
      <c r="D46" s="42"/>
      <c r="E46" s="42">
        <f t="shared" si="13"/>
        <v>26888000</v>
      </c>
      <c r="F46" s="43">
        <v>24447000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129984000</v>
      </c>
      <c r="C61" s="39">
        <f t="shared" si="26"/>
        <v>0</v>
      </c>
      <c r="D61" s="39">
        <f t="shared" si="26"/>
        <v>0</v>
      </c>
      <c r="E61" s="39">
        <f t="shared" si="26"/>
        <v>129984000</v>
      </c>
      <c r="F61" s="40">
        <f t="shared" si="26"/>
        <v>127543000</v>
      </c>
      <c r="G61" s="41">
        <f t="shared" si="26"/>
        <v>75996000</v>
      </c>
      <c r="H61" s="40">
        <f t="shared" si="26"/>
        <v>28654000</v>
      </c>
      <c r="I61" s="41">
        <f t="shared" si="26"/>
        <v>48988969</v>
      </c>
      <c r="J61" s="40">
        <f t="shared" si="26"/>
        <v>21739000</v>
      </c>
      <c r="K61" s="41">
        <f t="shared" si="26"/>
        <v>13282237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50393000</v>
      </c>
      <c r="Q61" s="41">
        <f t="shared" si="26"/>
        <v>62271206</v>
      </c>
      <c r="R61" s="20">
        <f t="shared" si="16"/>
        <v>-24.132756334194177</v>
      </c>
      <c r="S61" s="21">
        <f t="shared" si="17"/>
        <v>-72.887290197921899</v>
      </c>
      <c r="T61" s="20">
        <f t="shared" si="18"/>
        <v>38.768617676021663</v>
      </c>
      <c r="U61" s="22">
        <f t="shared" si="19"/>
        <v>47.906823916789762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129984000</v>
      </c>
      <c r="C65" s="48">
        <f t="shared" si="30"/>
        <v>0</v>
      </c>
      <c r="D65" s="48">
        <f t="shared" si="30"/>
        <v>0</v>
      </c>
      <c r="E65" s="48">
        <f t="shared" si="30"/>
        <v>129984000</v>
      </c>
      <c r="F65" s="49">
        <f t="shared" si="30"/>
        <v>127543000</v>
      </c>
      <c r="G65" s="50">
        <f t="shared" si="30"/>
        <v>75996000</v>
      </c>
      <c r="H65" s="49">
        <f t="shared" si="30"/>
        <v>28654000</v>
      </c>
      <c r="I65" s="50">
        <f t="shared" si="30"/>
        <v>48988969</v>
      </c>
      <c r="J65" s="49">
        <f t="shared" si="30"/>
        <v>21739000</v>
      </c>
      <c r="K65" s="50">
        <f t="shared" si="30"/>
        <v>13282237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50393000</v>
      </c>
      <c r="Q65" s="50">
        <f t="shared" si="30"/>
        <v>62271206</v>
      </c>
      <c r="R65" s="34">
        <f t="shared" si="16"/>
        <v>-24.132756334194177</v>
      </c>
      <c r="S65" s="35">
        <f t="shared" si="17"/>
        <v>-72.887290197921899</v>
      </c>
      <c r="T65" s="34">
        <f t="shared" si="18"/>
        <v>38.768617676021663</v>
      </c>
      <c r="U65" s="35">
        <f t="shared" si="19"/>
        <v>47.906823916789762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162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167299000</v>
      </c>
      <c r="C8" s="36">
        <f t="shared" si="0"/>
        <v>8000000</v>
      </c>
      <c r="D8" s="36">
        <f t="shared" si="0"/>
        <v>0</v>
      </c>
      <c r="E8" s="36">
        <f t="shared" si="0"/>
        <v>175299000</v>
      </c>
      <c r="F8" s="37">
        <f t="shared" si="0"/>
        <v>175299000</v>
      </c>
      <c r="G8" s="38">
        <f t="shared" si="0"/>
        <v>139626000</v>
      </c>
      <c r="H8" s="37">
        <f t="shared" si="0"/>
        <v>43965000</v>
      </c>
      <c r="I8" s="38">
        <f t="shared" si="0"/>
        <v>64653117</v>
      </c>
      <c r="J8" s="37">
        <f t="shared" si="0"/>
        <v>29681000</v>
      </c>
      <c r="K8" s="38">
        <f t="shared" si="0"/>
        <v>47761480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73646000</v>
      </c>
      <c r="Q8" s="38">
        <f t="shared" si="0"/>
        <v>112414597</v>
      </c>
      <c r="R8" s="16">
        <f>IF(($H8       =0),0,((($J8       -$H8       )/$H8       )*100))</f>
        <v>-32.489480268395319</v>
      </c>
      <c r="S8" s="17">
        <f>IF(($I8       =0),0,((($K8       -$I8       )/$I8       )*100))</f>
        <v>-26.126562467204788</v>
      </c>
      <c r="T8" s="16">
        <f>IF(($E8       =0),0,(($P8       /$E8       )*100))</f>
        <v>42.011648668845801</v>
      </c>
      <c r="U8" s="18">
        <f>IF(($E8       =0),0,(($Q8       /$E8       )*100))</f>
        <v>64.127346419546029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153565000</v>
      </c>
      <c r="C9" s="39">
        <f t="shared" si="2"/>
        <v>0</v>
      </c>
      <c r="D9" s="39">
        <f t="shared" si="2"/>
        <v>0</v>
      </c>
      <c r="E9" s="39">
        <f t="shared" si="2"/>
        <v>153565000</v>
      </c>
      <c r="F9" s="40">
        <f t="shared" si="2"/>
        <v>153565000</v>
      </c>
      <c r="G9" s="41">
        <f t="shared" si="2"/>
        <v>122172000</v>
      </c>
      <c r="H9" s="40">
        <f t="shared" si="2"/>
        <v>41175000</v>
      </c>
      <c r="I9" s="41">
        <f t="shared" si="2"/>
        <v>61047982</v>
      </c>
      <c r="J9" s="40">
        <f t="shared" si="2"/>
        <v>26168000</v>
      </c>
      <c r="K9" s="41">
        <f t="shared" si="2"/>
        <v>45058338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67343000</v>
      </c>
      <c r="Q9" s="41">
        <f t="shared" si="2"/>
        <v>106106320</v>
      </c>
      <c r="R9" s="20">
        <f>IF(($H9       =0),0,((($J9       -$H9       )/$H9       )*100))</f>
        <v>-36.446873102610802</v>
      </c>
      <c r="S9" s="21">
        <f>IF(($I9       =0),0,((($K9       -$I9       )/$I9       )*100))</f>
        <v>-26.191928833945731</v>
      </c>
      <c r="T9" s="20">
        <f>IF(($E9       =0),0,(($P9       /$E9       )*100))</f>
        <v>43.853091524761503</v>
      </c>
      <c r="U9" s="22">
        <f>IF(($E9       =0),0,(($Q9       /$E9       )*100))</f>
        <v>69.095379806596554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107297000</v>
      </c>
      <c r="C10" s="42"/>
      <c r="D10" s="42"/>
      <c r="E10" s="42">
        <f t="shared" ref="E10:E41" si="4">$B10      +$C10      +$D10</f>
        <v>107297000</v>
      </c>
      <c r="F10" s="43">
        <v>107297000</v>
      </c>
      <c r="G10" s="44">
        <v>92275000</v>
      </c>
      <c r="H10" s="43">
        <v>36060000</v>
      </c>
      <c r="I10" s="44">
        <v>43299348</v>
      </c>
      <c r="J10" s="43">
        <v>24781000</v>
      </c>
      <c r="K10" s="44">
        <v>24072878</v>
      </c>
      <c r="L10" s="43"/>
      <c r="M10" s="44"/>
      <c r="N10" s="43"/>
      <c r="O10" s="44"/>
      <c r="P10" s="43">
        <f t="shared" ref="P10:P41" si="5">$H10      +$J10      +$L10      +$N10</f>
        <v>60841000</v>
      </c>
      <c r="Q10" s="44">
        <f t="shared" ref="Q10:Q41" si="6">$I10      +$K10      +$M10      +$O10</f>
        <v>67372226</v>
      </c>
      <c r="R10" s="24">
        <f t="shared" ref="R10:R41" si="7">IF(($H10      =0),0,((($J10      -$H10      )/$H10      )*100))</f>
        <v>-31.278424847476426</v>
      </c>
      <c r="S10" s="25">
        <f t="shared" ref="S10:S41" si="8">IF(($I10      =0),0,((($K10      -$I10      )/$I10      )*100))</f>
        <v>-44.403601643147148</v>
      </c>
      <c r="T10" s="24">
        <f t="shared" ref="T10:T41" si="9">IF(($E10      =0),0,(($P10      /$E10      )*100))</f>
        <v>56.703356105016908</v>
      </c>
      <c r="U10" s="26">
        <f t="shared" ref="U10:U41" si="10">IF(($E10      =0),0,(($Q10      /$E10      )*100))</f>
        <v>62.790409797105227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4480000</v>
      </c>
      <c r="C13" s="42"/>
      <c r="D13" s="42"/>
      <c r="E13" s="42">
        <f t="shared" si="4"/>
        <v>4480000</v>
      </c>
      <c r="F13" s="43">
        <v>4480000</v>
      </c>
      <c r="G13" s="44">
        <v>2912000</v>
      </c>
      <c r="H13" s="43">
        <v>1525000</v>
      </c>
      <c r="I13" s="44">
        <v>1525013</v>
      </c>
      <c r="J13" s="43">
        <v>1387000</v>
      </c>
      <c r="K13" s="44">
        <v>1713082</v>
      </c>
      <c r="L13" s="43"/>
      <c r="M13" s="44"/>
      <c r="N13" s="43"/>
      <c r="O13" s="44"/>
      <c r="P13" s="43">
        <f t="shared" si="5"/>
        <v>2912000</v>
      </c>
      <c r="Q13" s="44">
        <f t="shared" si="6"/>
        <v>3238095</v>
      </c>
      <c r="R13" s="24">
        <f t="shared" si="7"/>
        <v>-9.0491803278688518</v>
      </c>
      <c r="S13" s="25">
        <f t="shared" si="8"/>
        <v>12.332288314919284</v>
      </c>
      <c r="T13" s="24">
        <f t="shared" si="9"/>
        <v>65</v>
      </c>
      <c r="U13" s="26">
        <f t="shared" si="10"/>
        <v>72.278906249999991</v>
      </c>
      <c r="V13" s="43"/>
      <c r="W13" s="44"/>
    </row>
    <row r="14" spans="1:23" ht="13" x14ac:dyDescent="0.3">
      <c r="A14" s="23" t="s">
        <v>40</v>
      </c>
      <c r="B14" s="42">
        <v>2600000</v>
      </c>
      <c r="C14" s="42"/>
      <c r="D14" s="42"/>
      <c r="E14" s="42">
        <f t="shared" si="4"/>
        <v>2600000</v>
      </c>
      <c r="F14" s="43">
        <v>2600000</v>
      </c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39188000</v>
      </c>
      <c r="C20" s="42"/>
      <c r="D20" s="42"/>
      <c r="E20" s="42">
        <f t="shared" si="4"/>
        <v>39188000</v>
      </c>
      <c r="F20" s="43">
        <v>39188000</v>
      </c>
      <c r="G20" s="44">
        <v>26985000</v>
      </c>
      <c r="H20" s="43">
        <v>3590000</v>
      </c>
      <c r="I20" s="44">
        <v>16223621</v>
      </c>
      <c r="J20" s="43"/>
      <c r="K20" s="44">
        <v>19272378</v>
      </c>
      <c r="L20" s="43"/>
      <c r="M20" s="44"/>
      <c r="N20" s="43"/>
      <c r="O20" s="44"/>
      <c r="P20" s="43">
        <f t="shared" si="5"/>
        <v>3590000</v>
      </c>
      <c r="Q20" s="44">
        <f t="shared" si="6"/>
        <v>35495999</v>
      </c>
      <c r="R20" s="24">
        <f t="shared" si="7"/>
        <v>-100</v>
      </c>
      <c r="S20" s="25">
        <f t="shared" si="8"/>
        <v>18.792087167223642</v>
      </c>
      <c r="T20" s="24">
        <f t="shared" si="9"/>
        <v>9.1609676431560683</v>
      </c>
      <c r="U20" s="26">
        <f t="shared" si="10"/>
        <v>90.578746044707557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13734000</v>
      </c>
      <c r="C28" s="39">
        <f t="shared" si="11"/>
        <v>8000000</v>
      </c>
      <c r="D28" s="39">
        <f t="shared" si="11"/>
        <v>0</v>
      </c>
      <c r="E28" s="39">
        <f t="shared" si="11"/>
        <v>21734000</v>
      </c>
      <c r="F28" s="40">
        <f t="shared" si="11"/>
        <v>21734000</v>
      </c>
      <c r="G28" s="41">
        <f t="shared" si="11"/>
        <v>17454000</v>
      </c>
      <c r="H28" s="40">
        <f t="shared" si="11"/>
        <v>2790000</v>
      </c>
      <c r="I28" s="41">
        <f t="shared" si="11"/>
        <v>3605135</v>
      </c>
      <c r="J28" s="40">
        <f t="shared" si="11"/>
        <v>3513000</v>
      </c>
      <c r="K28" s="41">
        <f t="shared" si="11"/>
        <v>2703142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6303000</v>
      </c>
      <c r="Q28" s="41">
        <f t="shared" si="11"/>
        <v>6308277</v>
      </c>
      <c r="R28" s="20">
        <f t="shared" si="7"/>
        <v>25.913978494623656</v>
      </c>
      <c r="S28" s="21">
        <f t="shared" si="8"/>
        <v>-25.019673327073743</v>
      </c>
      <c r="T28" s="20">
        <f t="shared" si="9"/>
        <v>29.000644152019877</v>
      </c>
      <c r="U28" s="22">
        <f t="shared" si="10"/>
        <v>29.02492408208337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2800000</v>
      </c>
      <c r="C31" s="42"/>
      <c r="D31" s="42"/>
      <c r="E31" s="42">
        <f t="shared" si="4"/>
        <v>2800000</v>
      </c>
      <c r="F31" s="43">
        <v>2800000</v>
      </c>
      <c r="G31" s="44">
        <v>2800000</v>
      </c>
      <c r="H31" s="43">
        <v>1082000</v>
      </c>
      <c r="I31" s="44">
        <v>1082650</v>
      </c>
      <c r="J31" s="43">
        <v>308000</v>
      </c>
      <c r="K31" s="44">
        <v>308433</v>
      </c>
      <c r="L31" s="43"/>
      <c r="M31" s="44"/>
      <c r="N31" s="43"/>
      <c r="O31" s="44"/>
      <c r="P31" s="43">
        <f t="shared" si="5"/>
        <v>1390000</v>
      </c>
      <c r="Q31" s="44">
        <f t="shared" si="6"/>
        <v>1391083</v>
      </c>
      <c r="R31" s="24">
        <f t="shared" si="7"/>
        <v>-71.534195933456559</v>
      </c>
      <c r="S31" s="25">
        <f t="shared" si="8"/>
        <v>-71.51129173786542</v>
      </c>
      <c r="T31" s="24">
        <f t="shared" si="9"/>
        <v>49.642857142857146</v>
      </c>
      <c r="U31" s="26">
        <f t="shared" si="10"/>
        <v>49.681535714285715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2934000</v>
      </c>
      <c r="C33" s="42"/>
      <c r="D33" s="42"/>
      <c r="E33" s="42">
        <f t="shared" si="4"/>
        <v>2934000</v>
      </c>
      <c r="F33" s="43">
        <v>2934000</v>
      </c>
      <c r="G33" s="44">
        <v>2054000</v>
      </c>
      <c r="H33" s="43">
        <v>734000</v>
      </c>
      <c r="I33" s="44">
        <v>1678017</v>
      </c>
      <c r="J33" s="43">
        <v>1320000</v>
      </c>
      <c r="K33" s="44">
        <v>1725339</v>
      </c>
      <c r="L33" s="43"/>
      <c r="M33" s="44"/>
      <c r="N33" s="43"/>
      <c r="O33" s="44"/>
      <c r="P33" s="43">
        <f t="shared" si="5"/>
        <v>2054000</v>
      </c>
      <c r="Q33" s="44">
        <f t="shared" si="6"/>
        <v>3403356</v>
      </c>
      <c r="R33" s="24">
        <f t="shared" si="7"/>
        <v>79.836512261580381</v>
      </c>
      <c r="S33" s="25">
        <f t="shared" si="8"/>
        <v>2.820114456528152</v>
      </c>
      <c r="T33" s="24">
        <f t="shared" si="9"/>
        <v>70.006816632583508</v>
      </c>
      <c r="U33" s="26">
        <f t="shared" si="10"/>
        <v>115.99713701431493</v>
      </c>
      <c r="V33" s="43"/>
      <c r="W33" s="44"/>
    </row>
    <row r="34" spans="1:23" ht="13" x14ac:dyDescent="0.3">
      <c r="A34" s="23" t="s">
        <v>60</v>
      </c>
      <c r="B34" s="42">
        <v>4000000</v>
      </c>
      <c r="C34" s="42"/>
      <c r="D34" s="42"/>
      <c r="E34" s="42">
        <f t="shared" si="4"/>
        <v>4000000</v>
      </c>
      <c r="F34" s="43">
        <v>4000000</v>
      </c>
      <c r="G34" s="44">
        <v>2000000</v>
      </c>
      <c r="H34" s="43">
        <v>974000</v>
      </c>
      <c r="I34" s="44">
        <v>844468</v>
      </c>
      <c r="J34" s="43">
        <v>668000</v>
      </c>
      <c r="K34" s="44">
        <v>669370</v>
      </c>
      <c r="L34" s="43"/>
      <c r="M34" s="44"/>
      <c r="N34" s="43"/>
      <c r="O34" s="44"/>
      <c r="P34" s="43">
        <f t="shared" si="5"/>
        <v>1642000</v>
      </c>
      <c r="Q34" s="44">
        <f t="shared" si="6"/>
        <v>1513838</v>
      </c>
      <c r="R34" s="24">
        <f t="shared" si="7"/>
        <v>-31.416837782340863</v>
      </c>
      <c r="S34" s="25">
        <f t="shared" si="8"/>
        <v>-20.734711084375014</v>
      </c>
      <c r="T34" s="24">
        <f t="shared" si="9"/>
        <v>41.05</v>
      </c>
      <c r="U34" s="26">
        <f t="shared" si="10"/>
        <v>37.845950000000002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2600000</v>
      </c>
      <c r="H36" s="43"/>
      <c r="I36" s="44"/>
      <c r="J36" s="43">
        <v>1217000</v>
      </c>
      <c r="K36" s="44"/>
      <c r="L36" s="43"/>
      <c r="M36" s="44"/>
      <c r="N36" s="43"/>
      <c r="O36" s="44"/>
      <c r="P36" s="43">
        <f t="shared" si="5"/>
        <v>1217000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30.425000000000001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>
        <v>8000000</v>
      </c>
      <c r="D37" s="42"/>
      <c r="E37" s="42">
        <f t="shared" si="4"/>
        <v>8000000</v>
      </c>
      <c r="F37" s="43">
        <v>8000000</v>
      </c>
      <c r="G37" s="44">
        <v>8000000</v>
      </c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34127000</v>
      </c>
      <c r="C43" s="45">
        <f t="shared" si="20"/>
        <v>0</v>
      </c>
      <c r="D43" s="45">
        <f t="shared" si="20"/>
        <v>0</v>
      </c>
      <c r="E43" s="45">
        <f t="shared" si="20"/>
        <v>34127000</v>
      </c>
      <c r="F43" s="46">
        <f t="shared" si="20"/>
        <v>31038000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34127000</v>
      </c>
      <c r="C44" s="39">
        <f t="shared" si="22"/>
        <v>0</v>
      </c>
      <c r="D44" s="39">
        <f t="shared" si="22"/>
        <v>0</v>
      </c>
      <c r="E44" s="39">
        <f t="shared" si="22"/>
        <v>34127000</v>
      </c>
      <c r="F44" s="40">
        <f t="shared" si="22"/>
        <v>31038000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34027000</v>
      </c>
      <c r="C46" s="42"/>
      <c r="D46" s="42"/>
      <c r="E46" s="42">
        <f t="shared" si="13"/>
        <v>34027000</v>
      </c>
      <c r="F46" s="43">
        <v>30938000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100000</v>
      </c>
      <c r="C47" s="42"/>
      <c r="D47" s="42"/>
      <c r="E47" s="42">
        <f t="shared" si="13"/>
        <v>100000</v>
      </c>
      <c r="F47" s="43">
        <v>100000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201426000</v>
      </c>
      <c r="C61" s="39">
        <f t="shared" si="26"/>
        <v>8000000</v>
      </c>
      <c r="D61" s="39">
        <f t="shared" si="26"/>
        <v>0</v>
      </c>
      <c r="E61" s="39">
        <f t="shared" si="26"/>
        <v>209426000</v>
      </c>
      <c r="F61" s="40">
        <f t="shared" si="26"/>
        <v>206337000</v>
      </c>
      <c r="G61" s="41">
        <f t="shared" si="26"/>
        <v>139626000</v>
      </c>
      <c r="H61" s="40">
        <f t="shared" si="26"/>
        <v>43965000</v>
      </c>
      <c r="I61" s="41">
        <f t="shared" si="26"/>
        <v>64653117</v>
      </c>
      <c r="J61" s="40">
        <f t="shared" si="26"/>
        <v>29681000</v>
      </c>
      <c r="K61" s="41">
        <f t="shared" si="26"/>
        <v>47761480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73646000</v>
      </c>
      <c r="Q61" s="41">
        <f t="shared" si="26"/>
        <v>112414597</v>
      </c>
      <c r="R61" s="20">
        <f t="shared" si="16"/>
        <v>-32.489480268395319</v>
      </c>
      <c r="S61" s="21">
        <f t="shared" si="17"/>
        <v>-26.126562467204788</v>
      </c>
      <c r="T61" s="20">
        <f t="shared" si="18"/>
        <v>35.16564323436441</v>
      </c>
      <c r="U61" s="22">
        <f t="shared" si="19"/>
        <v>53.6774789185679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201426000</v>
      </c>
      <c r="C65" s="48">
        <f t="shared" si="30"/>
        <v>8000000</v>
      </c>
      <c r="D65" s="48">
        <f t="shared" si="30"/>
        <v>0</v>
      </c>
      <c r="E65" s="48">
        <f t="shared" si="30"/>
        <v>209426000</v>
      </c>
      <c r="F65" s="49">
        <f t="shared" si="30"/>
        <v>206337000</v>
      </c>
      <c r="G65" s="50">
        <f t="shared" si="30"/>
        <v>139626000</v>
      </c>
      <c r="H65" s="49">
        <f t="shared" si="30"/>
        <v>43965000</v>
      </c>
      <c r="I65" s="50">
        <f t="shared" si="30"/>
        <v>64653117</v>
      </c>
      <c r="J65" s="49">
        <f t="shared" si="30"/>
        <v>29681000</v>
      </c>
      <c r="K65" s="50">
        <f t="shared" si="30"/>
        <v>47761480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73646000</v>
      </c>
      <c r="Q65" s="50">
        <f t="shared" si="30"/>
        <v>112414597</v>
      </c>
      <c r="R65" s="34">
        <f t="shared" si="16"/>
        <v>-32.489480268395319</v>
      </c>
      <c r="S65" s="35">
        <f t="shared" si="17"/>
        <v>-26.126562467204788</v>
      </c>
      <c r="T65" s="34">
        <f t="shared" si="18"/>
        <v>35.16564323436441</v>
      </c>
      <c r="U65" s="35">
        <f t="shared" si="19"/>
        <v>53.6774789185679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163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110553000</v>
      </c>
      <c r="C8" s="36">
        <f t="shared" si="0"/>
        <v>0</v>
      </c>
      <c r="D8" s="36">
        <f t="shared" si="0"/>
        <v>0</v>
      </c>
      <c r="E8" s="36">
        <f t="shared" si="0"/>
        <v>110553000</v>
      </c>
      <c r="F8" s="37">
        <f t="shared" si="0"/>
        <v>110553000</v>
      </c>
      <c r="G8" s="38">
        <f t="shared" si="0"/>
        <v>89834000</v>
      </c>
      <c r="H8" s="37">
        <f t="shared" si="0"/>
        <v>34738000</v>
      </c>
      <c r="I8" s="38">
        <f t="shared" si="0"/>
        <v>29922949</v>
      </c>
      <c r="J8" s="37">
        <f t="shared" si="0"/>
        <v>30441000</v>
      </c>
      <c r="K8" s="38">
        <f t="shared" si="0"/>
        <v>36491571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65179000</v>
      </c>
      <c r="Q8" s="38">
        <f t="shared" si="0"/>
        <v>66414520</v>
      </c>
      <c r="R8" s="16">
        <f>IF(($H8       =0),0,((($J8       -$H8       )/$H8       )*100))</f>
        <v>-12.369739190511831</v>
      </c>
      <c r="S8" s="17">
        <f>IF(($I8       =0),0,((($K8       -$I8       )/$I8       )*100))</f>
        <v>21.951786904425763</v>
      </c>
      <c r="T8" s="16">
        <f>IF(($E8       =0),0,(($P8       /$E8       )*100))</f>
        <v>58.957242227709784</v>
      </c>
      <c r="U8" s="18">
        <f>IF(($E8       =0),0,(($Q8       /$E8       )*100))</f>
        <v>60.074823840149072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105773000</v>
      </c>
      <c r="C9" s="39">
        <f t="shared" si="2"/>
        <v>0</v>
      </c>
      <c r="D9" s="39">
        <f t="shared" si="2"/>
        <v>0</v>
      </c>
      <c r="E9" s="39">
        <f t="shared" si="2"/>
        <v>105773000</v>
      </c>
      <c r="F9" s="40">
        <f t="shared" si="2"/>
        <v>105773000</v>
      </c>
      <c r="G9" s="41">
        <f t="shared" si="2"/>
        <v>85948000</v>
      </c>
      <c r="H9" s="40">
        <f t="shared" si="2"/>
        <v>33879000</v>
      </c>
      <c r="I9" s="41">
        <f t="shared" si="2"/>
        <v>26303688</v>
      </c>
      <c r="J9" s="40">
        <f t="shared" si="2"/>
        <v>28754000</v>
      </c>
      <c r="K9" s="41">
        <f t="shared" si="2"/>
        <v>35504129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62633000</v>
      </c>
      <c r="Q9" s="41">
        <f t="shared" si="2"/>
        <v>61807817</v>
      </c>
      <c r="R9" s="20">
        <f>IF(($H9       =0),0,((($J9       -$H9       )/$H9       )*100))</f>
        <v>-15.127365034387083</v>
      </c>
      <c r="S9" s="21">
        <f>IF(($I9       =0),0,((($K9       -$I9       )/$I9       )*100))</f>
        <v>34.977760533047686</v>
      </c>
      <c r="T9" s="20">
        <f>IF(($E9       =0),0,(($P9       /$E9       )*100))</f>
        <v>59.214544354419374</v>
      </c>
      <c r="U9" s="22">
        <f>IF(($E9       =0),0,(($Q9       /$E9       )*100))</f>
        <v>58.434399137776182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60681000</v>
      </c>
      <c r="C10" s="42"/>
      <c r="D10" s="42"/>
      <c r="E10" s="42">
        <f t="shared" ref="E10:E41" si="4">$B10      +$C10      +$D10</f>
        <v>60681000</v>
      </c>
      <c r="F10" s="43">
        <v>60681000</v>
      </c>
      <c r="G10" s="44">
        <v>47883000</v>
      </c>
      <c r="H10" s="43">
        <v>22046000</v>
      </c>
      <c r="I10" s="44">
        <v>20282831</v>
      </c>
      <c r="J10" s="43">
        <v>21519000</v>
      </c>
      <c r="K10" s="44">
        <v>26460558</v>
      </c>
      <c r="L10" s="43"/>
      <c r="M10" s="44"/>
      <c r="N10" s="43"/>
      <c r="O10" s="44"/>
      <c r="P10" s="43">
        <f t="shared" ref="P10:P41" si="5">$H10      +$J10      +$L10      +$N10</f>
        <v>43565000</v>
      </c>
      <c r="Q10" s="44">
        <f t="shared" ref="Q10:Q41" si="6">$I10      +$K10      +$M10      +$O10</f>
        <v>46743389</v>
      </c>
      <c r="R10" s="24">
        <f t="shared" ref="R10:R41" si="7">IF(($H10      =0),0,((($J10      -$H10      )/$H10      )*100))</f>
        <v>-2.3904563186065499</v>
      </c>
      <c r="S10" s="25">
        <f t="shared" ref="S10:S41" si="8">IF(($I10      =0),0,((($K10      -$I10      )/$I10      )*100))</f>
        <v>30.457912901803503</v>
      </c>
      <c r="T10" s="24">
        <f t="shared" ref="T10:T41" si="9">IF(($E10      =0),0,(($P10      /$E10      )*100))</f>
        <v>71.793477365237877</v>
      </c>
      <c r="U10" s="26">
        <f t="shared" ref="U10:U41" si="10">IF(($E10      =0),0,(($Q10      /$E10      )*100))</f>
        <v>77.031342594881423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20549000</v>
      </c>
      <c r="C13" s="42"/>
      <c r="D13" s="42"/>
      <c r="E13" s="42">
        <f t="shared" si="4"/>
        <v>20549000</v>
      </c>
      <c r="F13" s="43">
        <v>20549000</v>
      </c>
      <c r="G13" s="44">
        <v>20549000</v>
      </c>
      <c r="H13" s="43">
        <v>9247000</v>
      </c>
      <c r="I13" s="44"/>
      <c r="J13" s="43">
        <v>2046000</v>
      </c>
      <c r="K13" s="44"/>
      <c r="L13" s="43"/>
      <c r="M13" s="44"/>
      <c r="N13" s="43"/>
      <c r="O13" s="44"/>
      <c r="P13" s="43">
        <f t="shared" si="5"/>
        <v>11293000</v>
      </c>
      <c r="Q13" s="44">
        <f t="shared" si="6"/>
        <v>0</v>
      </c>
      <c r="R13" s="24">
        <f t="shared" si="7"/>
        <v>-77.873905050286581</v>
      </c>
      <c r="S13" s="25">
        <f t="shared" si="8"/>
        <v>0</v>
      </c>
      <c r="T13" s="24">
        <f t="shared" si="9"/>
        <v>54.956445569127453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24543000</v>
      </c>
      <c r="C20" s="42"/>
      <c r="D20" s="42"/>
      <c r="E20" s="42">
        <f t="shared" si="4"/>
        <v>24543000</v>
      </c>
      <c r="F20" s="43">
        <v>24543000</v>
      </c>
      <c r="G20" s="44">
        <v>17516000</v>
      </c>
      <c r="H20" s="43">
        <v>2586000</v>
      </c>
      <c r="I20" s="44">
        <v>6020857</v>
      </c>
      <c r="J20" s="43">
        <v>5189000</v>
      </c>
      <c r="K20" s="44">
        <v>9043571</v>
      </c>
      <c r="L20" s="43"/>
      <c r="M20" s="44"/>
      <c r="N20" s="43"/>
      <c r="O20" s="44"/>
      <c r="P20" s="43">
        <f t="shared" si="5"/>
        <v>7775000</v>
      </c>
      <c r="Q20" s="44">
        <f t="shared" si="6"/>
        <v>15064428</v>
      </c>
      <c r="R20" s="24">
        <f t="shared" si="7"/>
        <v>100.65738592420728</v>
      </c>
      <c r="S20" s="25">
        <f t="shared" si="8"/>
        <v>50.204049024914553</v>
      </c>
      <c r="T20" s="24">
        <f t="shared" si="9"/>
        <v>31.679093835309459</v>
      </c>
      <c r="U20" s="26">
        <f t="shared" si="10"/>
        <v>61.379733528908446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4780000</v>
      </c>
      <c r="C28" s="39">
        <f t="shared" si="11"/>
        <v>0</v>
      </c>
      <c r="D28" s="39">
        <f t="shared" si="11"/>
        <v>0</v>
      </c>
      <c r="E28" s="39">
        <f t="shared" si="11"/>
        <v>4780000</v>
      </c>
      <c r="F28" s="40">
        <f t="shared" si="11"/>
        <v>4780000</v>
      </c>
      <c r="G28" s="41">
        <f t="shared" si="11"/>
        <v>3886000</v>
      </c>
      <c r="H28" s="40">
        <f t="shared" si="11"/>
        <v>859000</v>
      </c>
      <c r="I28" s="41">
        <f t="shared" si="11"/>
        <v>3619261</v>
      </c>
      <c r="J28" s="40">
        <f t="shared" si="11"/>
        <v>1687000</v>
      </c>
      <c r="K28" s="41">
        <f t="shared" si="11"/>
        <v>987442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2546000</v>
      </c>
      <c r="Q28" s="41">
        <f t="shared" si="11"/>
        <v>4606703</v>
      </c>
      <c r="R28" s="20">
        <f t="shared" si="7"/>
        <v>96.391152502910359</v>
      </c>
      <c r="S28" s="21">
        <f t="shared" si="8"/>
        <v>-72.717027039497836</v>
      </c>
      <c r="T28" s="20">
        <f t="shared" si="9"/>
        <v>53.263598326359826</v>
      </c>
      <c r="U28" s="22">
        <f t="shared" si="10"/>
        <v>96.374539748953978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114000</v>
      </c>
      <c r="I31" s="44">
        <v>267624</v>
      </c>
      <c r="J31" s="43">
        <v>346000</v>
      </c>
      <c r="K31" s="44">
        <v>352578</v>
      </c>
      <c r="L31" s="43"/>
      <c r="M31" s="44"/>
      <c r="N31" s="43"/>
      <c r="O31" s="44"/>
      <c r="P31" s="43">
        <f t="shared" si="5"/>
        <v>460000</v>
      </c>
      <c r="Q31" s="44">
        <f t="shared" si="6"/>
        <v>620202</v>
      </c>
      <c r="R31" s="24">
        <f t="shared" si="7"/>
        <v>203.50877192982458</v>
      </c>
      <c r="S31" s="25">
        <f t="shared" si="8"/>
        <v>31.743789794637252</v>
      </c>
      <c r="T31" s="24">
        <f t="shared" si="9"/>
        <v>25.555555555555554</v>
      </c>
      <c r="U31" s="26">
        <f t="shared" si="10"/>
        <v>34.455666666666666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2980000</v>
      </c>
      <c r="C33" s="42"/>
      <c r="D33" s="42"/>
      <c r="E33" s="42">
        <f t="shared" si="4"/>
        <v>2980000</v>
      </c>
      <c r="F33" s="43">
        <v>2980000</v>
      </c>
      <c r="G33" s="44">
        <v>2086000</v>
      </c>
      <c r="H33" s="43">
        <v>745000</v>
      </c>
      <c r="I33" s="44">
        <v>3351637</v>
      </c>
      <c r="J33" s="43">
        <v>1341000</v>
      </c>
      <c r="K33" s="44">
        <v>634864</v>
      </c>
      <c r="L33" s="43"/>
      <c r="M33" s="44"/>
      <c r="N33" s="43"/>
      <c r="O33" s="44"/>
      <c r="P33" s="43">
        <f t="shared" si="5"/>
        <v>2086000</v>
      </c>
      <c r="Q33" s="44">
        <f t="shared" si="6"/>
        <v>3986501</v>
      </c>
      <c r="R33" s="24">
        <f t="shared" si="7"/>
        <v>80</v>
      </c>
      <c r="S33" s="25">
        <f t="shared" si="8"/>
        <v>-81.058091911504732</v>
      </c>
      <c r="T33" s="24">
        <f t="shared" si="9"/>
        <v>70</v>
      </c>
      <c r="U33" s="26">
        <f t="shared" si="10"/>
        <v>133.77520134228186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1835000</v>
      </c>
      <c r="C43" s="45">
        <f t="shared" si="20"/>
        <v>0</v>
      </c>
      <c r="D43" s="45">
        <f t="shared" si="20"/>
        <v>0</v>
      </c>
      <c r="E43" s="45">
        <f t="shared" si="20"/>
        <v>1835000</v>
      </c>
      <c r="F43" s="46">
        <f t="shared" si="20"/>
        <v>1669000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1835000</v>
      </c>
      <c r="C44" s="39">
        <f t="shared" si="22"/>
        <v>0</v>
      </c>
      <c r="D44" s="39">
        <f t="shared" si="22"/>
        <v>0</v>
      </c>
      <c r="E44" s="39">
        <f t="shared" si="22"/>
        <v>1835000</v>
      </c>
      <c r="F44" s="40">
        <f t="shared" si="22"/>
        <v>1669000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1835000</v>
      </c>
      <c r="C46" s="42"/>
      <c r="D46" s="42"/>
      <c r="E46" s="42">
        <f t="shared" si="13"/>
        <v>1835000</v>
      </c>
      <c r="F46" s="43">
        <v>1669000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112388000</v>
      </c>
      <c r="C61" s="39">
        <f t="shared" si="26"/>
        <v>0</v>
      </c>
      <c r="D61" s="39">
        <f t="shared" si="26"/>
        <v>0</v>
      </c>
      <c r="E61" s="39">
        <f t="shared" si="26"/>
        <v>112388000</v>
      </c>
      <c r="F61" s="40">
        <f t="shared" si="26"/>
        <v>112222000</v>
      </c>
      <c r="G61" s="41">
        <f t="shared" si="26"/>
        <v>89834000</v>
      </c>
      <c r="H61" s="40">
        <f t="shared" si="26"/>
        <v>34738000</v>
      </c>
      <c r="I61" s="41">
        <f t="shared" si="26"/>
        <v>29922949</v>
      </c>
      <c r="J61" s="40">
        <f t="shared" si="26"/>
        <v>30441000</v>
      </c>
      <c r="K61" s="41">
        <f t="shared" si="26"/>
        <v>36491571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65179000</v>
      </c>
      <c r="Q61" s="41">
        <f t="shared" si="26"/>
        <v>66414520</v>
      </c>
      <c r="R61" s="20">
        <f t="shared" si="16"/>
        <v>-12.369739190511831</v>
      </c>
      <c r="S61" s="21">
        <f t="shared" si="17"/>
        <v>21.951786904425763</v>
      </c>
      <c r="T61" s="20">
        <f t="shared" si="18"/>
        <v>57.99462576075738</v>
      </c>
      <c r="U61" s="22">
        <f t="shared" si="19"/>
        <v>59.093960209275011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112388000</v>
      </c>
      <c r="C65" s="48">
        <f t="shared" si="30"/>
        <v>0</v>
      </c>
      <c r="D65" s="48">
        <f t="shared" si="30"/>
        <v>0</v>
      </c>
      <c r="E65" s="48">
        <f t="shared" si="30"/>
        <v>112388000</v>
      </c>
      <c r="F65" s="49">
        <f t="shared" si="30"/>
        <v>112222000</v>
      </c>
      <c r="G65" s="50">
        <f t="shared" si="30"/>
        <v>89834000</v>
      </c>
      <c r="H65" s="49">
        <f t="shared" si="30"/>
        <v>34738000</v>
      </c>
      <c r="I65" s="50">
        <f t="shared" si="30"/>
        <v>29922949</v>
      </c>
      <c r="J65" s="49">
        <f t="shared" si="30"/>
        <v>30441000</v>
      </c>
      <c r="K65" s="50">
        <f t="shared" si="30"/>
        <v>36491571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65179000</v>
      </c>
      <c r="Q65" s="50">
        <f t="shared" si="30"/>
        <v>66414520</v>
      </c>
      <c r="R65" s="34">
        <f t="shared" si="16"/>
        <v>-12.369739190511831</v>
      </c>
      <c r="S65" s="35">
        <f t="shared" si="17"/>
        <v>21.951786904425763</v>
      </c>
      <c r="T65" s="34">
        <f t="shared" si="18"/>
        <v>57.99462576075738</v>
      </c>
      <c r="U65" s="35">
        <f t="shared" si="19"/>
        <v>59.093960209275011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164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103487000</v>
      </c>
      <c r="C8" s="36">
        <f t="shared" si="0"/>
        <v>0</v>
      </c>
      <c r="D8" s="36">
        <f t="shared" si="0"/>
        <v>0</v>
      </c>
      <c r="E8" s="36">
        <f t="shared" si="0"/>
        <v>103487000</v>
      </c>
      <c r="F8" s="37">
        <f t="shared" si="0"/>
        <v>103487000</v>
      </c>
      <c r="G8" s="38">
        <f t="shared" si="0"/>
        <v>70129000</v>
      </c>
      <c r="H8" s="37">
        <f t="shared" si="0"/>
        <v>25969000</v>
      </c>
      <c r="I8" s="38">
        <f t="shared" si="0"/>
        <v>23102991</v>
      </c>
      <c r="J8" s="37">
        <f t="shared" si="0"/>
        <v>24685000</v>
      </c>
      <c r="K8" s="38">
        <f t="shared" si="0"/>
        <v>22655933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50654000</v>
      </c>
      <c r="Q8" s="38">
        <f t="shared" si="0"/>
        <v>45758924</v>
      </c>
      <c r="R8" s="16">
        <f>IF(($H8       =0),0,((($J8       -$H8       )/$H8       )*100))</f>
        <v>-4.9443567330278411</v>
      </c>
      <c r="S8" s="17">
        <f>IF(($I8       =0),0,((($K8       -$I8       )/$I8       )*100))</f>
        <v>-1.9350654640345053</v>
      </c>
      <c r="T8" s="16">
        <f>IF(($E8       =0),0,(($P8       /$E8       )*100))</f>
        <v>48.947210760771888</v>
      </c>
      <c r="U8" s="18">
        <f>IF(($E8       =0),0,(($Q8       /$E8       )*100))</f>
        <v>44.217074608404921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98914000</v>
      </c>
      <c r="C9" s="39">
        <f t="shared" si="2"/>
        <v>0</v>
      </c>
      <c r="D9" s="39">
        <f t="shared" si="2"/>
        <v>0</v>
      </c>
      <c r="E9" s="39">
        <f t="shared" si="2"/>
        <v>98914000</v>
      </c>
      <c r="F9" s="40">
        <f t="shared" si="2"/>
        <v>98914000</v>
      </c>
      <c r="G9" s="41">
        <f t="shared" si="2"/>
        <v>66388000</v>
      </c>
      <c r="H9" s="40">
        <f t="shared" si="2"/>
        <v>25150000</v>
      </c>
      <c r="I9" s="41">
        <f t="shared" si="2"/>
        <v>22623739</v>
      </c>
      <c r="J9" s="40">
        <f t="shared" si="2"/>
        <v>24034000</v>
      </c>
      <c r="K9" s="41">
        <f t="shared" si="2"/>
        <v>20118734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49184000</v>
      </c>
      <c r="Q9" s="41">
        <f t="shared" si="2"/>
        <v>42742473</v>
      </c>
      <c r="R9" s="20">
        <f>IF(($H9       =0),0,((($J9       -$H9       )/$H9       )*100))</f>
        <v>-4.4373757455268397</v>
      </c>
      <c r="S9" s="21">
        <f>IF(($I9       =0),0,((($K9       -$I9       )/$I9       )*100))</f>
        <v>-11.0724624254196</v>
      </c>
      <c r="T9" s="20">
        <f>IF(($E9       =0),0,(($P9       /$E9       )*100))</f>
        <v>49.724002668985179</v>
      </c>
      <c r="U9" s="22">
        <f>IF(($E9       =0),0,(($Q9       /$E9       )*100))</f>
        <v>43.211752633600909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57096000</v>
      </c>
      <c r="C10" s="42"/>
      <c r="D10" s="42"/>
      <c r="E10" s="42">
        <f t="shared" ref="E10:E41" si="4">$B10      +$C10      +$D10</f>
        <v>57096000</v>
      </c>
      <c r="F10" s="43">
        <v>57096000</v>
      </c>
      <c r="G10" s="44">
        <v>50101000</v>
      </c>
      <c r="H10" s="43">
        <v>19270000</v>
      </c>
      <c r="I10" s="44">
        <v>22623739</v>
      </c>
      <c r="J10" s="43">
        <v>16249000</v>
      </c>
      <c r="K10" s="44">
        <v>15414363</v>
      </c>
      <c r="L10" s="43"/>
      <c r="M10" s="44"/>
      <c r="N10" s="43"/>
      <c r="O10" s="44"/>
      <c r="P10" s="43">
        <f t="shared" ref="P10:P41" si="5">$H10      +$J10      +$L10      +$N10</f>
        <v>35519000</v>
      </c>
      <c r="Q10" s="44">
        <f t="shared" ref="Q10:Q41" si="6">$I10      +$K10      +$M10      +$O10</f>
        <v>38038102</v>
      </c>
      <c r="R10" s="24">
        <f t="shared" ref="R10:R41" si="7">IF(($H10      =0),0,((($J10      -$H10      )/$H10      )*100))</f>
        <v>-15.677218474312401</v>
      </c>
      <c r="S10" s="25">
        <f t="shared" ref="S10:S41" si="8">IF(($I10      =0),0,((($K10      -$I10      )/$I10      )*100))</f>
        <v>-31.866421372700593</v>
      </c>
      <c r="T10" s="24">
        <f t="shared" ref="T10:T41" si="9">IF(($E10      =0),0,(($P10      /$E10      )*100))</f>
        <v>62.209261594507495</v>
      </c>
      <c r="U10" s="26">
        <f t="shared" ref="U10:U41" si="10">IF(($E10      =0),0,(($Q10      /$E10      )*100))</f>
        <v>66.62130797253748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14970000</v>
      </c>
      <c r="C13" s="42"/>
      <c r="D13" s="42"/>
      <c r="E13" s="42">
        <f t="shared" si="4"/>
        <v>14970000</v>
      </c>
      <c r="F13" s="43">
        <v>14970000</v>
      </c>
      <c r="G13" s="44">
        <v>8233000</v>
      </c>
      <c r="H13" s="43">
        <v>5880000</v>
      </c>
      <c r="I13" s="44"/>
      <c r="J13" s="43">
        <v>2353000</v>
      </c>
      <c r="K13" s="44"/>
      <c r="L13" s="43"/>
      <c r="M13" s="44"/>
      <c r="N13" s="43"/>
      <c r="O13" s="44"/>
      <c r="P13" s="43">
        <f t="shared" si="5"/>
        <v>8233000</v>
      </c>
      <c r="Q13" s="44">
        <f t="shared" si="6"/>
        <v>0</v>
      </c>
      <c r="R13" s="24">
        <f t="shared" si="7"/>
        <v>-59.982993197278908</v>
      </c>
      <c r="S13" s="25">
        <f t="shared" si="8"/>
        <v>0</v>
      </c>
      <c r="T13" s="24">
        <f t="shared" si="9"/>
        <v>54.996659986639948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26848000</v>
      </c>
      <c r="C20" s="42"/>
      <c r="D20" s="42"/>
      <c r="E20" s="42">
        <f t="shared" si="4"/>
        <v>26848000</v>
      </c>
      <c r="F20" s="43">
        <v>26848000</v>
      </c>
      <c r="G20" s="44">
        <v>8054000</v>
      </c>
      <c r="H20" s="43"/>
      <c r="I20" s="44"/>
      <c r="J20" s="43">
        <v>5432000</v>
      </c>
      <c r="K20" s="44">
        <v>4704371</v>
      </c>
      <c r="L20" s="43"/>
      <c r="M20" s="44"/>
      <c r="N20" s="43"/>
      <c r="O20" s="44"/>
      <c r="P20" s="43">
        <f t="shared" si="5"/>
        <v>5432000</v>
      </c>
      <c r="Q20" s="44">
        <f t="shared" si="6"/>
        <v>4704371</v>
      </c>
      <c r="R20" s="24">
        <f t="shared" si="7"/>
        <v>0</v>
      </c>
      <c r="S20" s="25">
        <f t="shared" si="8"/>
        <v>0</v>
      </c>
      <c r="T20" s="24">
        <f t="shared" si="9"/>
        <v>20.232419547079857</v>
      </c>
      <c r="U20" s="26">
        <f t="shared" si="10"/>
        <v>17.522240017878428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4573000</v>
      </c>
      <c r="C28" s="39">
        <f t="shared" si="11"/>
        <v>0</v>
      </c>
      <c r="D28" s="39">
        <f t="shared" si="11"/>
        <v>0</v>
      </c>
      <c r="E28" s="39">
        <f t="shared" si="11"/>
        <v>4573000</v>
      </c>
      <c r="F28" s="40">
        <f t="shared" si="11"/>
        <v>4573000</v>
      </c>
      <c r="G28" s="41">
        <f t="shared" si="11"/>
        <v>3741000</v>
      </c>
      <c r="H28" s="40">
        <f t="shared" si="11"/>
        <v>819000</v>
      </c>
      <c r="I28" s="41">
        <f t="shared" si="11"/>
        <v>479252</v>
      </c>
      <c r="J28" s="40">
        <f t="shared" si="11"/>
        <v>651000</v>
      </c>
      <c r="K28" s="41">
        <f t="shared" si="11"/>
        <v>2537199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1470000</v>
      </c>
      <c r="Q28" s="41">
        <f t="shared" si="11"/>
        <v>3016451</v>
      </c>
      <c r="R28" s="20">
        <f t="shared" si="7"/>
        <v>-20.512820512820511</v>
      </c>
      <c r="S28" s="21">
        <f t="shared" si="8"/>
        <v>429.40811931927254</v>
      </c>
      <c r="T28" s="20">
        <f t="shared" si="9"/>
        <v>32.145200087469931</v>
      </c>
      <c r="U28" s="22">
        <f t="shared" si="10"/>
        <v>65.962191121801879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126000</v>
      </c>
      <c r="I31" s="44">
        <v>-1674073</v>
      </c>
      <c r="J31" s="43">
        <v>31000</v>
      </c>
      <c r="K31" s="44">
        <v>1917524</v>
      </c>
      <c r="L31" s="43"/>
      <c r="M31" s="44"/>
      <c r="N31" s="43"/>
      <c r="O31" s="44"/>
      <c r="P31" s="43">
        <f t="shared" si="5"/>
        <v>157000</v>
      </c>
      <c r="Q31" s="44">
        <f t="shared" si="6"/>
        <v>243451</v>
      </c>
      <c r="R31" s="24">
        <f t="shared" si="7"/>
        <v>-75.396825396825392</v>
      </c>
      <c r="S31" s="25">
        <f t="shared" si="8"/>
        <v>-214.54243632147464</v>
      </c>
      <c r="T31" s="24">
        <f t="shared" si="9"/>
        <v>8.7222222222222232</v>
      </c>
      <c r="U31" s="26">
        <f t="shared" si="10"/>
        <v>13.525055555555557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2773000</v>
      </c>
      <c r="C33" s="42"/>
      <c r="D33" s="42"/>
      <c r="E33" s="42">
        <f t="shared" si="4"/>
        <v>2773000</v>
      </c>
      <c r="F33" s="43">
        <v>2773000</v>
      </c>
      <c r="G33" s="44">
        <v>1941000</v>
      </c>
      <c r="H33" s="43">
        <v>693000</v>
      </c>
      <c r="I33" s="44">
        <v>2153325</v>
      </c>
      <c r="J33" s="43">
        <v>620000</v>
      </c>
      <c r="K33" s="44">
        <v>619675</v>
      </c>
      <c r="L33" s="43"/>
      <c r="M33" s="44"/>
      <c r="N33" s="43"/>
      <c r="O33" s="44"/>
      <c r="P33" s="43">
        <f t="shared" si="5"/>
        <v>1313000</v>
      </c>
      <c r="Q33" s="44">
        <f t="shared" si="6"/>
        <v>2773000</v>
      </c>
      <c r="R33" s="24">
        <f t="shared" si="7"/>
        <v>-10.533910533910534</v>
      </c>
      <c r="S33" s="25">
        <f t="shared" si="8"/>
        <v>-71.222411851439048</v>
      </c>
      <c r="T33" s="24">
        <f t="shared" si="9"/>
        <v>47.34944103858637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39067000</v>
      </c>
      <c r="C43" s="45">
        <f t="shared" si="20"/>
        <v>0</v>
      </c>
      <c r="D43" s="45">
        <f t="shared" si="20"/>
        <v>0</v>
      </c>
      <c r="E43" s="45">
        <f t="shared" si="20"/>
        <v>39067000</v>
      </c>
      <c r="F43" s="46">
        <f t="shared" si="20"/>
        <v>35520000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39067000</v>
      </c>
      <c r="C44" s="39">
        <f t="shared" si="22"/>
        <v>0</v>
      </c>
      <c r="D44" s="39">
        <f t="shared" si="22"/>
        <v>0</v>
      </c>
      <c r="E44" s="39">
        <f t="shared" si="22"/>
        <v>39067000</v>
      </c>
      <c r="F44" s="40">
        <f t="shared" si="22"/>
        <v>35520000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39067000</v>
      </c>
      <c r="C46" s="42"/>
      <c r="D46" s="42"/>
      <c r="E46" s="42">
        <f t="shared" si="13"/>
        <v>39067000</v>
      </c>
      <c r="F46" s="43">
        <v>35520000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142554000</v>
      </c>
      <c r="C61" s="39">
        <f t="shared" si="26"/>
        <v>0</v>
      </c>
      <c r="D61" s="39">
        <f t="shared" si="26"/>
        <v>0</v>
      </c>
      <c r="E61" s="39">
        <f t="shared" si="26"/>
        <v>142554000</v>
      </c>
      <c r="F61" s="40">
        <f t="shared" si="26"/>
        <v>139007000</v>
      </c>
      <c r="G61" s="41">
        <f t="shared" si="26"/>
        <v>70129000</v>
      </c>
      <c r="H61" s="40">
        <f t="shared" si="26"/>
        <v>25969000</v>
      </c>
      <c r="I61" s="41">
        <f t="shared" si="26"/>
        <v>23102991</v>
      </c>
      <c r="J61" s="40">
        <f t="shared" si="26"/>
        <v>24685000</v>
      </c>
      <c r="K61" s="41">
        <f t="shared" si="26"/>
        <v>22655933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50654000</v>
      </c>
      <c r="Q61" s="41">
        <f t="shared" si="26"/>
        <v>45758924</v>
      </c>
      <c r="R61" s="20">
        <f t="shared" si="16"/>
        <v>-4.9443567330278411</v>
      </c>
      <c r="S61" s="21">
        <f t="shared" si="17"/>
        <v>-1.9350654640345053</v>
      </c>
      <c r="T61" s="20">
        <f t="shared" si="18"/>
        <v>35.533201453484295</v>
      </c>
      <c r="U61" s="22">
        <f t="shared" si="19"/>
        <v>32.099361645411562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142554000</v>
      </c>
      <c r="C65" s="48">
        <f t="shared" si="30"/>
        <v>0</v>
      </c>
      <c r="D65" s="48">
        <f t="shared" si="30"/>
        <v>0</v>
      </c>
      <c r="E65" s="48">
        <f t="shared" si="30"/>
        <v>142554000</v>
      </c>
      <c r="F65" s="49">
        <f t="shared" si="30"/>
        <v>139007000</v>
      </c>
      <c r="G65" s="50">
        <f t="shared" si="30"/>
        <v>70129000</v>
      </c>
      <c r="H65" s="49">
        <f t="shared" si="30"/>
        <v>25969000</v>
      </c>
      <c r="I65" s="50">
        <f t="shared" si="30"/>
        <v>23102991</v>
      </c>
      <c r="J65" s="49">
        <f t="shared" si="30"/>
        <v>24685000</v>
      </c>
      <c r="K65" s="50">
        <f t="shared" si="30"/>
        <v>22655933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50654000</v>
      </c>
      <c r="Q65" s="50">
        <f t="shared" si="30"/>
        <v>45758924</v>
      </c>
      <c r="R65" s="34">
        <f t="shared" si="16"/>
        <v>-4.9443567330278411</v>
      </c>
      <c r="S65" s="35">
        <f t="shared" si="17"/>
        <v>-1.9350654640345053</v>
      </c>
      <c r="T65" s="34">
        <f t="shared" si="18"/>
        <v>35.533201453484295</v>
      </c>
      <c r="U65" s="35">
        <f t="shared" si="19"/>
        <v>32.099361645411562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165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94264000</v>
      </c>
      <c r="C8" s="36">
        <f t="shared" si="0"/>
        <v>0</v>
      </c>
      <c r="D8" s="36">
        <f t="shared" si="0"/>
        <v>0</v>
      </c>
      <c r="E8" s="36">
        <f t="shared" si="0"/>
        <v>94264000</v>
      </c>
      <c r="F8" s="37">
        <f t="shared" si="0"/>
        <v>94264000</v>
      </c>
      <c r="G8" s="38">
        <f t="shared" si="0"/>
        <v>72039000</v>
      </c>
      <c r="H8" s="37">
        <f t="shared" si="0"/>
        <v>25935000</v>
      </c>
      <c r="I8" s="38">
        <f t="shared" si="0"/>
        <v>21619787</v>
      </c>
      <c r="J8" s="37">
        <f t="shared" si="0"/>
        <v>18184000</v>
      </c>
      <c r="K8" s="38">
        <f t="shared" si="0"/>
        <v>14262197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44119000</v>
      </c>
      <c r="Q8" s="38">
        <f t="shared" si="0"/>
        <v>35881984</v>
      </c>
      <c r="R8" s="16">
        <f>IF(($H8       =0),0,((($J8       -$H8       )/$H8       )*100))</f>
        <v>-29.886254096780412</v>
      </c>
      <c r="S8" s="17">
        <f>IF(($I8       =0),0,((($K8       -$I8       )/$I8       )*100))</f>
        <v>-34.031741385796259</v>
      </c>
      <c r="T8" s="16">
        <f>IF(($E8       =0),0,(($P8       /$E8       )*100))</f>
        <v>46.80365781210218</v>
      </c>
      <c r="U8" s="18">
        <f>IF(($E8       =0),0,(($Q8       /$E8       )*100))</f>
        <v>38.065416277688193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89053000</v>
      </c>
      <c r="C9" s="39">
        <f t="shared" si="2"/>
        <v>0</v>
      </c>
      <c r="D9" s="39">
        <f t="shared" si="2"/>
        <v>0</v>
      </c>
      <c r="E9" s="39">
        <f t="shared" si="2"/>
        <v>89053000</v>
      </c>
      <c r="F9" s="40">
        <f t="shared" si="2"/>
        <v>89053000</v>
      </c>
      <c r="G9" s="41">
        <f t="shared" si="2"/>
        <v>67761000</v>
      </c>
      <c r="H9" s="40">
        <f t="shared" si="2"/>
        <v>25080000</v>
      </c>
      <c r="I9" s="41">
        <f t="shared" si="2"/>
        <v>19078637</v>
      </c>
      <c r="J9" s="40">
        <f t="shared" si="2"/>
        <v>16720000</v>
      </c>
      <c r="K9" s="41">
        <f t="shared" si="2"/>
        <v>13157641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41800000</v>
      </c>
      <c r="Q9" s="41">
        <f t="shared" si="2"/>
        <v>32236278</v>
      </c>
      <c r="R9" s="20">
        <f>IF(($H9       =0),0,((($J9       -$H9       )/$H9       )*100))</f>
        <v>-33.333333333333329</v>
      </c>
      <c r="S9" s="21">
        <f>IF(($I9       =0),0,((($K9       -$I9       )/$I9       )*100))</f>
        <v>-31.034690790542324</v>
      </c>
      <c r="T9" s="20">
        <f>IF(($E9       =0),0,(($P9       /$E9       )*100))</f>
        <v>46.938340089609561</v>
      </c>
      <c r="U9" s="22">
        <f>IF(($E9       =0),0,(($Q9       /$E9       )*100))</f>
        <v>36.198980382468868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67045000</v>
      </c>
      <c r="C10" s="42"/>
      <c r="D10" s="42"/>
      <c r="E10" s="42">
        <f t="shared" ref="E10:E41" si="4">$B10      +$C10      +$D10</f>
        <v>67045000</v>
      </c>
      <c r="F10" s="43">
        <v>67045000</v>
      </c>
      <c r="G10" s="44">
        <v>55657000</v>
      </c>
      <c r="H10" s="43">
        <v>15176000</v>
      </c>
      <c r="I10" s="44">
        <v>18956848</v>
      </c>
      <c r="J10" s="43">
        <v>15852000</v>
      </c>
      <c r="K10" s="44">
        <v>13157641</v>
      </c>
      <c r="L10" s="43"/>
      <c r="M10" s="44"/>
      <c r="N10" s="43"/>
      <c r="O10" s="44"/>
      <c r="P10" s="43">
        <f t="shared" ref="P10:P41" si="5">$H10      +$J10      +$L10      +$N10</f>
        <v>31028000</v>
      </c>
      <c r="Q10" s="44">
        <f t="shared" ref="Q10:Q41" si="6">$I10      +$K10      +$M10      +$O10</f>
        <v>32114489</v>
      </c>
      <c r="R10" s="24">
        <f t="shared" ref="R10:R41" si="7">IF(($H10      =0),0,((($J10      -$H10      )/$H10      )*100))</f>
        <v>4.4544016868740117</v>
      </c>
      <c r="S10" s="25">
        <f t="shared" ref="S10:S41" si="8">IF(($I10      =0),0,((($K10      -$I10      )/$I10      )*100))</f>
        <v>-30.591620505687445</v>
      </c>
      <c r="T10" s="24">
        <f t="shared" ref="T10:T41" si="9">IF(($E10      =0),0,(($P10      /$E10      )*100))</f>
        <v>46.279364605861737</v>
      </c>
      <c r="U10" s="26">
        <f t="shared" ref="U10:U41" si="10">IF(($E10      =0),0,(($Q10      /$E10      )*100))</f>
        <v>47.899901558654634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22008000</v>
      </c>
      <c r="C13" s="42"/>
      <c r="D13" s="42"/>
      <c r="E13" s="42">
        <f t="shared" si="4"/>
        <v>22008000</v>
      </c>
      <c r="F13" s="43">
        <v>22008000</v>
      </c>
      <c r="G13" s="44">
        <v>12104000</v>
      </c>
      <c r="H13" s="43">
        <v>9904000</v>
      </c>
      <c r="I13" s="44">
        <v>121789</v>
      </c>
      <c r="J13" s="43">
        <v>868000</v>
      </c>
      <c r="K13" s="44"/>
      <c r="L13" s="43"/>
      <c r="M13" s="44"/>
      <c r="N13" s="43"/>
      <c r="O13" s="44"/>
      <c r="P13" s="43">
        <f t="shared" si="5"/>
        <v>10772000</v>
      </c>
      <c r="Q13" s="44">
        <f t="shared" si="6"/>
        <v>121789</v>
      </c>
      <c r="R13" s="24">
        <f t="shared" si="7"/>
        <v>-91.235864297253627</v>
      </c>
      <c r="S13" s="25">
        <f t="shared" si="8"/>
        <v>-100</v>
      </c>
      <c r="T13" s="24">
        <f t="shared" si="9"/>
        <v>48.945837877135588</v>
      </c>
      <c r="U13" s="26">
        <f t="shared" si="10"/>
        <v>0.55338513267902578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5211000</v>
      </c>
      <c r="C28" s="39">
        <f t="shared" si="11"/>
        <v>0</v>
      </c>
      <c r="D28" s="39">
        <f t="shared" si="11"/>
        <v>0</v>
      </c>
      <c r="E28" s="39">
        <f t="shared" si="11"/>
        <v>5211000</v>
      </c>
      <c r="F28" s="40">
        <f t="shared" si="11"/>
        <v>5211000</v>
      </c>
      <c r="G28" s="41">
        <f t="shared" si="11"/>
        <v>4278000</v>
      </c>
      <c r="H28" s="40">
        <f t="shared" si="11"/>
        <v>855000</v>
      </c>
      <c r="I28" s="41">
        <f t="shared" si="11"/>
        <v>2541150</v>
      </c>
      <c r="J28" s="40">
        <f t="shared" si="11"/>
        <v>1464000</v>
      </c>
      <c r="K28" s="41">
        <f t="shared" si="11"/>
        <v>1104556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2319000</v>
      </c>
      <c r="Q28" s="41">
        <f t="shared" si="11"/>
        <v>3645706</v>
      </c>
      <c r="R28" s="20">
        <f t="shared" si="7"/>
        <v>71.228070175438603</v>
      </c>
      <c r="S28" s="21">
        <f t="shared" si="8"/>
        <v>-56.533223147000378</v>
      </c>
      <c r="T28" s="20">
        <f t="shared" si="9"/>
        <v>44.502014968336212</v>
      </c>
      <c r="U28" s="22">
        <f t="shared" si="10"/>
        <v>69.961734791786597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2100000</v>
      </c>
      <c r="C31" s="42"/>
      <c r="D31" s="42"/>
      <c r="E31" s="42">
        <f t="shared" si="4"/>
        <v>2100000</v>
      </c>
      <c r="F31" s="43">
        <v>2100000</v>
      </c>
      <c r="G31" s="44">
        <v>2100000</v>
      </c>
      <c r="H31" s="43">
        <v>77000</v>
      </c>
      <c r="I31" s="44">
        <v>77459</v>
      </c>
      <c r="J31" s="43">
        <v>470000</v>
      </c>
      <c r="K31" s="44">
        <v>457247</v>
      </c>
      <c r="L31" s="43"/>
      <c r="M31" s="44"/>
      <c r="N31" s="43"/>
      <c r="O31" s="44"/>
      <c r="P31" s="43">
        <f t="shared" si="5"/>
        <v>547000</v>
      </c>
      <c r="Q31" s="44">
        <f t="shared" si="6"/>
        <v>534706</v>
      </c>
      <c r="R31" s="24">
        <f t="shared" si="7"/>
        <v>510.38961038961037</v>
      </c>
      <c r="S31" s="25">
        <f t="shared" si="8"/>
        <v>490.30842122929545</v>
      </c>
      <c r="T31" s="24">
        <f t="shared" si="9"/>
        <v>26.047619047619047</v>
      </c>
      <c r="U31" s="26">
        <f t="shared" si="10"/>
        <v>25.462190476190479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3111000</v>
      </c>
      <c r="C33" s="42"/>
      <c r="D33" s="42"/>
      <c r="E33" s="42">
        <f t="shared" si="4"/>
        <v>3111000</v>
      </c>
      <c r="F33" s="43">
        <v>3111000</v>
      </c>
      <c r="G33" s="44">
        <v>2178000</v>
      </c>
      <c r="H33" s="43">
        <v>778000</v>
      </c>
      <c r="I33" s="44">
        <v>2463691</v>
      </c>
      <c r="J33" s="43">
        <v>994000</v>
      </c>
      <c r="K33" s="44">
        <v>647309</v>
      </c>
      <c r="L33" s="43"/>
      <c r="M33" s="44"/>
      <c r="N33" s="43"/>
      <c r="O33" s="44"/>
      <c r="P33" s="43">
        <f t="shared" si="5"/>
        <v>1772000</v>
      </c>
      <c r="Q33" s="44">
        <f t="shared" si="6"/>
        <v>3111000</v>
      </c>
      <c r="R33" s="24">
        <f t="shared" si="7"/>
        <v>27.763496143958871</v>
      </c>
      <c r="S33" s="25">
        <f t="shared" si="8"/>
        <v>-73.726047625290676</v>
      </c>
      <c r="T33" s="24">
        <f t="shared" si="9"/>
        <v>56.959177113468343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61380000</v>
      </c>
      <c r="C43" s="45">
        <f t="shared" si="20"/>
        <v>0</v>
      </c>
      <c r="D43" s="45">
        <f t="shared" si="20"/>
        <v>0</v>
      </c>
      <c r="E43" s="45">
        <f t="shared" si="20"/>
        <v>61380000</v>
      </c>
      <c r="F43" s="46">
        <f t="shared" si="20"/>
        <v>55943000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61380000</v>
      </c>
      <c r="C44" s="39">
        <f t="shared" si="22"/>
        <v>0</v>
      </c>
      <c r="D44" s="39">
        <f t="shared" si="22"/>
        <v>0</v>
      </c>
      <c r="E44" s="39">
        <f t="shared" si="22"/>
        <v>61380000</v>
      </c>
      <c r="F44" s="40">
        <f t="shared" si="22"/>
        <v>55943000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59880000</v>
      </c>
      <c r="C46" s="42"/>
      <c r="D46" s="42"/>
      <c r="E46" s="42">
        <f t="shared" si="13"/>
        <v>59880000</v>
      </c>
      <c r="F46" s="43">
        <v>54443000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1500000</v>
      </c>
      <c r="C47" s="42"/>
      <c r="D47" s="42"/>
      <c r="E47" s="42">
        <f t="shared" si="13"/>
        <v>1500000</v>
      </c>
      <c r="F47" s="43">
        <v>1500000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155644000</v>
      </c>
      <c r="C61" s="39">
        <f t="shared" si="26"/>
        <v>0</v>
      </c>
      <c r="D61" s="39">
        <f t="shared" si="26"/>
        <v>0</v>
      </c>
      <c r="E61" s="39">
        <f t="shared" si="26"/>
        <v>155644000</v>
      </c>
      <c r="F61" s="40">
        <f t="shared" si="26"/>
        <v>150207000</v>
      </c>
      <c r="G61" s="41">
        <f t="shared" si="26"/>
        <v>72039000</v>
      </c>
      <c r="H61" s="40">
        <f t="shared" si="26"/>
        <v>25935000</v>
      </c>
      <c r="I61" s="41">
        <f t="shared" si="26"/>
        <v>21619787</v>
      </c>
      <c r="J61" s="40">
        <f t="shared" si="26"/>
        <v>18184000</v>
      </c>
      <c r="K61" s="41">
        <f t="shared" si="26"/>
        <v>14262197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44119000</v>
      </c>
      <c r="Q61" s="41">
        <f t="shared" si="26"/>
        <v>35881984</v>
      </c>
      <c r="R61" s="20">
        <f t="shared" si="16"/>
        <v>-29.886254096780412</v>
      </c>
      <c r="S61" s="21">
        <f t="shared" si="17"/>
        <v>-34.031741385796259</v>
      </c>
      <c r="T61" s="20">
        <f t="shared" si="18"/>
        <v>28.346097504561691</v>
      </c>
      <c r="U61" s="22">
        <f t="shared" si="19"/>
        <v>23.053881935699415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155644000</v>
      </c>
      <c r="C65" s="48">
        <f t="shared" si="30"/>
        <v>0</v>
      </c>
      <c r="D65" s="48">
        <f t="shared" si="30"/>
        <v>0</v>
      </c>
      <c r="E65" s="48">
        <f t="shared" si="30"/>
        <v>155644000</v>
      </c>
      <c r="F65" s="49">
        <f t="shared" si="30"/>
        <v>150207000</v>
      </c>
      <c r="G65" s="50">
        <f t="shared" si="30"/>
        <v>72039000</v>
      </c>
      <c r="H65" s="49">
        <f t="shared" si="30"/>
        <v>25935000</v>
      </c>
      <c r="I65" s="50">
        <f t="shared" si="30"/>
        <v>21619787</v>
      </c>
      <c r="J65" s="49">
        <f t="shared" si="30"/>
        <v>18184000</v>
      </c>
      <c r="K65" s="50">
        <f t="shared" si="30"/>
        <v>14262197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44119000</v>
      </c>
      <c r="Q65" s="50">
        <f t="shared" si="30"/>
        <v>35881984</v>
      </c>
      <c r="R65" s="34">
        <f t="shared" si="16"/>
        <v>-29.886254096780412</v>
      </c>
      <c r="S65" s="35">
        <f t="shared" si="17"/>
        <v>-34.031741385796259</v>
      </c>
      <c r="T65" s="34">
        <f t="shared" si="18"/>
        <v>28.346097504561691</v>
      </c>
      <c r="U65" s="35">
        <f t="shared" si="19"/>
        <v>23.053881935699415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166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80963000</v>
      </c>
      <c r="C8" s="36">
        <f t="shared" si="0"/>
        <v>0</v>
      </c>
      <c r="D8" s="36">
        <f t="shared" si="0"/>
        <v>0</v>
      </c>
      <c r="E8" s="36">
        <f t="shared" si="0"/>
        <v>80963000</v>
      </c>
      <c r="F8" s="37">
        <f t="shared" si="0"/>
        <v>80963000</v>
      </c>
      <c r="G8" s="38">
        <f t="shared" si="0"/>
        <v>45794000</v>
      </c>
      <c r="H8" s="37">
        <f t="shared" si="0"/>
        <v>19135000</v>
      </c>
      <c r="I8" s="38">
        <f t="shared" si="0"/>
        <v>7144680</v>
      </c>
      <c r="J8" s="37">
        <f t="shared" si="0"/>
        <v>11188000</v>
      </c>
      <c r="K8" s="38">
        <f t="shared" si="0"/>
        <v>7680757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30323000</v>
      </c>
      <c r="Q8" s="38">
        <f t="shared" si="0"/>
        <v>14825437</v>
      </c>
      <c r="R8" s="16">
        <f>IF(($H8       =0),0,((($J8       -$H8       )/$H8       )*100))</f>
        <v>-41.531225503004961</v>
      </c>
      <c r="S8" s="17">
        <f>IF(($I8       =0),0,((($K8       -$I8       )/$I8       )*100))</f>
        <v>7.5031631927532096</v>
      </c>
      <c r="T8" s="16">
        <f>IF(($E8       =0),0,(($P8       /$E8       )*100))</f>
        <v>37.452910588787468</v>
      </c>
      <c r="U8" s="18">
        <f>IF(($E8       =0),0,(($Q8       /$E8       )*100))</f>
        <v>18.311373096352654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75666000</v>
      </c>
      <c r="C9" s="39">
        <f t="shared" si="2"/>
        <v>0</v>
      </c>
      <c r="D9" s="39">
        <f t="shared" si="2"/>
        <v>0</v>
      </c>
      <c r="E9" s="39">
        <f t="shared" si="2"/>
        <v>75666000</v>
      </c>
      <c r="F9" s="40">
        <f t="shared" si="2"/>
        <v>75666000</v>
      </c>
      <c r="G9" s="41">
        <f t="shared" si="2"/>
        <v>41276000</v>
      </c>
      <c r="H9" s="40">
        <f t="shared" si="2"/>
        <v>17884000</v>
      </c>
      <c r="I9" s="41">
        <f t="shared" si="2"/>
        <v>5892211</v>
      </c>
      <c r="J9" s="40">
        <f t="shared" si="2"/>
        <v>9683000</v>
      </c>
      <c r="K9" s="41">
        <f t="shared" si="2"/>
        <v>6597728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27567000</v>
      </c>
      <c r="Q9" s="41">
        <f t="shared" si="2"/>
        <v>12489939</v>
      </c>
      <c r="R9" s="20">
        <f>IF(($H9       =0),0,((($J9       -$H9       )/$H9       )*100))</f>
        <v>-45.856631626034442</v>
      </c>
      <c r="S9" s="21">
        <f>IF(($I9       =0),0,((($K9       -$I9       )/$I9       )*100))</f>
        <v>11.973722597510509</v>
      </c>
      <c r="T9" s="20">
        <f>IF(($E9       =0),0,(($P9       /$E9       )*100))</f>
        <v>36.432479581317892</v>
      </c>
      <c r="U9" s="22">
        <f>IF(($E9       =0),0,(($Q9       /$E9       )*100))</f>
        <v>16.506672746015383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44381000</v>
      </c>
      <c r="C10" s="42"/>
      <c r="D10" s="42"/>
      <c r="E10" s="42">
        <f t="shared" ref="E10:E41" si="4">$B10      +$C10      +$D10</f>
        <v>44381000</v>
      </c>
      <c r="F10" s="43">
        <v>44381000</v>
      </c>
      <c r="G10" s="44">
        <v>28402000</v>
      </c>
      <c r="H10" s="43">
        <v>13398000</v>
      </c>
      <c r="I10" s="44">
        <v>5892211</v>
      </c>
      <c r="J10" s="43">
        <v>9826000</v>
      </c>
      <c r="K10" s="44">
        <v>6597728</v>
      </c>
      <c r="L10" s="43"/>
      <c r="M10" s="44"/>
      <c r="N10" s="43"/>
      <c r="O10" s="44"/>
      <c r="P10" s="43">
        <f t="shared" ref="P10:P41" si="5">$H10      +$J10      +$L10      +$N10</f>
        <v>23224000</v>
      </c>
      <c r="Q10" s="44">
        <f t="shared" ref="Q10:Q41" si="6">$I10      +$K10      +$M10      +$O10</f>
        <v>12489939</v>
      </c>
      <c r="R10" s="24">
        <f t="shared" ref="R10:R41" si="7">IF(($H10      =0),0,((($J10      -$H10      )/$H10      )*100))</f>
        <v>-26.660695626212867</v>
      </c>
      <c r="S10" s="25">
        <f t="shared" ref="S10:S41" si="8">IF(($I10      =0),0,((($K10      -$I10      )/$I10      )*100))</f>
        <v>11.973722597510509</v>
      </c>
      <c r="T10" s="24">
        <f t="shared" ref="T10:T41" si="9">IF(($E10      =0),0,(($P10      /$E10      )*100))</f>
        <v>52.328699218133892</v>
      </c>
      <c r="U10" s="26">
        <f t="shared" ref="U10:U41" si="10">IF(($E10      =0),0,(($Q10      /$E10      )*100))</f>
        <v>28.142536220454701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9970000</v>
      </c>
      <c r="C13" s="42"/>
      <c r="D13" s="42"/>
      <c r="E13" s="42">
        <f t="shared" si="4"/>
        <v>9970000</v>
      </c>
      <c r="F13" s="43">
        <v>9970000</v>
      </c>
      <c r="G13" s="44">
        <v>6480000</v>
      </c>
      <c r="H13" s="43">
        <v>4486000</v>
      </c>
      <c r="I13" s="44"/>
      <c r="J13" s="43">
        <v>-4092000</v>
      </c>
      <c r="K13" s="44"/>
      <c r="L13" s="43"/>
      <c r="M13" s="44"/>
      <c r="N13" s="43"/>
      <c r="O13" s="44"/>
      <c r="P13" s="43">
        <f t="shared" si="5"/>
        <v>394000</v>
      </c>
      <c r="Q13" s="44">
        <f t="shared" si="6"/>
        <v>0</v>
      </c>
      <c r="R13" s="24">
        <f t="shared" si="7"/>
        <v>-191.21711992866696</v>
      </c>
      <c r="S13" s="25">
        <f t="shared" si="8"/>
        <v>0</v>
      </c>
      <c r="T13" s="24">
        <f t="shared" si="9"/>
        <v>3.9518555667000999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21315000</v>
      </c>
      <c r="C20" s="42"/>
      <c r="D20" s="42"/>
      <c r="E20" s="42">
        <f t="shared" si="4"/>
        <v>21315000</v>
      </c>
      <c r="F20" s="43">
        <v>21315000</v>
      </c>
      <c r="G20" s="44">
        <v>6394000</v>
      </c>
      <c r="H20" s="43"/>
      <c r="I20" s="44"/>
      <c r="J20" s="43">
        <v>3949000</v>
      </c>
      <c r="K20" s="44"/>
      <c r="L20" s="43"/>
      <c r="M20" s="44"/>
      <c r="N20" s="43"/>
      <c r="O20" s="44"/>
      <c r="P20" s="43">
        <f t="shared" si="5"/>
        <v>3949000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18.526859019469857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5297000</v>
      </c>
      <c r="C28" s="39">
        <f t="shared" si="11"/>
        <v>0</v>
      </c>
      <c r="D28" s="39">
        <f t="shared" si="11"/>
        <v>0</v>
      </c>
      <c r="E28" s="39">
        <f t="shared" si="11"/>
        <v>5297000</v>
      </c>
      <c r="F28" s="40">
        <f t="shared" si="11"/>
        <v>5297000</v>
      </c>
      <c r="G28" s="41">
        <f t="shared" si="11"/>
        <v>4518000</v>
      </c>
      <c r="H28" s="40">
        <f t="shared" si="11"/>
        <v>1251000</v>
      </c>
      <c r="I28" s="41">
        <f t="shared" si="11"/>
        <v>1252469</v>
      </c>
      <c r="J28" s="40">
        <f t="shared" si="11"/>
        <v>1505000</v>
      </c>
      <c r="K28" s="41">
        <f t="shared" si="11"/>
        <v>1083029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2756000</v>
      </c>
      <c r="Q28" s="41">
        <f t="shared" si="11"/>
        <v>2335498</v>
      </c>
      <c r="R28" s="20">
        <f t="shared" si="7"/>
        <v>20.303756994404477</v>
      </c>
      <c r="S28" s="21">
        <f t="shared" si="8"/>
        <v>-13.528478549169682</v>
      </c>
      <c r="T28" s="20">
        <f t="shared" si="9"/>
        <v>52.029450632433452</v>
      </c>
      <c r="U28" s="22">
        <f t="shared" si="10"/>
        <v>44.090957145554086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2700000</v>
      </c>
      <c r="C31" s="42"/>
      <c r="D31" s="42"/>
      <c r="E31" s="42">
        <f t="shared" si="4"/>
        <v>2700000</v>
      </c>
      <c r="F31" s="43">
        <v>2700000</v>
      </c>
      <c r="G31" s="44">
        <v>2700000</v>
      </c>
      <c r="H31" s="43">
        <v>644000</v>
      </c>
      <c r="I31" s="44">
        <v>643419</v>
      </c>
      <c r="J31" s="43">
        <v>1108000</v>
      </c>
      <c r="K31" s="44">
        <v>870649</v>
      </c>
      <c r="L31" s="43"/>
      <c r="M31" s="44"/>
      <c r="N31" s="43"/>
      <c r="O31" s="44"/>
      <c r="P31" s="43">
        <f t="shared" si="5"/>
        <v>1752000</v>
      </c>
      <c r="Q31" s="44">
        <f t="shared" si="6"/>
        <v>1514068</v>
      </c>
      <c r="R31" s="24">
        <f t="shared" si="7"/>
        <v>72.049689440993788</v>
      </c>
      <c r="S31" s="25">
        <f t="shared" si="8"/>
        <v>35.316022685062144</v>
      </c>
      <c r="T31" s="24">
        <f t="shared" si="9"/>
        <v>64.888888888888886</v>
      </c>
      <c r="U31" s="26">
        <f t="shared" si="10"/>
        <v>56.07659259259259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2597000</v>
      </c>
      <c r="C33" s="42"/>
      <c r="D33" s="42"/>
      <c r="E33" s="42">
        <f t="shared" si="4"/>
        <v>2597000</v>
      </c>
      <c r="F33" s="43">
        <v>2597000</v>
      </c>
      <c r="G33" s="44">
        <v>1818000</v>
      </c>
      <c r="H33" s="43">
        <v>607000</v>
      </c>
      <c r="I33" s="44">
        <v>609050</v>
      </c>
      <c r="J33" s="43">
        <v>397000</v>
      </c>
      <c r="K33" s="44">
        <v>212380</v>
      </c>
      <c r="L33" s="43"/>
      <c r="M33" s="44"/>
      <c r="N33" s="43"/>
      <c r="O33" s="44"/>
      <c r="P33" s="43">
        <f t="shared" si="5"/>
        <v>1004000</v>
      </c>
      <c r="Q33" s="44">
        <f t="shared" si="6"/>
        <v>821430</v>
      </c>
      <c r="R33" s="24">
        <f t="shared" si="7"/>
        <v>-34.596375617792425</v>
      </c>
      <c r="S33" s="25">
        <f t="shared" si="8"/>
        <v>-65.129299729086284</v>
      </c>
      <c r="T33" s="24">
        <f t="shared" si="9"/>
        <v>38.659992298806316</v>
      </c>
      <c r="U33" s="26">
        <f t="shared" si="10"/>
        <v>31.629957643434732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732000</v>
      </c>
      <c r="C43" s="45">
        <f t="shared" si="20"/>
        <v>0</v>
      </c>
      <c r="D43" s="45">
        <f t="shared" si="20"/>
        <v>0</v>
      </c>
      <c r="E43" s="45">
        <f t="shared" si="20"/>
        <v>732000</v>
      </c>
      <c r="F43" s="46">
        <f t="shared" si="20"/>
        <v>665000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732000</v>
      </c>
      <c r="C44" s="39">
        <f t="shared" si="22"/>
        <v>0</v>
      </c>
      <c r="D44" s="39">
        <f t="shared" si="22"/>
        <v>0</v>
      </c>
      <c r="E44" s="39">
        <f t="shared" si="22"/>
        <v>732000</v>
      </c>
      <c r="F44" s="40">
        <f t="shared" si="22"/>
        <v>665000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732000</v>
      </c>
      <c r="C46" s="42"/>
      <c r="D46" s="42"/>
      <c r="E46" s="42">
        <f t="shared" si="13"/>
        <v>732000</v>
      </c>
      <c r="F46" s="43">
        <v>665000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81695000</v>
      </c>
      <c r="C61" s="39">
        <f t="shared" si="26"/>
        <v>0</v>
      </c>
      <c r="D61" s="39">
        <f t="shared" si="26"/>
        <v>0</v>
      </c>
      <c r="E61" s="39">
        <f t="shared" si="26"/>
        <v>81695000</v>
      </c>
      <c r="F61" s="40">
        <f t="shared" si="26"/>
        <v>81628000</v>
      </c>
      <c r="G61" s="41">
        <f t="shared" si="26"/>
        <v>45794000</v>
      </c>
      <c r="H61" s="40">
        <f t="shared" si="26"/>
        <v>19135000</v>
      </c>
      <c r="I61" s="41">
        <f t="shared" si="26"/>
        <v>7144680</v>
      </c>
      <c r="J61" s="40">
        <f t="shared" si="26"/>
        <v>11188000</v>
      </c>
      <c r="K61" s="41">
        <f t="shared" si="26"/>
        <v>7680757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30323000</v>
      </c>
      <c r="Q61" s="41">
        <f t="shared" si="26"/>
        <v>14825437</v>
      </c>
      <c r="R61" s="20">
        <f t="shared" si="16"/>
        <v>-41.531225503004961</v>
      </c>
      <c r="S61" s="21">
        <f t="shared" si="17"/>
        <v>7.5031631927532096</v>
      </c>
      <c r="T61" s="20">
        <f t="shared" si="18"/>
        <v>37.117326641777346</v>
      </c>
      <c r="U61" s="22">
        <f t="shared" si="19"/>
        <v>18.147300324377259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81695000</v>
      </c>
      <c r="C65" s="48">
        <f t="shared" si="30"/>
        <v>0</v>
      </c>
      <c r="D65" s="48">
        <f t="shared" si="30"/>
        <v>0</v>
      </c>
      <c r="E65" s="48">
        <f t="shared" si="30"/>
        <v>81695000</v>
      </c>
      <c r="F65" s="49">
        <f t="shared" si="30"/>
        <v>81628000</v>
      </c>
      <c r="G65" s="50">
        <f t="shared" si="30"/>
        <v>45794000</v>
      </c>
      <c r="H65" s="49">
        <f t="shared" si="30"/>
        <v>19135000</v>
      </c>
      <c r="I65" s="50">
        <f t="shared" si="30"/>
        <v>7144680</v>
      </c>
      <c r="J65" s="49">
        <f t="shared" si="30"/>
        <v>11188000</v>
      </c>
      <c r="K65" s="50">
        <f t="shared" si="30"/>
        <v>7680757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30323000</v>
      </c>
      <c r="Q65" s="50">
        <f t="shared" si="30"/>
        <v>14825437</v>
      </c>
      <c r="R65" s="34">
        <f t="shared" si="16"/>
        <v>-41.531225503004961</v>
      </c>
      <c r="S65" s="35">
        <f t="shared" si="17"/>
        <v>7.5031631927532096</v>
      </c>
      <c r="T65" s="34">
        <f t="shared" si="18"/>
        <v>37.117326641777346</v>
      </c>
      <c r="U65" s="35">
        <f t="shared" si="19"/>
        <v>18.147300324377259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167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1671600000</v>
      </c>
      <c r="C8" s="36">
        <f t="shared" si="0"/>
        <v>0</v>
      </c>
      <c r="D8" s="36">
        <f t="shared" si="0"/>
        <v>0</v>
      </c>
      <c r="E8" s="36">
        <f t="shared" si="0"/>
        <v>1671600000</v>
      </c>
      <c r="F8" s="37">
        <f t="shared" si="0"/>
        <v>1489589000</v>
      </c>
      <c r="G8" s="38">
        <f t="shared" si="0"/>
        <v>988798000</v>
      </c>
      <c r="H8" s="37">
        <f t="shared" si="0"/>
        <v>90595000</v>
      </c>
      <c r="I8" s="38">
        <f t="shared" si="0"/>
        <v>69983942</v>
      </c>
      <c r="J8" s="37">
        <f t="shared" si="0"/>
        <v>432280000</v>
      </c>
      <c r="K8" s="38">
        <f t="shared" si="0"/>
        <v>612005923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522875000</v>
      </c>
      <c r="Q8" s="38">
        <f t="shared" si="0"/>
        <v>681989865</v>
      </c>
      <c r="R8" s="16">
        <f>IF(($H8       =0),0,((($J8       -$H8       )/$H8       )*100))</f>
        <v>377.15657596997625</v>
      </c>
      <c r="S8" s="17">
        <f>IF(($I8       =0),0,((($K8       -$I8       )/$I8       )*100))</f>
        <v>774.494784817923</v>
      </c>
      <c r="T8" s="16">
        <f>IF(($E8       =0),0,(($P8       /$E8       )*100))</f>
        <v>31.279911462072267</v>
      </c>
      <c r="U8" s="18">
        <f>IF(($E8       =0),0,(($Q8       /$E8       )*100))</f>
        <v>40.798627961234743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1654003000</v>
      </c>
      <c r="C9" s="39">
        <f t="shared" si="2"/>
        <v>0</v>
      </c>
      <c r="D9" s="39">
        <f t="shared" si="2"/>
        <v>0</v>
      </c>
      <c r="E9" s="39">
        <f t="shared" si="2"/>
        <v>1654003000</v>
      </c>
      <c r="F9" s="40">
        <f t="shared" si="2"/>
        <v>1471992000</v>
      </c>
      <c r="G9" s="41">
        <f t="shared" si="2"/>
        <v>976580000</v>
      </c>
      <c r="H9" s="40">
        <f t="shared" si="2"/>
        <v>88392000</v>
      </c>
      <c r="I9" s="41">
        <f t="shared" si="2"/>
        <v>67678295</v>
      </c>
      <c r="J9" s="40">
        <f t="shared" si="2"/>
        <v>426957000</v>
      </c>
      <c r="K9" s="41">
        <f t="shared" si="2"/>
        <v>606754237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515349000</v>
      </c>
      <c r="Q9" s="41">
        <f t="shared" si="2"/>
        <v>674432532</v>
      </c>
      <c r="R9" s="20">
        <f>IF(($H9       =0),0,((($J9       -$H9       )/$H9       )*100))</f>
        <v>383.02674450176488</v>
      </c>
      <c r="S9" s="21">
        <f>IF(($I9       =0),0,((($K9       -$I9       )/$I9       )*100))</f>
        <v>796.52707267522032</v>
      </c>
      <c r="T9" s="20">
        <f>IF(($E9       =0),0,(($P9       /$E9       )*100))</f>
        <v>31.157682301664508</v>
      </c>
      <c r="U9" s="22">
        <f>IF(($E9       =0),0,(($Q9       /$E9       )*100))</f>
        <v>40.775774409115343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>
        <v>649286000</v>
      </c>
      <c r="C12" s="42"/>
      <c r="D12" s="42"/>
      <c r="E12" s="42">
        <f t="shared" si="4"/>
        <v>649286000</v>
      </c>
      <c r="F12" s="43">
        <v>649286000</v>
      </c>
      <c r="G12" s="44">
        <v>410945000</v>
      </c>
      <c r="H12" s="43">
        <v>38849000</v>
      </c>
      <c r="I12" s="44">
        <v>-2226442</v>
      </c>
      <c r="J12" s="43">
        <v>47265000</v>
      </c>
      <c r="K12" s="44">
        <v>202635825</v>
      </c>
      <c r="L12" s="43"/>
      <c r="M12" s="44"/>
      <c r="N12" s="43"/>
      <c r="O12" s="44"/>
      <c r="P12" s="43">
        <f t="shared" si="5"/>
        <v>86114000</v>
      </c>
      <c r="Q12" s="44">
        <f t="shared" si="6"/>
        <v>200409383</v>
      </c>
      <c r="R12" s="24">
        <f t="shared" si="7"/>
        <v>21.663363278334064</v>
      </c>
      <c r="S12" s="25">
        <f t="shared" si="8"/>
        <v>-9201.3296102031836</v>
      </c>
      <c r="T12" s="24">
        <f t="shared" si="9"/>
        <v>13.262876451979558</v>
      </c>
      <c r="U12" s="26">
        <f t="shared" si="10"/>
        <v>30.866118012709343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>
        <v>822706000</v>
      </c>
      <c r="C26" s="42"/>
      <c r="D26" s="42"/>
      <c r="E26" s="42">
        <f t="shared" si="4"/>
        <v>822706000</v>
      </c>
      <c r="F26" s="43">
        <v>822706000</v>
      </c>
      <c r="G26" s="44">
        <v>565635000</v>
      </c>
      <c r="H26" s="43">
        <v>49543000</v>
      </c>
      <c r="I26" s="44">
        <v>49543828</v>
      </c>
      <c r="J26" s="43">
        <v>379692000</v>
      </c>
      <c r="K26" s="44">
        <v>357669037</v>
      </c>
      <c r="L26" s="43"/>
      <c r="M26" s="44"/>
      <c r="N26" s="43"/>
      <c r="O26" s="44"/>
      <c r="P26" s="43">
        <f t="shared" si="5"/>
        <v>429235000</v>
      </c>
      <c r="Q26" s="44">
        <f t="shared" si="6"/>
        <v>407212865</v>
      </c>
      <c r="R26" s="24">
        <f t="shared" si="7"/>
        <v>666.38879357325959</v>
      </c>
      <c r="S26" s="25">
        <f t="shared" si="8"/>
        <v>621.92450894186049</v>
      </c>
      <c r="T26" s="24">
        <f t="shared" si="9"/>
        <v>52.173558962740032</v>
      </c>
      <c r="U26" s="26">
        <f t="shared" si="10"/>
        <v>49.496766159478597</v>
      </c>
      <c r="V26" s="43"/>
      <c r="W26" s="44"/>
    </row>
    <row r="27" spans="1:23" ht="13" x14ac:dyDescent="0.3">
      <c r="A27" s="23" t="s">
        <v>53</v>
      </c>
      <c r="B27" s="42">
        <v>182011000</v>
      </c>
      <c r="C27" s="42"/>
      <c r="D27" s="42"/>
      <c r="E27" s="42">
        <f t="shared" si="4"/>
        <v>182011000</v>
      </c>
      <c r="F27" s="43"/>
      <c r="G27" s="44"/>
      <c r="H27" s="43"/>
      <c r="I27" s="44">
        <v>20360909</v>
      </c>
      <c r="J27" s="43"/>
      <c r="K27" s="44">
        <v>46449375</v>
      </c>
      <c r="L27" s="43"/>
      <c r="M27" s="44"/>
      <c r="N27" s="43"/>
      <c r="O27" s="44"/>
      <c r="P27" s="43">
        <f t="shared" si="5"/>
        <v>0</v>
      </c>
      <c r="Q27" s="44">
        <f t="shared" si="6"/>
        <v>66810284</v>
      </c>
      <c r="R27" s="24">
        <f t="shared" si="7"/>
        <v>0</v>
      </c>
      <c r="S27" s="25">
        <f t="shared" si="8"/>
        <v>128.13016354034096</v>
      </c>
      <c r="T27" s="24">
        <f t="shared" si="9"/>
        <v>0</v>
      </c>
      <c r="U27" s="26">
        <f t="shared" si="10"/>
        <v>36.706728714198597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17597000</v>
      </c>
      <c r="C28" s="39">
        <f t="shared" si="11"/>
        <v>0</v>
      </c>
      <c r="D28" s="39">
        <f t="shared" si="11"/>
        <v>0</v>
      </c>
      <c r="E28" s="39">
        <f t="shared" si="11"/>
        <v>17597000</v>
      </c>
      <c r="F28" s="40">
        <f t="shared" si="11"/>
        <v>17597000</v>
      </c>
      <c r="G28" s="41">
        <f t="shared" si="11"/>
        <v>12218000</v>
      </c>
      <c r="H28" s="40">
        <f t="shared" si="11"/>
        <v>2203000</v>
      </c>
      <c r="I28" s="41">
        <f t="shared" si="11"/>
        <v>2305647</v>
      </c>
      <c r="J28" s="40">
        <f t="shared" si="11"/>
        <v>5323000</v>
      </c>
      <c r="K28" s="41">
        <f t="shared" si="11"/>
        <v>5251686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7526000</v>
      </c>
      <c r="Q28" s="41">
        <f t="shared" si="11"/>
        <v>7557333</v>
      </c>
      <c r="R28" s="20">
        <f t="shared" si="7"/>
        <v>141.62505674080799</v>
      </c>
      <c r="S28" s="21">
        <f t="shared" si="8"/>
        <v>127.77493692659804</v>
      </c>
      <c r="T28" s="20">
        <f t="shared" si="9"/>
        <v>42.76865374779792</v>
      </c>
      <c r="U28" s="22">
        <f t="shared" si="10"/>
        <v>42.946712507813835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144000</v>
      </c>
      <c r="I31" s="44">
        <v>186657</v>
      </c>
      <c r="J31" s="43">
        <v>224000</v>
      </c>
      <c r="K31" s="44">
        <v>161242</v>
      </c>
      <c r="L31" s="43"/>
      <c r="M31" s="44"/>
      <c r="N31" s="43"/>
      <c r="O31" s="44"/>
      <c r="P31" s="43">
        <f t="shared" si="5"/>
        <v>368000</v>
      </c>
      <c r="Q31" s="44">
        <f t="shared" si="6"/>
        <v>347899</v>
      </c>
      <c r="R31" s="24">
        <f t="shared" si="7"/>
        <v>55.555555555555557</v>
      </c>
      <c r="S31" s="25">
        <f t="shared" si="8"/>
        <v>-13.615883679690555</v>
      </c>
      <c r="T31" s="24">
        <f t="shared" si="9"/>
        <v>36.799999999999997</v>
      </c>
      <c r="U31" s="26">
        <f t="shared" si="10"/>
        <v>34.789900000000003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9597000</v>
      </c>
      <c r="C33" s="42"/>
      <c r="D33" s="42"/>
      <c r="E33" s="42">
        <f t="shared" si="4"/>
        <v>9597000</v>
      </c>
      <c r="F33" s="43">
        <v>9597000</v>
      </c>
      <c r="G33" s="44">
        <v>6718000</v>
      </c>
      <c r="H33" s="43">
        <v>2059000</v>
      </c>
      <c r="I33" s="44">
        <v>2059312</v>
      </c>
      <c r="J33" s="43">
        <v>2007000</v>
      </c>
      <c r="K33" s="44">
        <v>2007781</v>
      </c>
      <c r="L33" s="43"/>
      <c r="M33" s="44"/>
      <c r="N33" s="43"/>
      <c r="O33" s="44"/>
      <c r="P33" s="43">
        <f t="shared" si="5"/>
        <v>4066000</v>
      </c>
      <c r="Q33" s="44">
        <f t="shared" si="6"/>
        <v>4067093</v>
      </c>
      <c r="R33" s="24">
        <f t="shared" si="7"/>
        <v>-2.5254978144730451</v>
      </c>
      <c r="S33" s="25">
        <f t="shared" si="8"/>
        <v>-2.5023405875360316</v>
      </c>
      <c r="T33" s="24">
        <f t="shared" si="9"/>
        <v>42.367406481192035</v>
      </c>
      <c r="U33" s="26">
        <f t="shared" si="10"/>
        <v>42.378795456913622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7000000</v>
      </c>
      <c r="C36" s="42"/>
      <c r="D36" s="42"/>
      <c r="E36" s="42">
        <f t="shared" si="4"/>
        <v>7000000</v>
      </c>
      <c r="F36" s="43">
        <v>7000000</v>
      </c>
      <c r="G36" s="44">
        <v>4500000</v>
      </c>
      <c r="H36" s="43"/>
      <c r="I36" s="44">
        <v>59678</v>
      </c>
      <c r="J36" s="43">
        <v>3092000</v>
      </c>
      <c r="K36" s="44">
        <v>3082663</v>
      </c>
      <c r="L36" s="43"/>
      <c r="M36" s="44"/>
      <c r="N36" s="43"/>
      <c r="O36" s="44"/>
      <c r="P36" s="43">
        <f t="shared" si="5"/>
        <v>3092000</v>
      </c>
      <c r="Q36" s="44">
        <f t="shared" si="6"/>
        <v>3142341</v>
      </c>
      <c r="R36" s="24">
        <f t="shared" si="7"/>
        <v>0</v>
      </c>
      <c r="S36" s="25">
        <f t="shared" si="8"/>
        <v>5065.493146553169</v>
      </c>
      <c r="T36" s="24">
        <f t="shared" si="9"/>
        <v>44.171428571428571</v>
      </c>
      <c r="U36" s="26">
        <f t="shared" si="10"/>
        <v>44.890585714285713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46041000</v>
      </c>
      <c r="C43" s="45">
        <f t="shared" si="20"/>
        <v>0</v>
      </c>
      <c r="D43" s="45">
        <f t="shared" si="20"/>
        <v>0</v>
      </c>
      <c r="E43" s="45">
        <f t="shared" si="20"/>
        <v>46041000</v>
      </c>
      <c r="F43" s="46">
        <f t="shared" si="20"/>
        <v>42224000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46041000</v>
      </c>
      <c r="C44" s="39">
        <f t="shared" si="22"/>
        <v>0</v>
      </c>
      <c r="D44" s="39">
        <f t="shared" si="22"/>
        <v>0</v>
      </c>
      <c r="E44" s="39">
        <f t="shared" si="22"/>
        <v>46041000</v>
      </c>
      <c r="F44" s="40">
        <f t="shared" si="22"/>
        <v>42224000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42041000</v>
      </c>
      <c r="C46" s="42"/>
      <c r="D46" s="42"/>
      <c r="E46" s="42">
        <f t="shared" si="13"/>
        <v>42041000</v>
      </c>
      <c r="F46" s="43">
        <v>38224000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4000000</v>
      </c>
      <c r="C47" s="42"/>
      <c r="D47" s="42"/>
      <c r="E47" s="42">
        <f t="shared" si="13"/>
        <v>4000000</v>
      </c>
      <c r="F47" s="43">
        <v>4000000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1717641000</v>
      </c>
      <c r="C61" s="39">
        <f t="shared" si="26"/>
        <v>0</v>
      </c>
      <c r="D61" s="39">
        <f t="shared" si="26"/>
        <v>0</v>
      </c>
      <c r="E61" s="39">
        <f t="shared" si="26"/>
        <v>1717641000</v>
      </c>
      <c r="F61" s="40">
        <f t="shared" si="26"/>
        <v>1531813000</v>
      </c>
      <c r="G61" s="41">
        <f t="shared" si="26"/>
        <v>988798000</v>
      </c>
      <c r="H61" s="40">
        <f t="shared" si="26"/>
        <v>90595000</v>
      </c>
      <c r="I61" s="41">
        <f t="shared" si="26"/>
        <v>69983942</v>
      </c>
      <c r="J61" s="40">
        <f t="shared" si="26"/>
        <v>432280000</v>
      </c>
      <c r="K61" s="41">
        <f t="shared" si="26"/>
        <v>612005923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522875000</v>
      </c>
      <c r="Q61" s="41">
        <f t="shared" si="26"/>
        <v>681989865</v>
      </c>
      <c r="R61" s="20">
        <f t="shared" si="16"/>
        <v>377.15657596997625</v>
      </c>
      <c r="S61" s="21">
        <f t="shared" si="17"/>
        <v>774.494784817923</v>
      </c>
      <c r="T61" s="20">
        <f t="shared" si="18"/>
        <v>30.441460118849051</v>
      </c>
      <c r="U61" s="22">
        <f t="shared" si="19"/>
        <v>39.705029456097051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1445207000</v>
      </c>
      <c r="C62" s="39">
        <f t="shared" si="28"/>
        <v>0</v>
      </c>
      <c r="D62" s="39">
        <f t="shared" si="28"/>
        <v>0</v>
      </c>
      <c r="E62" s="39">
        <f t="shared" si="28"/>
        <v>1445207000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12133511</v>
      </c>
      <c r="J62" s="40">
        <f t="shared" si="28"/>
        <v>0</v>
      </c>
      <c r="K62" s="41">
        <f t="shared" si="28"/>
        <v>467957084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480090595</v>
      </c>
      <c r="R62" s="20">
        <f t="shared" si="16"/>
        <v>0</v>
      </c>
      <c r="S62" s="21">
        <f t="shared" si="17"/>
        <v>3756.7326802604789</v>
      </c>
      <c r="T62" s="20">
        <f t="shared" si="18"/>
        <v>0</v>
      </c>
      <c r="U62" s="22">
        <f t="shared" si="19"/>
        <v>33.219503849621539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>
        <v>1445207000</v>
      </c>
      <c r="C63" s="42"/>
      <c r="D63" s="42"/>
      <c r="E63" s="42">
        <f t="shared" si="13"/>
        <v>1445207000</v>
      </c>
      <c r="F63" s="43"/>
      <c r="G63" s="44"/>
      <c r="H63" s="43"/>
      <c r="I63" s="44">
        <v>12133511</v>
      </c>
      <c r="J63" s="43"/>
      <c r="K63" s="44">
        <v>467957084</v>
      </c>
      <c r="L63" s="43"/>
      <c r="M63" s="44"/>
      <c r="N63" s="43"/>
      <c r="O63" s="44"/>
      <c r="P63" s="43">
        <f t="shared" si="14"/>
        <v>0</v>
      </c>
      <c r="Q63" s="44">
        <f t="shared" si="15"/>
        <v>480090595</v>
      </c>
      <c r="R63" s="24">
        <f t="shared" si="16"/>
        <v>0</v>
      </c>
      <c r="S63" s="25">
        <f t="shared" si="17"/>
        <v>3756.7326802604789</v>
      </c>
      <c r="T63" s="24">
        <f t="shared" si="18"/>
        <v>0</v>
      </c>
      <c r="U63" s="26">
        <f t="shared" si="19"/>
        <v>33.219503849621539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3162848000</v>
      </c>
      <c r="C65" s="48">
        <f t="shared" si="30"/>
        <v>0</v>
      </c>
      <c r="D65" s="48">
        <f t="shared" si="30"/>
        <v>0</v>
      </c>
      <c r="E65" s="48">
        <f t="shared" si="30"/>
        <v>3162848000</v>
      </c>
      <c r="F65" s="49">
        <f t="shared" si="30"/>
        <v>1531813000</v>
      </c>
      <c r="G65" s="50">
        <f t="shared" si="30"/>
        <v>988798000</v>
      </c>
      <c r="H65" s="49">
        <f t="shared" si="30"/>
        <v>90595000</v>
      </c>
      <c r="I65" s="50">
        <f t="shared" si="30"/>
        <v>82117453</v>
      </c>
      <c r="J65" s="49">
        <f t="shared" si="30"/>
        <v>432280000</v>
      </c>
      <c r="K65" s="50">
        <f t="shared" si="30"/>
        <v>1079963007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522875000</v>
      </c>
      <c r="Q65" s="50">
        <f t="shared" si="30"/>
        <v>1162080460</v>
      </c>
      <c r="R65" s="34">
        <f t="shared" si="16"/>
        <v>377.15657596997625</v>
      </c>
      <c r="S65" s="35">
        <f t="shared" si="17"/>
        <v>1215.1443055595016</v>
      </c>
      <c r="T65" s="34">
        <f t="shared" si="18"/>
        <v>16.53177768896893</v>
      </c>
      <c r="U65" s="35">
        <f t="shared" si="19"/>
        <v>36.741584167180967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96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343640000</v>
      </c>
      <c r="C8" s="36">
        <f t="shared" si="0"/>
        <v>0</v>
      </c>
      <c r="D8" s="36">
        <f t="shared" si="0"/>
        <v>0</v>
      </c>
      <c r="E8" s="36">
        <f t="shared" si="0"/>
        <v>343640000</v>
      </c>
      <c r="F8" s="37">
        <f t="shared" si="0"/>
        <v>343640000</v>
      </c>
      <c r="G8" s="38">
        <f t="shared" si="0"/>
        <v>269735000</v>
      </c>
      <c r="H8" s="37">
        <f t="shared" si="0"/>
        <v>51368000</v>
      </c>
      <c r="I8" s="38">
        <f t="shared" si="0"/>
        <v>45928676</v>
      </c>
      <c r="J8" s="37">
        <f t="shared" si="0"/>
        <v>70720000</v>
      </c>
      <c r="K8" s="38">
        <f t="shared" si="0"/>
        <v>95808300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122088000</v>
      </c>
      <c r="Q8" s="38">
        <f t="shared" si="0"/>
        <v>141736976</v>
      </c>
      <c r="R8" s="16">
        <f>IF(($H8       =0),0,((($J8       -$H8       )/$H8       )*100))</f>
        <v>37.673259616882106</v>
      </c>
      <c r="S8" s="17">
        <f>IF(($I8       =0),0,((($K8       -$I8       )/$I8       )*100))</f>
        <v>108.60235553056221</v>
      </c>
      <c r="T8" s="16">
        <f>IF(($E8       =0),0,(($P8       /$E8       )*100))</f>
        <v>35.527878011872886</v>
      </c>
      <c r="U8" s="18">
        <f>IF(($E8       =0),0,(($Q8       /$E8       )*100))</f>
        <v>41.24577348387848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340217000</v>
      </c>
      <c r="C9" s="39">
        <f t="shared" si="2"/>
        <v>0</v>
      </c>
      <c r="D9" s="39">
        <f t="shared" si="2"/>
        <v>0</v>
      </c>
      <c r="E9" s="39">
        <f t="shared" si="2"/>
        <v>340217000</v>
      </c>
      <c r="F9" s="40">
        <f t="shared" si="2"/>
        <v>340217000</v>
      </c>
      <c r="G9" s="41">
        <f t="shared" si="2"/>
        <v>266890000</v>
      </c>
      <c r="H9" s="40">
        <f t="shared" si="2"/>
        <v>51005000</v>
      </c>
      <c r="I9" s="41">
        <f t="shared" si="2"/>
        <v>44908443</v>
      </c>
      <c r="J9" s="40">
        <f t="shared" si="2"/>
        <v>69221000</v>
      </c>
      <c r="K9" s="41">
        <f t="shared" si="2"/>
        <v>93960493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120226000</v>
      </c>
      <c r="Q9" s="41">
        <f t="shared" si="2"/>
        <v>138868936</v>
      </c>
      <c r="R9" s="20">
        <f>IF(($H9       =0),0,((($J9       -$H9       )/$H9       )*100))</f>
        <v>35.714145671992945</v>
      </c>
      <c r="S9" s="21">
        <f>IF(($I9       =0),0,((($K9       -$I9       )/$I9       )*100))</f>
        <v>109.22678837919186</v>
      </c>
      <c r="T9" s="20">
        <f>IF(($E9       =0),0,(($P9       /$E9       )*100))</f>
        <v>35.33803425460809</v>
      </c>
      <c r="U9" s="22">
        <f>IF(($E9       =0),0,(($Q9       /$E9       )*100))</f>
        <v>40.817753375051808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186655000</v>
      </c>
      <c r="C10" s="42"/>
      <c r="D10" s="42"/>
      <c r="E10" s="42">
        <f t="shared" ref="E10:E41" si="4">$B10      +$C10      +$D10</f>
        <v>186655000</v>
      </c>
      <c r="F10" s="43">
        <v>186655000</v>
      </c>
      <c r="G10" s="44">
        <v>160522000</v>
      </c>
      <c r="H10" s="43">
        <v>36482000</v>
      </c>
      <c r="I10" s="44">
        <v>37148081</v>
      </c>
      <c r="J10" s="43">
        <v>52917000</v>
      </c>
      <c r="K10" s="44">
        <v>67597882</v>
      </c>
      <c r="L10" s="43"/>
      <c r="M10" s="44"/>
      <c r="N10" s="43"/>
      <c r="O10" s="44"/>
      <c r="P10" s="43">
        <f t="shared" ref="P10:P41" si="5">$H10      +$J10      +$L10      +$N10</f>
        <v>89399000</v>
      </c>
      <c r="Q10" s="44">
        <f t="shared" ref="Q10:Q41" si="6">$I10      +$K10      +$M10      +$O10</f>
        <v>104745963</v>
      </c>
      <c r="R10" s="24">
        <f t="shared" ref="R10:R41" si="7">IF(($H10      =0),0,((($J10      -$H10      )/$H10      )*100))</f>
        <v>45.049613508031356</v>
      </c>
      <c r="S10" s="25">
        <f t="shared" ref="S10:S41" si="8">IF(($I10      =0),0,((($K10      -$I10      )/$I10      )*100))</f>
        <v>81.968705193681473</v>
      </c>
      <c r="T10" s="24">
        <f t="shared" ref="T10:T41" si="9">IF(($E10      =0),0,(($P10      /$E10      )*100))</f>
        <v>47.895314885751787</v>
      </c>
      <c r="U10" s="26">
        <f t="shared" ref="U10:U41" si="10">IF(($E10      =0),0,(($Q10      /$E10      )*100))</f>
        <v>56.117416088505536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2562000</v>
      </c>
      <c r="C16" s="42"/>
      <c r="D16" s="42"/>
      <c r="E16" s="42">
        <f t="shared" si="4"/>
        <v>2562000</v>
      </c>
      <c r="F16" s="43">
        <v>2562000</v>
      </c>
      <c r="G16" s="44">
        <v>1793000</v>
      </c>
      <c r="H16" s="43">
        <v>178000</v>
      </c>
      <c r="I16" s="44"/>
      <c r="J16" s="43">
        <v>157000</v>
      </c>
      <c r="K16" s="44">
        <v>529147</v>
      </c>
      <c r="L16" s="43"/>
      <c r="M16" s="44"/>
      <c r="N16" s="43"/>
      <c r="O16" s="44"/>
      <c r="P16" s="43">
        <f t="shared" si="5"/>
        <v>335000</v>
      </c>
      <c r="Q16" s="44">
        <f t="shared" si="6"/>
        <v>529147</v>
      </c>
      <c r="R16" s="24">
        <f t="shared" si="7"/>
        <v>-11.797752808988763</v>
      </c>
      <c r="S16" s="25">
        <f t="shared" si="8"/>
        <v>0</v>
      </c>
      <c r="T16" s="24">
        <f t="shared" si="9"/>
        <v>13.075722092115535</v>
      </c>
      <c r="U16" s="26">
        <f t="shared" si="10"/>
        <v>20.653669008587041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>
        <v>85000000</v>
      </c>
      <c r="C22" s="42"/>
      <c r="D22" s="42"/>
      <c r="E22" s="42">
        <f t="shared" si="4"/>
        <v>85000000</v>
      </c>
      <c r="F22" s="43">
        <v>85000000</v>
      </c>
      <c r="G22" s="44">
        <v>59575000</v>
      </c>
      <c r="H22" s="43">
        <v>5402000</v>
      </c>
      <c r="I22" s="44">
        <v>5402496</v>
      </c>
      <c r="J22" s="43">
        <v>3844000</v>
      </c>
      <c r="K22" s="44">
        <v>6674571</v>
      </c>
      <c r="L22" s="43"/>
      <c r="M22" s="44"/>
      <c r="N22" s="43"/>
      <c r="O22" s="44"/>
      <c r="P22" s="43">
        <f t="shared" si="5"/>
        <v>9246000</v>
      </c>
      <c r="Q22" s="44">
        <f t="shared" si="6"/>
        <v>12077067</v>
      </c>
      <c r="R22" s="24">
        <f t="shared" si="7"/>
        <v>-28.841169937060346</v>
      </c>
      <c r="S22" s="25">
        <f t="shared" si="8"/>
        <v>23.546060931835953</v>
      </c>
      <c r="T22" s="24">
        <f t="shared" si="9"/>
        <v>10.877647058823529</v>
      </c>
      <c r="U22" s="26">
        <f t="shared" si="10"/>
        <v>14.208314117647058</v>
      </c>
      <c r="V22" s="43"/>
      <c r="W22" s="44"/>
    </row>
    <row r="23" spans="1:23" ht="13" x14ac:dyDescent="0.3">
      <c r="A23" s="23" t="s">
        <v>49</v>
      </c>
      <c r="B23" s="42">
        <v>66000000</v>
      </c>
      <c r="C23" s="42"/>
      <c r="D23" s="42"/>
      <c r="E23" s="42">
        <f t="shared" si="4"/>
        <v>66000000</v>
      </c>
      <c r="F23" s="43">
        <v>66000000</v>
      </c>
      <c r="G23" s="44">
        <v>45000000</v>
      </c>
      <c r="H23" s="43">
        <v>8943000</v>
      </c>
      <c r="I23" s="44">
        <v>2357866</v>
      </c>
      <c r="J23" s="43">
        <v>12303000</v>
      </c>
      <c r="K23" s="44">
        <v>19158893</v>
      </c>
      <c r="L23" s="43"/>
      <c r="M23" s="44"/>
      <c r="N23" s="43"/>
      <c r="O23" s="44"/>
      <c r="P23" s="43">
        <f t="shared" si="5"/>
        <v>21246000</v>
      </c>
      <c r="Q23" s="44">
        <f t="shared" si="6"/>
        <v>21516759</v>
      </c>
      <c r="R23" s="24">
        <f t="shared" si="7"/>
        <v>37.571284803757123</v>
      </c>
      <c r="S23" s="25">
        <f t="shared" si="8"/>
        <v>712.5522400339969</v>
      </c>
      <c r="T23" s="24">
        <f t="shared" si="9"/>
        <v>32.190909090909095</v>
      </c>
      <c r="U23" s="26">
        <f t="shared" si="10"/>
        <v>32.601150000000004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3423000</v>
      </c>
      <c r="C28" s="39">
        <f t="shared" si="11"/>
        <v>0</v>
      </c>
      <c r="D28" s="39">
        <f t="shared" si="11"/>
        <v>0</v>
      </c>
      <c r="E28" s="39">
        <f t="shared" si="11"/>
        <v>3423000</v>
      </c>
      <c r="F28" s="40">
        <f t="shared" si="11"/>
        <v>3423000</v>
      </c>
      <c r="G28" s="41">
        <f t="shared" si="11"/>
        <v>2845000</v>
      </c>
      <c r="H28" s="40">
        <f t="shared" si="11"/>
        <v>363000</v>
      </c>
      <c r="I28" s="41">
        <f t="shared" si="11"/>
        <v>1020233</v>
      </c>
      <c r="J28" s="40">
        <f t="shared" si="11"/>
        <v>1499000</v>
      </c>
      <c r="K28" s="41">
        <f t="shared" si="11"/>
        <v>1847807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1862000</v>
      </c>
      <c r="Q28" s="41">
        <f t="shared" si="11"/>
        <v>2868040</v>
      </c>
      <c r="R28" s="20">
        <f t="shared" si="7"/>
        <v>312.94765840220384</v>
      </c>
      <c r="S28" s="21">
        <f t="shared" si="8"/>
        <v>81.116176402841305</v>
      </c>
      <c r="T28" s="20">
        <f t="shared" si="9"/>
        <v>54.396728016359916</v>
      </c>
      <c r="U28" s="22">
        <f t="shared" si="10"/>
        <v>83.787321063394685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1500000</v>
      </c>
      <c r="C31" s="42"/>
      <c r="D31" s="42"/>
      <c r="E31" s="42">
        <f t="shared" si="4"/>
        <v>1500000</v>
      </c>
      <c r="F31" s="43">
        <v>1500000</v>
      </c>
      <c r="G31" s="44">
        <v>1500000</v>
      </c>
      <c r="H31" s="43">
        <v>34000</v>
      </c>
      <c r="I31" s="44">
        <v>691419</v>
      </c>
      <c r="J31" s="43">
        <v>483000</v>
      </c>
      <c r="K31" s="44">
        <v>253621</v>
      </c>
      <c r="L31" s="43"/>
      <c r="M31" s="44"/>
      <c r="N31" s="43"/>
      <c r="O31" s="44"/>
      <c r="P31" s="43">
        <f t="shared" si="5"/>
        <v>517000</v>
      </c>
      <c r="Q31" s="44">
        <f t="shared" si="6"/>
        <v>945040</v>
      </c>
      <c r="R31" s="24">
        <f t="shared" si="7"/>
        <v>1320.5882352941176</v>
      </c>
      <c r="S31" s="25">
        <f t="shared" si="8"/>
        <v>-63.318769082133983</v>
      </c>
      <c r="T31" s="24">
        <f t="shared" si="9"/>
        <v>34.466666666666669</v>
      </c>
      <c r="U31" s="26">
        <f t="shared" si="10"/>
        <v>63.002666666666663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1923000</v>
      </c>
      <c r="C33" s="42"/>
      <c r="D33" s="42"/>
      <c r="E33" s="42">
        <f t="shared" si="4"/>
        <v>1923000</v>
      </c>
      <c r="F33" s="43">
        <v>1923000</v>
      </c>
      <c r="G33" s="44">
        <v>1345000</v>
      </c>
      <c r="H33" s="43">
        <v>329000</v>
      </c>
      <c r="I33" s="44">
        <v>328814</v>
      </c>
      <c r="J33" s="43">
        <v>1016000</v>
      </c>
      <c r="K33" s="44">
        <v>1594186</v>
      </c>
      <c r="L33" s="43"/>
      <c r="M33" s="44"/>
      <c r="N33" s="43"/>
      <c r="O33" s="44"/>
      <c r="P33" s="43">
        <f t="shared" si="5"/>
        <v>1345000</v>
      </c>
      <c r="Q33" s="44">
        <f t="shared" si="6"/>
        <v>1923000</v>
      </c>
      <c r="R33" s="24">
        <f t="shared" si="7"/>
        <v>208.81458966565353</v>
      </c>
      <c r="S33" s="25">
        <f t="shared" si="8"/>
        <v>384.82911311562157</v>
      </c>
      <c r="T33" s="24">
        <f t="shared" si="9"/>
        <v>69.942797711908483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343640000</v>
      </c>
      <c r="C61" s="39">
        <f t="shared" si="26"/>
        <v>0</v>
      </c>
      <c r="D61" s="39">
        <f t="shared" si="26"/>
        <v>0</v>
      </c>
      <c r="E61" s="39">
        <f t="shared" si="26"/>
        <v>343640000</v>
      </c>
      <c r="F61" s="40">
        <f t="shared" si="26"/>
        <v>343640000</v>
      </c>
      <c r="G61" s="41">
        <f t="shared" si="26"/>
        <v>269735000</v>
      </c>
      <c r="H61" s="40">
        <f t="shared" si="26"/>
        <v>51368000</v>
      </c>
      <c r="I61" s="41">
        <f t="shared" si="26"/>
        <v>45928676</v>
      </c>
      <c r="J61" s="40">
        <f t="shared" si="26"/>
        <v>70720000</v>
      </c>
      <c r="K61" s="41">
        <f t="shared" si="26"/>
        <v>95808300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122088000</v>
      </c>
      <c r="Q61" s="41">
        <f t="shared" si="26"/>
        <v>141736976</v>
      </c>
      <c r="R61" s="20">
        <f t="shared" si="16"/>
        <v>37.673259616882106</v>
      </c>
      <c r="S61" s="21">
        <f t="shared" si="17"/>
        <v>108.60235553056221</v>
      </c>
      <c r="T61" s="20">
        <f t="shared" si="18"/>
        <v>35.527878011872886</v>
      </c>
      <c r="U61" s="22">
        <f t="shared" si="19"/>
        <v>41.24577348387848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343640000</v>
      </c>
      <c r="C65" s="48">
        <f t="shared" si="30"/>
        <v>0</v>
      </c>
      <c r="D65" s="48">
        <f t="shared" si="30"/>
        <v>0</v>
      </c>
      <c r="E65" s="48">
        <f t="shared" si="30"/>
        <v>343640000</v>
      </c>
      <c r="F65" s="49">
        <f t="shared" si="30"/>
        <v>343640000</v>
      </c>
      <c r="G65" s="50">
        <f t="shared" si="30"/>
        <v>269735000</v>
      </c>
      <c r="H65" s="49">
        <f t="shared" si="30"/>
        <v>51368000</v>
      </c>
      <c r="I65" s="50">
        <f t="shared" si="30"/>
        <v>45928676</v>
      </c>
      <c r="J65" s="49">
        <f t="shared" si="30"/>
        <v>70720000</v>
      </c>
      <c r="K65" s="50">
        <f t="shared" si="30"/>
        <v>95808300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122088000</v>
      </c>
      <c r="Q65" s="50">
        <f t="shared" si="30"/>
        <v>141736976</v>
      </c>
      <c r="R65" s="34">
        <f t="shared" si="16"/>
        <v>37.673259616882106</v>
      </c>
      <c r="S65" s="35">
        <f t="shared" si="17"/>
        <v>108.60235553056221</v>
      </c>
      <c r="T65" s="34">
        <f t="shared" si="18"/>
        <v>35.527878011872886</v>
      </c>
      <c r="U65" s="35">
        <f t="shared" si="19"/>
        <v>41.24577348387848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168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1833053000</v>
      </c>
      <c r="C8" s="36">
        <f t="shared" si="0"/>
        <v>0</v>
      </c>
      <c r="D8" s="36">
        <f t="shared" si="0"/>
        <v>0</v>
      </c>
      <c r="E8" s="36">
        <f t="shared" si="0"/>
        <v>1833053000</v>
      </c>
      <c r="F8" s="37">
        <f t="shared" si="0"/>
        <v>1611300000</v>
      </c>
      <c r="G8" s="38">
        <f t="shared" si="0"/>
        <v>1051872000</v>
      </c>
      <c r="H8" s="37">
        <f t="shared" si="0"/>
        <v>222804000</v>
      </c>
      <c r="I8" s="38">
        <f t="shared" si="0"/>
        <v>127435094</v>
      </c>
      <c r="J8" s="37">
        <f t="shared" si="0"/>
        <v>314477000</v>
      </c>
      <c r="K8" s="38">
        <f t="shared" si="0"/>
        <v>415379733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537281000</v>
      </c>
      <c r="Q8" s="38">
        <f t="shared" si="0"/>
        <v>542814827</v>
      </c>
      <c r="R8" s="16">
        <f>IF(($H8       =0),0,((($J8       -$H8       )/$H8       )*100))</f>
        <v>41.145132044307999</v>
      </c>
      <c r="S8" s="17">
        <f>IF(($I8       =0),0,((($K8       -$I8       )/$I8       )*100))</f>
        <v>225.95395817732907</v>
      </c>
      <c r="T8" s="16">
        <f>IF(($E8       =0),0,(($P8       /$E8       )*100))</f>
        <v>29.310718238916166</v>
      </c>
      <c r="U8" s="18">
        <f>IF(($E8       =0),0,(($Q8       /$E8       )*100))</f>
        <v>29.61260950992688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1789036000</v>
      </c>
      <c r="C9" s="39">
        <f t="shared" si="2"/>
        <v>0</v>
      </c>
      <c r="D9" s="39">
        <f t="shared" si="2"/>
        <v>0</v>
      </c>
      <c r="E9" s="39">
        <f t="shared" si="2"/>
        <v>1789036000</v>
      </c>
      <c r="F9" s="40">
        <f t="shared" si="2"/>
        <v>1567283000</v>
      </c>
      <c r="G9" s="41">
        <f t="shared" si="2"/>
        <v>1026743000</v>
      </c>
      <c r="H9" s="40">
        <f t="shared" si="2"/>
        <v>217969000</v>
      </c>
      <c r="I9" s="41">
        <f t="shared" si="2"/>
        <v>114865668</v>
      </c>
      <c r="J9" s="40">
        <f t="shared" si="2"/>
        <v>306330000</v>
      </c>
      <c r="K9" s="41">
        <f t="shared" si="2"/>
        <v>408115405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524299000</v>
      </c>
      <c r="Q9" s="41">
        <f t="shared" si="2"/>
        <v>522981073</v>
      </c>
      <c r="R9" s="20">
        <f>IF(($H9       =0),0,((($J9       -$H9       )/$H9       )*100))</f>
        <v>40.538333432735847</v>
      </c>
      <c r="S9" s="21">
        <f>IF(($I9       =0),0,((($K9       -$I9       )/$I9       )*100))</f>
        <v>255.29798599177607</v>
      </c>
      <c r="T9" s="20">
        <f>IF(($E9       =0),0,(($P9       /$E9       )*100))</f>
        <v>29.306229723717131</v>
      </c>
      <c r="U9" s="22">
        <f>IF(($E9       =0),0,(($Q9       /$E9       )*100))</f>
        <v>29.23256284390029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>
        <v>746609000</v>
      </c>
      <c r="C12" s="42"/>
      <c r="D12" s="42"/>
      <c r="E12" s="42">
        <f t="shared" si="4"/>
        <v>746609000</v>
      </c>
      <c r="F12" s="43">
        <v>746609000</v>
      </c>
      <c r="G12" s="44">
        <v>462033000</v>
      </c>
      <c r="H12" s="43">
        <v>54800000</v>
      </c>
      <c r="I12" s="44">
        <v>47353668</v>
      </c>
      <c r="J12" s="43">
        <v>57995000</v>
      </c>
      <c r="K12" s="44">
        <v>65442243</v>
      </c>
      <c r="L12" s="43"/>
      <c r="M12" s="44"/>
      <c r="N12" s="43"/>
      <c r="O12" s="44"/>
      <c r="P12" s="43">
        <f t="shared" si="5"/>
        <v>112795000</v>
      </c>
      <c r="Q12" s="44">
        <f t="shared" si="6"/>
        <v>112795911</v>
      </c>
      <c r="R12" s="24">
        <f t="shared" si="7"/>
        <v>5.8302919708029197</v>
      </c>
      <c r="S12" s="25">
        <f t="shared" si="8"/>
        <v>38.198888837924869</v>
      </c>
      <c r="T12" s="24">
        <f t="shared" si="9"/>
        <v>15.107640009697176</v>
      </c>
      <c r="U12" s="26">
        <f t="shared" si="10"/>
        <v>15.107762028049487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>
        <v>820674000</v>
      </c>
      <c r="C26" s="42"/>
      <c r="D26" s="42"/>
      <c r="E26" s="42">
        <f t="shared" si="4"/>
        <v>820674000</v>
      </c>
      <c r="F26" s="43">
        <v>820674000</v>
      </c>
      <c r="G26" s="44">
        <v>564710000</v>
      </c>
      <c r="H26" s="43">
        <v>163169000</v>
      </c>
      <c r="I26" s="44">
        <v>67512000</v>
      </c>
      <c r="J26" s="43">
        <v>248335000</v>
      </c>
      <c r="K26" s="44">
        <v>344381000</v>
      </c>
      <c r="L26" s="43"/>
      <c r="M26" s="44"/>
      <c r="N26" s="43"/>
      <c r="O26" s="44"/>
      <c r="P26" s="43">
        <f t="shared" si="5"/>
        <v>411504000</v>
      </c>
      <c r="Q26" s="44">
        <f t="shared" si="6"/>
        <v>411893000</v>
      </c>
      <c r="R26" s="24">
        <f t="shared" si="7"/>
        <v>52.194963504096982</v>
      </c>
      <c r="S26" s="25">
        <f t="shared" si="8"/>
        <v>410.1033890271359</v>
      </c>
      <c r="T26" s="24">
        <f t="shared" si="9"/>
        <v>50.142200191549868</v>
      </c>
      <c r="U26" s="26">
        <f t="shared" si="10"/>
        <v>50.189600255399824</v>
      </c>
      <c r="V26" s="43"/>
      <c r="W26" s="44"/>
    </row>
    <row r="27" spans="1:23" ht="13" x14ac:dyDescent="0.3">
      <c r="A27" s="23" t="s">
        <v>53</v>
      </c>
      <c r="B27" s="42">
        <v>221753000</v>
      </c>
      <c r="C27" s="42"/>
      <c r="D27" s="42"/>
      <c r="E27" s="42">
        <f t="shared" si="4"/>
        <v>221753000</v>
      </c>
      <c r="F27" s="43"/>
      <c r="G27" s="44"/>
      <c r="H27" s="43"/>
      <c r="I27" s="44"/>
      <c r="J27" s="43"/>
      <c r="K27" s="44">
        <v>-1707838</v>
      </c>
      <c r="L27" s="43"/>
      <c r="M27" s="44"/>
      <c r="N27" s="43"/>
      <c r="O27" s="44"/>
      <c r="P27" s="43">
        <f t="shared" si="5"/>
        <v>0</v>
      </c>
      <c r="Q27" s="44">
        <f t="shared" si="6"/>
        <v>-1707838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-0.77015327864786498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44017000</v>
      </c>
      <c r="C28" s="39">
        <f t="shared" si="11"/>
        <v>0</v>
      </c>
      <c r="D28" s="39">
        <f t="shared" si="11"/>
        <v>0</v>
      </c>
      <c r="E28" s="39">
        <f t="shared" si="11"/>
        <v>44017000</v>
      </c>
      <c r="F28" s="40">
        <f t="shared" si="11"/>
        <v>44017000</v>
      </c>
      <c r="G28" s="41">
        <f t="shared" si="11"/>
        <v>25129000</v>
      </c>
      <c r="H28" s="40">
        <f t="shared" si="11"/>
        <v>4835000</v>
      </c>
      <c r="I28" s="41">
        <f t="shared" si="11"/>
        <v>12569426</v>
      </c>
      <c r="J28" s="40">
        <f t="shared" si="11"/>
        <v>8147000</v>
      </c>
      <c r="K28" s="41">
        <f t="shared" si="11"/>
        <v>7264328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12982000</v>
      </c>
      <c r="Q28" s="41">
        <f t="shared" si="11"/>
        <v>19833754</v>
      </c>
      <c r="R28" s="20">
        <f t="shared" si="7"/>
        <v>68.500517063081702</v>
      </c>
      <c r="S28" s="21">
        <f t="shared" si="8"/>
        <v>-42.2063664641488</v>
      </c>
      <c r="T28" s="20">
        <f t="shared" si="9"/>
        <v>29.493150373719246</v>
      </c>
      <c r="U28" s="22">
        <f t="shared" si="10"/>
        <v>45.059304359679217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105000</v>
      </c>
      <c r="I31" s="44">
        <v>106090</v>
      </c>
      <c r="J31" s="43">
        <v>105000</v>
      </c>
      <c r="K31" s="44">
        <v>106050</v>
      </c>
      <c r="L31" s="43"/>
      <c r="M31" s="44"/>
      <c r="N31" s="43"/>
      <c r="O31" s="44"/>
      <c r="P31" s="43">
        <f t="shared" si="5"/>
        <v>210000</v>
      </c>
      <c r="Q31" s="44">
        <f t="shared" si="6"/>
        <v>212140</v>
      </c>
      <c r="R31" s="24">
        <f t="shared" si="7"/>
        <v>0</v>
      </c>
      <c r="S31" s="25">
        <f t="shared" si="8"/>
        <v>-3.7703836365350171E-2</v>
      </c>
      <c r="T31" s="24">
        <f t="shared" si="9"/>
        <v>21</v>
      </c>
      <c r="U31" s="26">
        <f t="shared" si="10"/>
        <v>21.213999999999999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8517000</v>
      </c>
      <c r="C33" s="42"/>
      <c r="D33" s="42"/>
      <c r="E33" s="42">
        <f t="shared" si="4"/>
        <v>8517000</v>
      </c>
      <c r="F33" s="43">
        <v>8517000</v>
      </c>
      <c r="G33" s="44">
        <v>2129000</v>
      </c>
      <c r="H33" s="43"/>
      <c r="I33" s="44"/>
      <c r="J33" s="43"/>
      <c r="K33" s="44">
        <v>2129000</v>
      </c>
      <c r="L33" s="43"/>
      <c r="M33" s="44"/>
      <c r="N33" s="43"/>
      <c r="O33" s="44"/>
      <c r="P33" s="43">
        <f t="shared" si="5"/>
        <v>0</v>
      </c>
      <c r="Q33" s="44">
        <f t="shared" si="6"/>
        <v>2129000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24.99706469414113</v>
      </c>
      <c r="V33" s="43"/>
      <c r="W33" s="44"/>
    </row>
    <row r="34" spans="1:23" ht="13" x14ac:dyDescent="0.3">
      <c r="A34" s="23" t="s">
        <v>60</v>
      </c>
      <c r="B34" s="42">
        <v>27500000</v>
      </c>
      <c r="C34" s="42"/>
      <c r="D34" s="42"/>
      <c r="E34" s="42">
        <f t="shared" si="4"/>
        <v>27500000</v>
      </c>
      <c r="F34" s="43">
        <v>27500000</v>
      </c>
      <c r="G34" s="44">
        <v>17500000</v>
      </c>
      <c r="H34" s="43">
        <v>4730000</v>
      </c>
      <c r="I34" s="44">
        <v>12463336</v>
      </c>
      <c r="J34" s="43">
        <v>4151000</v>
      </c>
      <c r="K34" s="44">
        <v>2033724</v>
      </c>
      <c r="L34" s="43"/>
      <c r="M34" s="44"/>
      <c r="N34" s="43"/>
      <c r="O34" s="44"/>
      <c r="P34" s="43">
        <f t="shared" si="5"/>
        <v>8881000</v>
      </c>
      <c r="Q34" s="44">
        <f t="shared" si="6"/>
        <v>14497060</v>
      </c>
      <c r="R34" s="24">
        <f t="shared" si="7"/>
        <v>-12.241014799154334</v>
      </c>
      <c r="S34" s="25">
        <f t="shared" si="8"/>
        <v>-83.682346363766484</v>
      </c>
      <c r="T34" s="24">
        <f t="shared" si="9"/>
        <v>32.294545454545457</v>
      </c>
      <c r="U34" s="26">
        <f t="shared" si="10"/>
        <v>52.716581818181815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7000000</v>
      </c>
      <c r="C36" s="42"/>
      <c r="D36" s="42"/>
      <c r="E36" s="42">
        <f t="shared" si="4"/>
        <v>7000000</v>
      </c>
      <c r="F36" s="43">
        <v>7000000</v>
      </c>
      <c r="G36" s="44">
        <v>4500000</v>
      </c>
      <c r="H36" s="43"/>
      <c r="I36" s="44"/>
      <c r="J36" s="43">
        <v>3891000</v>
      </c>
      <c r="K36" s="44">
        <v>2995554</v>
      </c>
      <c r="L36" s="43"/>
      <c r="M36" s="44"/>
      <c r="N36" s="43"/>
      <c r="O36" s="44"/>
      <c r="P36" s="43">
        <f t="shared" si="5"/>
        <v>3891000</v>
      </c>
      <c r="Q36" s="44">
        <f t="shared" si="6"/>
        <v>2995554</v>
      </c>
      <c r="R36" s="24">
        <f t="shared" si="7"/>
        <v>0</v>
      </c>
      <c r="S36" s="25">
        <f t="shared" si="8"/>
        <v>0</v>
      </c>
      <c r="T36" s="24">
        <f t="shared" si="9"/>
        <v>55.585714285714282</v>
      </c>
      <c r="U36" s="26">
        <f t="shared" si="10"/>
        <v>42.79362857142857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24471000</v>
      </c>
      <c r="C43" s="45">
        <f t="shared" si="20"/>
        <v>0</v>
      </c>
      <c r="D43" s="45">
        <f t="shared" si="20"/>
        <v>0</v>
      </c>
      <c r="E43" s="45">
        <f t="shared" si="20"/>
        <v>24471000</v>
      </c>
      <c r="F43" s="46">
        <f t="shared" si="20"/>
        <v>22521000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24471000</v>
      </c>
      <c r="C44" s="39">
        <f t="shared" si="22"/>
        <v>0</v>
      </c>
      <c r="D44" s="39">
        <f t="shared" si="22"/>
        <v>0</v>
      </c>
      <c r="E44" s="39">
        <f t="shared" si="22"/>
        <v>24471000</v>
      </c>
      <c r="F44" s="40">
        <f t="shared" si="22"/>
        <v>22521000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21471000</v>
      </c>
      <c r="C46" s="42"/>
      <c r="D46" s="42"/>
      <c r="E46" s="42">
        <f t="shared" si="13"/>
        <v>21471000</v>
      </c>
      <c r="F46" s="43">
        <v>19521000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3000000</v>
      </c>
      <c r="C47" s="42"/>
      <c r="D47" s="42"/>
      <c r="E47" s="42">
        <f t="shared" si="13"/>
        <v>3000000</v>
      </c>
      <c r="F47" s="43">
        <v>3000000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1857524000</v>
      </c>
      <c r="C61" s="39">
        <f t="shared" si="26"/>
        <v>0</v>
      </c>
      <c r="D61" s="39">
        <f t="shared" si="26"/>
        <v>0</v>
      </c>
      <c r="E61" s="39">
        <f t="shared" si="26"/>
        <v>1857524000</v>
      </c>
      <c r="F61" s="40">
        <f t="shared" si="26"/>
        <v>1633821000</v>
      </c>
      <c r="G61" s="41">
        <f t="shared" si="26"/>
        <v>1051872000</v>
      </c>
      <c r="H61" s="40">
        <f t="shared" si="26"/>
        <v>222804000</v>
      </c>
      <c r="I61" s="41">
        <f t="shared" si="26"/>
        <v>127435094</v>
      </c>
      <c r="J61" s="40">
        <f t="shared" si="26"/>
        <v>314477000</v>
      </c>
      <c r="K61" s="41">
        <f t="shared" si="26"/>
        <v>415379733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537281000</v>
      </c>
      <c r="Q61" s="41">
        <f t="shared" si="26"/>
        <v>542814827</v>
      </c>
      <c r="R61" s="20">
        <f t="shared" si="16"/>
        <v>41.145132044307999</v>
      </c>
      <c r="S61" s="21">
        <f t="shared" si="17"/>
        <v>225.95395817732907</v>
      </c>
      <c r="T61" s="20">
        <f t="shared" si="18"/>
        <v>28.924579170982444</v>
      </c>
      <c r="U61" s="22">
        <f t="shared" si="19"/>
        <v>29.222493329830463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1441639000</v>
      </c>
      <c r="C62" s="39">
        <f t="shared" si="28"/>
        <v>0</v>
      </c>
      <c r="D62" s="39">
        <f t="shared" si="28"/>
        <v>0</v>
      </c>
      <c r="E62" s="39">
        <f t="shared" si="28"/>
        <v>1441639000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132995000</v>
      </c>
      <c r="J62" s="40">
        <f t="shared" si="28"/>
        <v>0</v>
      </c>
      <c r="K62" s="41">
        <f t="shared" si="28"/>
        <v>479482000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612477000</v>
      </c>
      <c r="R62" s="20">
        <f t="shared" si="16"/>
        <v>0</v>
      </c>
      <c r="S62" s="21">
        <f t="shared" si="17"/>
        <v>260.52633557652547</v>
      </c>
      <c r="T62" s="20">
        <f t="shared" si="18"/>
        <v>0</v>
      </c>
      <c r="U62" s="22">
        <f t="shared" si="19"/>
        <v>42.484769071868897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>
        <v>1441639000</v>
      </c>
      <c r="C63" s="42"/>
      <c r="D63" s="42"/>
      <c r="E63" s="42">
        <f t="shared" si="13"/>
        <v>1441639000</v>
      </c>
      <c r="F63" s="43"/>
      <c r="G63" s="44"/>
      <c r="H63" s="43"/>
      <c r="I63" s="44">
        <v>132995000</v>
      </c>
      <c r="J63" s="43"/>
      <c r="K63" s="44">
        <v>479482000</v>
      </c>
      <c r="L63" s="43"/>
      <c r="M63" s="44"/>
      <c r="N63" s="43"/>
      <c r="O63" s="44"/>
      <c r="P63" s="43">
        <f t="shared" si="14"/>
        <v>0</v>
      </c>
      <c r="Q63" s="44">
        <f t="shared" si="15"/>
        <v>612477000</v>
      </c>
      <c r="R63" s="24">
        <f t="shared" si="16"/>
        <v>0</v>
      </c>
      <c r="S63" s="25">
        <f t="shared" si="17"/>
        <v>260.52633557652547</v>
      </c>
      <c r="T63" s="24">
        <f t="shared" si="18"/>
        <v>0</v>
      </c>
      <c r="U63" s="26">
        <f t="shared" si="19"/>
        <v>42.484769071868897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3299163000</v>
      </c>
      <c r="C65" s="48">
        <f t="shared" si="30"/>
        <v>0</v>
      </c>
      <c r="D65" s="48">
        <f t="shared" si="30"/>
        <v>0</v>
      </c>
      <c r="E65" s="48">
        <f t="shared" si="30"/>
        <v>3299163000</v>
      </c>
      <c r="F65" s="49">
        <f t="shared" si="30"/>
        <v>1633821000</v>
      </c>
      <c r="G65" s="50">
        <f t="shared" si="30"/>
        <v>1051872000</v>
      </c>
      <c r="H65" s="49">
        <f t="shared" si="30"/>
        <v>222804000</v>
      </c>
      <c r="I65" s="50">
        <f t="shared" si="30"/>
        <v>260430094</v>
      </c>
      <c r="J65" s="49">
        <f t="shared" si="30"/>
        <v>314477000</v>
      </c>
      <c r="K65" s="50">
        <f t="shared" si="30"/>
        <v>894861733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537281000</v>
      </c>
      <c r="Q65" s="50">
        <f t="shared" si="30"/>
        <v>1155291827</v>
      </c>
      <c r="R65" s="34">
        <f t="shared" si="16"/>
        <v>41.145132044307999</v>
      </c>
      <c r="S65" s="35">
        <f t="shared" si="17"/>
        <v>243.60918865236826</v>
      </c>
      <c r="T65" s="34">
        <f t="shared" si="18"/>
        <v>16.285372987027316</v>
      </c>
      <c r="U65" s="35">
        <f t="shared" si="19"/>
        <v>35.017725010858811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169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49192000</v>
      </c>
      <c r="C8" s="36">
        <f t="shared" si="0"/>
        <v>0</v>
      </c>
      <c r="D8" s="36">
        <f t="shared" si="0"/>
        <v>0</v>
      </c>
      <c r="E8" s="36">
        <f t="shared" si="0"/>
        <v>49192000</v>
      </c>
      <c r="F8" s="37">
        <f t="shared" si="0"/>
        <v>49192000</v>
      </c>
      <c r="G8" s="38">
        <f t="shared" si="0"/>
        <v>27952000</v>
      </c>
      <c r="H8" s="37">
        <f t="shared" si="0"/>
        <v>7383000</v>
      </c>
      <c r="I8" s="38">
        <f t="shared" si="0"/>
        <v>0</v>
      </c>
      <c r="J8" s="37">
        <f t="shared" si="0"/>
        <v>5373000</v>
      </c>
      <c r="K8" s="38">
        <f t="shared" si="0"/>
        <v>0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12756000</v>
      </c>
      <c r="Q8" s="38">
        <f t="shared" si="0"/>
        <v>0</v>
      </c>
      <c r="R8" s="16">
        <f>IF(($H8       =0),0,((($J8       -$H8       )/$H8       )*100))</f>
        <v>-27.224705404307194</v>
      </c>
      <c r="S8" s="17">
        <f>IF(($I8       =0),0,((($K8       -$I8       )/$I8       )*100))</f>
        <v>0</v>
      </c>
      <c r="T8" s="16">
        <f>IF(($E8       =0),0,(($P8       /$E8       )*100))</f>
        <v>25.931045698487559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46192000</v>
      </c>
      <c r="C9" s="39">
        <f t="shared" si="2"/>
        <v>0</v>
      </c>
      <c r="D9" s="39">
        <f t="shared" si="2"/>
        <v>0</v>
      </c>
      <c r="E9" s="39">
        <f t="shared" si="2"/>
        <v>46192000</v>
      </c>
      <c r="F9" s="40">
        <f t="shared" si="2"/>
        <v>46192000</v>
      </c>
      <c r="G9" s="41">
        <f t="shared" si="2"/>
        <v>24952000</v>
      </c>
      <c r="H9" s="40">
        <f t="shared" si="2"/>
        <v>5551000</v>
      </c>
      <c r="I9" s="41">
        <f t="shared" si="2"/>
        <v>0</v>
      </c>
      <c r="J9" s="40">
        <f t="shared" si="2"/>
        <v>5166000</v>
      </c>
      <c r="K9" s="41">
        <f t="shared" si="2"/>
        <v>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10717000</v>
      </c>
      <c r="Q9" s="41">
        <f t="shared" si="2"/>
        <v>0</v>
      </c>
      <c r="R9" s="20">
        <f>IF(($H9       =0),0,((($J9       -$H9       )/$H9       )*100))</f>
        <v>-6.9356872635561162</v>
      </c>
      <c r="S9" s="21">
        <f>IF(($I9       =0),0,((($K9       -$I9       )/$I9       )*100))</f>
        <v>0</v>
      </c>
      <c r="T9" s="20">
        <f>IF(($E9       =0),0,(($P9       /$E9       )*100))</f>
        <v>23.200987183927953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18062000</v>
      </c>
      <c r="C10" s="42"/>
      <c r="D10" s="42"/>
      <c r="E10" s="42">
        <f t="shared" ref="E10:E41" si="4">$B10      +$C10      +$D10</f>
        <v>18062000</v>
      </c>
      <c r="F10" s="43">
        <v>18062000</v>
      </c>
      <c r="G10" s="44">
        <v>7317000</v>
      </c>
      <c r="H10" s="43">
        <v>2844000</v>
      </c>
      <c r="I10" s="44"/>
      <c r="J10" s="43">
        <v>4381000</v>
      </c>
      <c r="K10" s="44"/>
      <c r="L10" s="43"/>
      <c r="M10" s="44"/>
      <c r="N10" s="43"/>
      <c r="O10" s="44"/>
      <c r="P10" s="43">
        <f t="shared" ref="P10:P41" si="5">$H10      +$J10      +$L10      +$N10</f>
        <v>7225000</v>
      </c>
      <c r="Q10" s="44">
        <f t="shared" ref="Q10:Q41" si="6">$I10      +$K10      +$M10      +$O10</f>
        <v>0</v>
      </c>
      <c r="R10" s="24">
        <f t="shared" ref="R10:R41" si="7">IF(($H10      =0),0,((($J10      -$H10      )/$H10      )*100))</f>
        <v>54.043600562587898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40.001107297087806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4845000</v>
      </c>
      <c r="C13" s="42"/>
      <c r="D13" s="42"/>
      <c r="E13" s="42">
        <f t="shared" si="4"/>
        <v>4845000</v>
      </c>
      <c r="F13" s="43">
        <v>4845000</v>
      </c>
      <c r="G13" s="44">
        <v>1938000</v>
      </c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23285000</v>
      </c>
      <c r="C23" s="42"/>
      <c r="D23" s="42"/>
      <c r="E23" s="42">
        <f t="shared" si="4"/>
        <v>23285000</v>
      </c>
      <c r="F23" s="43">
        <v>23285000</v>
      </c>
      <c r="G23" s="44">
        <v>15697000</v>
      </c>
      <c r="H23" s="43">
        <v>2707000</v>
      </c>
      <c r="I23" s="44"/>
      <c r="J23" s="43">
        <v>785000</v>
      </c>
      <c r="K23" s="44"/>
      <c r="L23" s="43"/>
      <c r="M23" s="44"/>
      <c r="N23" s="43"/>
      <c r="O23" s="44"/>
      <c r="P23" s="43">
        <f t="shared" si="5"/>
        <v>3492000</v>
      </c>
      <c r="Q23" s="44">
        <f t="shared" si="6"/>
        <v>0</v>
      </c>
      <c r="R23" s="24">
        <f t="shared" si="7"/>
        <v>-71.001108237901732</v>
      </c>
      <c r="S23" s="25">
        <f t="shared" si="8"/>
        <v>0</v>
      </c>
      <c r="T23" s="24">
        <f t="shared" si="9"/>
        <v>14.996779042301911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3000000</v>
      </c>
      <c r="C28" s="39">
        <f t="shared" si="11"/>
        <v>0</v>
      </c>
      <c r="D28" s="39">
        <f t="shared" si="11"/>
        <v>0</v>
      </c>
      <c r="E28" s="39">
        <f t="shared" si="11"/>
        <v>3000000</v>
      </c>
      <c r="F28" s="40">
        <f t="shared" si="11"/>
        <v>3000000</v>
      </c>
      <c r="G28" s="41">
        <f t="shared" si="11"/>
        <v>3000000</v>
      </c>
      <c r="H28" s="40">
        <f t="shared" si="11"/>
        <v>1832000</v>
      </c>
      <c r="I28" s="41">
        <f t="shared" si="11"/>
        <v>0</v>
      </c>
      <c r="J28" s="40">
        <f t="shared" si="11"/>
        <v>207000</v>
      </c>
      <c r="K28" s="41">
        <f t="shared" si="11"/>
        <v>0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2039000</v>
      </c>
      <c r="Q28" s="41">
        <f t="shared" si="11"/>
        <v>0</v>
      </c>
      <c r="R28" s="20">
        <f t="shared" si="7"/>
        <v>-88.700873362445407</v>
      </c>
      <c r="S28" s="21">
        <f t="shared" si="8"/>
        <v>0</v>
      </c>
      <c r="T28" s="20">
        <f t="shared" si="9"/>
        <v>67.966666666666669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1832000</v>
      </c>
      <c r="I31" s="44"/>
      <c r="J31" s="43">
        <v>207000</v>
      </c>
      <c r="K31" s="44"/>
      <c r="L31" s="43"/>
      <c r="M31" s="44"/>
      <c r="N31" s="43"/>
      <c r="O31" s="44"/>
      <c r="P31" s="43">
        <f t="shared" si="5"/>
        <v>2039000</v>
      </c>
      <c r="Q31" s="44">
        <f t="shared" si="6"/>
        <v>0</v>
      </c>
      <c r="R31" s="24">
        <f t="shared" si="7"/>
        <v>-88.700873362445407</v>
      </c>
      <c r="S31" s="25">
        <f t="shared" si="8"/>
        <v>0</v>
      </c>
      <c r="T31" s="24">
        <f t="shared" si="9"/>
        <v>67.966666666666669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/>
      <c r="C33" s="42"/>
      <c r="D33" s="42"/>
      <c r="E33" s="42">
        <f t="shared" si="4"/>
        <v>0</v>
      </c>
      <c r="F33" s="43"/>
      <c r="G33" s="44"/>
      <c r="H33" s="43"/>
      <c r="I33" s="44"/>
      <c r="J33" s="43"/>
      <c r="K33" s="44"/>
      <c r="L33" s="43"/>
      <c r="M33" s="44"/>
      <c r="N33" s="43"/>
      <c r="O33" s="44"/>
      <c r="P33" s="43">
        <f t="shared" si="5"/>
        <v>0</v>
      </c>
      <c r="Q33" s="44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5074000</v>
      </c>
      <c r="C43" s="45">
        <f t="shared" si="20"/>
        <v>0</v>
      </c>
      <c r="D43" s="45">
        <f t="shared" si="20"/>
        <v>0</v>
      </c>
      <c r="E43" s="45">
        <f t="shared" si="20"/>
        <v>5074000</v>
      </c>
      <c r="F43" s="46">
        <f t="shared" si="20"/>
        <v>5068000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5074000</v>
      </c>
      <c r="C44" s="39">
        <f t="shared" si="22"/>
        <v>0</v>
      </c>
      <c r="D44" s="39">
        <f t="shared" si="22"/>
        <v>0</v>
      </c>
      <c r="E44" s="39">
        <f t="shared" si="22"/>
        <v>5074000</v>
      </c>
      <c r="F44" s="40">
        <f t="shared" si="22"/>
        <v>5068000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65000</v>
      </c>
      <c r="C46" s="42"/>
      <c r="D46" s="42"/>
      <c r="E46" s="42">
        <f t="shared" si="13"/>
        <v>65000</v>
      </c>
      <c r="F46" s="43">
        <v>59000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>
        <v>5009000</v>
      </c>
      <c r="C54" s="42"/>
      <c r="D54" s="42"/>
      <c r="E54" s="42">
        <f t="shared" si="13"/>
        <v>5009000</v>
      </c>
      <c r="F54" s="43">
        <v>5009000</v>
      </c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54266000</v>
      </c>
      <c r="C61" s="39">
        <f t="shared" si="26"/>
        <v>0</v>
      </c>
      <c r="D61" s="39">
        <f t="shared" si="26"/>
        <v>0</v>
      </c>
      <c r="E61" s="39">
        <f t="shared" si="26"/>
        <v>54266000</v>
      </c>
      <c r="F61" s="40">
        <f t="shared" si="26"/>
        <v>54260000</v>
      </c>
      <c r="G61" s="41">
        <f t="shared" si="26"/>
        <v>27952000</v>
      </c>
      <c r="H61" s="40">
        <f t="shared" si="26"/>
        <v>7383000</v>
      </c>
      <c r="I61" s="41">
        <f t="shared" si="26"/>
        <v>0</v>
      </c>
      <c r="J61" s="40">
        <f t="shared" si="26"/>
        <v>5373000</v>
      </c>
      <c r="K61" s="41">
        <f t="shared" si="26"/>
        <v>0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12756000</v>
      </c>
      <c r="Q61" s="41">
        <f t="shared" si="26"/>
        <v>0</v>
      </c>
      <c r="R61" s="20">
        <f t="shared" si="16"/>
        <v>-27.224705404307194</v>
      </c>
      <c r="S61" s="21">
        <f t="shared" si="17"/>
        <v>0</v>
      </c>
      <c r="T61" s="20">
        <f t="shared" si="18"/>
        <v>23.506431282939594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54266000</v>
      </c>
      <c r="C65" s="48">
        <f t="shared" si="30"/>
        <v>0</v>
      </c>
      <c r="D65" s="48">
        <f t="shared" si="30"/>
        <v>0</v>
      </c>
      <c r="E65" s="48">
        <f t="shared" si="30"/>
        <v>54266000</v>
      </c>
      <c r="F65" s="49">
        <f t="shared" si="30"/>
        <v>54260000</v>
      </c>
      <c r="G65" s="50">
        <f t="shared" si="30"/>
        <v>27952000</v>
      </c>
      <c r="H65" s="49">
        <f t="shared" si="30"/>
        <v>7383000</v>
      </c>
      <c r="I65" s="50">
        <f t="shared" si="30"/>
        <v>0</v>
      </c>
      <c r="J65" s="49">
        <f t="shared" si="30"/>
        <v>5373000</v>
      </c>
      <c r="K65" s="50">
        <f t="shared" si="30"/>
        <v>0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12756000</v>
      </c>
      <c r="Q65" s="50">
        <f t="shared" si="30"/>
        <v>0</v>
      </c>
      <c r="R65" s="34">
        <f t="shared" si="16"/>
        <v>-27.224705404307194</v>
      </c>
      <c r="S65" s="35">
        <f t="shared" si="17"/>
        <v>0</v>
      </c>
      <c r="T65" s="34">
        <f t="shared" si="18"/>
        <v>23.506431282939594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170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55671000</v>
      </c>
      <c r="C8" s="36">
        <f t="shared" si="0"/>
        <v>0</v>
      </c>
      <c r="D8" s="36">
        <f t="shared" si="0"/>
        <v>0</v>
      </c>
      <c r="E8" s="36">
        <f t="shared" si="0"/>
        <v>55671000</v>
      </c>
      <c r="F8" s="37">
        <f t="shared" si="0"/>
        <v>55671000</v>
      </c>
      <c r="G8" s="38">
        <f t="shared" si="0"/>
        <v>21799000</v>
      </c>
      <c r="H8" s="37">
        <f t="shared" si="0"/>
        <v>8363000</v>
      </c>
      <c r="I8" s="38">
        <f t="shared" si="0"/>
        <v>3930316</v>
      </c>
      <c r="J8" s="37">
        <f t="shared" si="0"/>
        <v>2055000</v>
      </c>
      <c r="K8" s="38">
        <f t="shared" si="0"/>
        <v>0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10418000</v>
      </c>
      <c r="Q8" s="38">
        <f t="shared" si="0"/>
        <v>3930316</v>
      </c>
      <c r="R8" s="16">
        <f>IF(($H8       =0),0,((($J8       -$H8       )/$H8       )*100))</f>
        <v>-75.427478177687433</v>
      </c>
      <c r="S8" s="17">
        <f>IF(($I8       =0),0,((($K8       -$I8       )/$I8       )*100))</f>
        <v>-100</v>
      </c>
      <c r="T8" s="16">
        <f>IF(($E8       =0),0,(($P8       /$E8       )*100))</f>
        <v>18.713513319322448</v>
      </c>
      <c r="U8" s="18">
        <f>IF(($E8       =0),0,(($Q8       /$E8       )*100))</f>
        <v>7.0598983312676262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52047000</v>
      </c>
      <c r="C9" s="39">
        <f t="shared" si="2"/>
        <v>0</v>
      </c>
      <c r="D9" s="39">
        <f t="shared" si="2"/>
        <v>0</v>
      </c>
      <c r="E9" s="39">
        <f t="shared" si="2"/>
        <v>52047000</v>
      </c>
      <c r="F9" s="40">
        <f t="shared" si="2"/>
        <v>52047000</v>
      </c>
      <c r="G9" s="41">
        <f t="shared" si="2"/>
        <v>18572000</v>
      </c>
      <c r="H9" s="40">
        <f t="shared" si="2"/>
        <v>6965000</v>
      </c>
      <c r="I9" s="41">
        <f t="shared" si="2"/>
        <v>3930316</v>
      </c>
      <c r="J9" s="40">
        <f t="shared" si="2"/>
        <v>1192000</v>
      </c>
      <c r="K9" s="41">
        <f t="shared" si="2"/>
        <v>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8157000</v>
      </c>
      <c r="Q9" s="41">
        <f t="shared" si="2"/>
        <v>3930316</v>
      </c>
      <c r="R9" s="20">
        <f>IF(($H9       =0),0,((($J9       -$H9       )/$H9       )*100))</f>
        <v>-82.885857860732244</v>
      </c>
      <c r="S9" s="21">
        <f>IF(($I9       =0),0,((($K9       -$I9       )/$I9       )*100))</f>
        <v>-100</v>
      </c>
      <c r="T9" s="20">
        <f>IF(($E9       =0),0,(($P9       /$E9       )*100))</f>
        <v>15.672373047437894</v>
      </c>
      <c r="U9" s="22">
        <f>IF(($E9       =0),0,(($Q9       /$E9       )*100))</f>
        <v>7.5514746287009809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33375000</v>
      </c>
      <c r="C10" s="42"/>
      <c r="D10" s="42"/>
      <c r="E10" s="42">
        <f t="shared" ref="E10:E41" si="4">$B10      +$C10      +$D10</f>
        <v>33375000</v>
      </c>
      <c r="F10" s="43">
        <v>33375000</v>
      </c>
      <c r="G10" s="44">
        <v>7381000</v>
      </c>
      <c r="H10" s="43">
        <v>6456000</v>
      </c>
      <c r="I10" s="44">
        <v>3930316</v>
      </c>
      <c r="J10" s="43">
        <v>922000</v>
      </c>
      <c r="K10" s="44"/>
      <c r="L10" s="43"/>
      <c r="M10" s="44"/>
      <c r="N10" s="43"/>
      <c r="O10" s="44"/>
      <c r="P10" s="43">
        <f t="shared" ref="P10:P41" si="5">$H10      +$J10      +$L10      +$N10</f>
        <v>7378000</v>
      </c>
      <c r="Q10" s="44">
        <f t="shared" ref="Q10:Q41" si="6">$I10      +$K10      +$M10      +$O10</f>
        <v>3930316</v>
      </c>
      <c r="R10" s="24">
        <f t="shared" ref="R10:R41" si="7">IF(($H10      =0),0,((($J10      -$H10      )/$H10      )*100))</f>
        <v>-85.718711276332087</v>
      </c>
      <c r="S10" s="25">
        <f t="shared" ref="S10:S41" si="8">IF(($I10      =0),0,((($K10      -$I10      )/$I10      )*100))</f>
        <v>-100</v>
      </c>
      <c r="T10" s="24">
        <f t="shared" ref="T10:T41" si="9">IF(($E10      =0),0,(($P10      /$E10      )*100))</f>
        <v>22.106367041198503</v>
      </c>
      <c r="U10" s="26">
        <f t="shared" ref="U10:U41" si="10">IF(($E10      =0),0,(($Q10      /$E10      )*100))</f>
        <v>11.776227715355805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18672000</v>
      </c>
      <c r="C23" s="42"/>
      <c r="D23" s="42"/>
      <c r="E23" s="42">
        <f t="shared" si="4"/>
        <v>18672000</v>
      </c>
      <c r="F23" s="43">
        <v>18672000</v>
      </c>
      <c r="G23" s="44">
        <v>11191000</v>
      </c>
      <c r="H23" s="43">
        <v>509000</v>
      </c>
      <c r="I23" s="44"/>
      <c r="J23" s="43">
        <v>270000</v>
      </c>
      <c r="K23" s="44"/>
      <c r="L23" s="43"/>
      <c r="M23" s="44"/>
      <c r="N23" s="43"/>
      <c r="O23" s="44"/>
      <c r="P23" s="43">
        <f t="shared" si="5"/>
        <v>779000</v>
      </c>
      <c r="Q23" s="44">
        <f t="shared" si="6"/>
        <v>0</v>
      </c>
      <c r="R23" s="24">
        <f t="shared" si="7"/>
        <v>-46.954813359528487</v>
      </c>
      <c r="S23" s="25">
        <f t="shared" si="8"/>
        <v>0</v>
      </c>
      <c r="T23" s="24">
        <f t="shared" si="9"/>
        <v>4.1720222793487576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3624000</v>
      </c>
      <c r="C28" s="39">
        <f t="shared" si="11"/>
        <v>0</v>
      </c>
      <c r="D28" s="39">
        <f t="shared" si="11"/>
        <v>0</v>
      </c>
      <c r="E28" s="39">
        <f t="shared" si="11"/>
        <v>3624000</v>
      </c>
      <c r="F28" s="40">
        <f t="shared" si="11"/>
        <v>3624000</v>
      </c>
      <c r="G28" s="41">
        <f t="shared" si="11"/>
        <v>3227000</v>
      </c>
      <c r="H28" s="40">
        <f t="shared" si="11"/>
        <v>1398000</v>
      </c>
      <c r="I28" s="41">
        <f t="shared" si="11"/>
        <v>0</v>
      </c>
      <c r="J28" s="40">
        <f t="shared" si="11"/>
        <v>863000</v>
      </c>
      <c r="K28" s="41">
        <f t="shared" si="11"/>
        <v>0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2261000</v>
      </c>
      <c r="Q28" s="41">
        <f t="shared" si="11"/>
        <v>0</v>
      </c>
      <c r="R28" s="20">
        <f t="shared" si="7"/>
        <v>-38.268955650929897</v>
      </c>
      <c r="S28" s="21">
        <f t="shared" si="8"/>
        <v>0</v>
      </c>
      <c r="T28" s="20">
        <f t="shared" si="9"/>
        <v>62.389624724061811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2300000</v>
      </c>
      <c r="C31" s="42"/>
      <c r="D31" s="42"/>
      <c r="E31" s="42">
        <f t="shared" si="4"/>
        <v>2300000</v>
      </c>
      <c r="F31" s="43">
        <v>2300000</v>
      </c>
      <c r="G31" s="44">
        <v>2300000</v>
      </c>
      <c r="H31" s="43">
        <v>1067000</v>
      </c>
      <c r="I31" s="44"/>
      <c r="J31" s="43">
        <v>669000</v>
      </c>
      <c r="K31" s="44"/>
      <c r="L31" s="43"/>
      <c r="M31" s="44"/>
      <c r="N31" s="43"/>
      <c r="O31" s="44"/>
      <c r="P31" s="43">
        <f t="shared" si="5"/>
        <v>1736000</v>
      </c>
      <c r="Q31" s="44">
        <f t="shared" si="6"/>
        <v>0</v>
      </c>
      <c r="R31" s="24">
        <f t="shared" si="7"/>
        <v>-37.300843486410493</v>
      </c>
      <c r="S31" s="25">
        <f t="shared" si="8"/>
        <v>0</v>
      </c>
      <c r="T31" s="24">
        <f t="shared" si="9"/>
        <v>75.478260869565219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1324000</v>
      </c>
      <c r="C33" s="42"/>
      <c r="D33" s="42"/>
      <c r="E33" s="42">
        <f t="shared" si="4"/>
        <v>1324000</v>
      </c>
      <c r="F33" s="43">
        <v>1324000</v>
      </c>
      <c r="G33" s="44">
        <v>927000</v>
      </c>
      <c r="H33" s="43">
        <v>331000</v>
      </c>
      <c r="I33" s="44"/>
      <c r="J33" s="43">
        <v>194000</v>
      </c>
      <c r="K33" s="44"/>
      <c r="L33" s="43"/>
      <c r="M33" s="44"/>
      <c r="N33" s="43"/>
      <c r="O33" s="44"/>
      <c r="P33" s="43">
        <f t="shared" si="5"/>
        <v>525000</v>
      </c>
      <c r="Q33" s="44">
        <f t="shared" si="6"/>
        <v>0</v>
      </c>
      <c r="R33" s="24">
        <f t="shared" si="7"/>
        <v>-41.389728096676734</v>
      </c>
      <c r="S33" s="25">
        <f t="shared" si="8"/>
        <v>0</v>
      </c>
      <c r="T33" s="24">
        <f t="shared" si="9"/>
        <v>39.652567975830813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10033000</v>
      </c>
      <c r="C43" s="45">
        <f t="shared" si="20"/>
        <v>0</v>
      </c>
      <c r="D43" s="45">
        <f t="shared" si="20"/>
        <v>0</v>
      </c>
      <c r="E43" s="45">
        <f t="shared" si="20"/>
        <v>10033000</v>
      </c>
      <c r="F43" s="46">
        <f t="shared" si="20"/>
        <v>10030000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10033000</v>
      </c>
      <c r="C44" s="39">
        <f t="shared" si="22"/>
        <v>0</v>
      </c>
      <c r="D44" s="39">
        <f t="shared" si="22"/>
        <v>0</v>
      </c>
      <c r="E44" s="39">
        <f t="shared" si="22"/>
        <v>10033000</v>
      </c>
      <c r="F44" s="40">
        <f t="shared" si="22"/>
        <v>10030000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33000</v>
      </c>
      <c r="C46" s="42"/>
      <c r="D46" s="42"/>
      <c r="E46" s="42">
        <f t="shared" si="13"/>
        <v>33000</v>
      </c>
      <c r="F46" s="43">
        <v>30000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>
        <v>10000000</v>
      </c>
      <c r="C53" s="42"/>
      <c r="D53" s="42"/>
      <c r="E53" s="42">
        <f t="shared" si="13"/>
        <v>10000000</v>
      </c>
      <c r="F53" s="43">
        <v>10000000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65704000</v>
      </c>
      <c r="C61" s="39">
        <f t="shared" si="26"/>
        <v>0</v>
      </c>
      <c r="D61" s="39">
        <f t="shared" si="26"/>
        <v>0</v>
      </c>
      <c r="E61" s="39">
        <f t="shared" si="26"/>
        <v>65704000</v>
      </c>
      <c r="F61" s="40">
        <f t="shared" si="26"/>
        <v>65701000</v>
      </c>
      <c r="G61" s="41">
        <f t="shared" si="26"/>
        <v>21799000</v>
      </c>
      <c r="H61" s="40">
        <f t="shared" si="26"/>
        <v>8363000</v>
      </c>
      <c r="I61" s="41">
        <f t="shared" si="26"/>
        <v>3930316</v>
      </c>
      <c r="J61" s="40">
        <f t="shared" si="26"/>
        <v>2055000</v>
      </c>
      <c r="K61" s="41">
        <f t="shared" si="26"/>
        <v>0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10418000</v>
      </c>
      <c r="Q61" s="41">
        <f t="shared" si="26"/>
        <v>3930316</v>
      </c>
      <c r="R61" s="20">
        <f t="shared" si="16"/>
        <v>-75.427478177687433</v>
      </c>
      <c r="S61" s="21">
        <f t="shared" si="17"/>
        <v>-100</v>
      </c>
      <c r="T61" s="20">
        <f t="shared" si="18"/>
        <v>15.855960063314258</v>
      </c>
      <c r="U61" s="22">
        <f t="shared" si="19"/>
        <v>5.981851942043102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65704000</v>
      </c>
      <c r="C65" s="48">
        <f t="shared" si="30"/>
        <v>0</v>
      </c>
      <c r="D65" s="48">
        <f t="shared" si="30"/>
        <v>0</v>
      </c>
      <c r="E65" s="48">
        <f t="shared" si="30"/>
        <v>65704000</v>
      </c>
      <c r="F65" s="49">
        <f t="shared" si="30"/>
        <v>65701000</v>
      </c>
      <c r="G65" s="50">
        <f t="shared" si="30"/>
        <v>21799000</v>
      </c>
      <c r="H65" s="49">
        <f t="shared" si="30"/>
        <v>8363000</v>
      </c>
      <c r="I65" s="50">
        <f t="shared" si="30"/>
        <v>3930316</v>
      </c>
      <c r="J65" s="49">
        <f t="shared" si="30"/>
        <v>2055000</v>
      </c>
      <c r="K65" s="50">
        <f t="shared" si="30"/>
        <v>0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10418000</v>
      </c>
      <c r="Q65" s="50">
        <f t="shared" si="30"/>
        <v>3930316</v>
      </c>
      <c r="R65" s="34">
        <f t="shared" si="16"/>
        <v>-75.427478177687433</v>
      </c>
      <c r="S65" s="35">
        <f t="shared" si="17"/>
        <v>-100</v>
      </c>
      <c r="T65" s="34">
        <f t="shared" si="18"/>
        <v>15.855960063314258</v>
      </c>
      <c r="U65" s="35">
        <f t="shared" si="19"/>
        <v>5.981851942043102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171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54865000</v>
      </c>
      <c r="C8" s="36">
        <f t="shared" si="0"/>
        <v>0</v>
      </c>
      <c r="D8" s="36">
        <f t="shared" si="0"/>
        <v>0</v>
      </c>
      <c r="E8" s="36">
        <f t="shared" si="0"/>
        <v>54865000</v>
      </c>
      <c r="F8" s="37">
        <f t="shared" si="0"/>
        <v>54865000</v>
      </c>
      <c r="G8" s="38">
        <f t="shared" si="0"/>
        <v>10065000</v>
      </c>
      <c r="H8" s="37">
        <f t="shared" si="0"/>
        <v>5141000</v>
      </c>
      <c r="I8" s="38">
        <f t="shared" si="0"/>
        <v>0</v>
      </c>
      <c r="J8" s="37">
        <f t="shared" si="0"/>
        <v>2725000</v>
      </c>
      <c r="K8" s="38">
        <f t="shared" si="0"/>
        <v>0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7866000</v>
      </c>
      <c r="Q8" s="38">
        <f t="shared" si="0"/>
        <v>0</v>
      </c>
      <c r="R8" s="16">
        <f>IF(($H8       =0),0,((($J8       -$H8       )/$H8       )*100))</f>
        <v>-46.994748103481818</v>
      </c>
      <c r="S8" s="17">
        <f>IF(($I8       =0),0,((($K8       -$I8       )/$I8       )*100))</f>
        <v>0</v>
      </c>
      <c r="T8" s="16">
        <f>IF(($E8       =0),0,(($P8       /$E8       )*100))</f>
        <v>14.337009022145267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51865000</v>
      </c>
      <c r="C9" s="39">
        <f t="shared" si="2"/>
        <v>0</v>
      </c>
      <c r="D9" s="39">
        <f t="shared" si="2"/>
        <v>0</v>
      </c>
      <c r="E9" s="39">
        <f t="shared" si="2"/>
        <v>51865000</v>
      </c>
      <c r="F9" s="40">
        <f t="shared" si="2"/>
        <v>51865000</v>
      </c>
      <c r="G9" s="41">
        <f t="shared" si="2"/>
        <v>7065000</v>
      </c>
      <c r="H9" s="40">
        <f t="shared" si="2"/>
        <v>3326000</v>
      </c>
      <c r="I9" s="41">
        <f t="shared" si="2"/>
        <v>0</v>
      </c>
      <c r="J9" s="40">
        <f t="shared" si="2"/>
        <v>2538000</v>
      </c>
      <c r="K9" s="41">
        <f t="shared" si="2"/>
        <v>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5864000</v>
      </c>
      <c r="Q9" s="41">
        <f t="shared" si="2"/>
        <v>0</v>
      </c>
      <c r="R9" s="20">
        <f>IF(($H9       =0),0,((($J9       -$H9       )/$H9       )*100))</f>
        <v>-23.692122669873722</v>
      </c>
      <c r="S9" s="21">
        <f>IF(($I9       =0),0,((($K9       -$I9       )/$I9       )*100))</f>
        <v>0</v>
      </c>
      <c r="T9" s="20">
        <f>IF(($E9       =0),0,(($P9       /$E9       )*100))</f>
        <v>11.306275908608889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25865000</v>
      </c>
      <c r="C10" s="42"/>
      <c r="D10" s="42"/>
      <c r="E10" s="42">
        <f t="shared" ref="E10:E41" si="4">$B10      +$C10      +$D10</f>
        <v>25865000</v>
      </c>
      <c r="F10" s="43">
        <v>25865000</v>
      </c>
      <c r="G10" s="44">
        <v>3465000</v>
      </c>
      <c r="H10" s="43">
        <v>2743000</v>
      </c>
      <c r="I10" s="44"/>
      <c r="J10" s="43">
        <v>721000</v>
      </c>
      <c r="K10" s="44"/>
      <c r="L10" s="43"/>
      <c r="M10" s="44"/>
      <c r="N10" s="43"/>
      <c r="O10" s="44"/>
      <c r="P10" s="43">
        <f t="shared" ref="P10:P41" si="5">$H10      +$J10      +$L10      +$N10</f>
        <v>3464000</v>
      </c>
      <c r="Q10" s="44">
        <f t="shared" ref="Q10:Q41" si="6">$I10      +$K10      +$M10      +$O10</f>
        <v>0</v>
      </c>
      <c r="R10" s="24">
        <f t="shared" ref="R10:R41" si="7">IF(($H10      =0),0,((($J10      -$H10      )/$H10      )*100))</f>
        <v>-73.714910681735319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13.392615503576261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6000000</v>
      </c>
      <c r="C13" s="42"/>
      <c r="D13" s="42"/>
      <c r="E13" s="42">
        <f t="shared" si="4"/>
        <v>6000000</v>
      </c>
      <c r="F13" s="43">
        <v>6000000</v>
      </c>
      <c r="G13" s="44">
        <v>1200000</v>
      </c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20000000</v>
      </c>
      <c r="C23" s="42"/>
      <c r="D23" s="42"/>
      <c r="E23" s="42">
        <f t="shared" si="4"/>
        <v>20000000</v>
      </c>
      <c r="F23" s="43">
        <v>20000000</v>
      </c>
      <c r="G23" s="44">
        <v>2400000</v>
      </c>
      <c r="H23" s="43">
        <v>583000</v>
      </c>
      <c r="I23" s="44"/>
      <c r="J23" s="43">
        <v>1817000</v>
      </c>
      <c r="K23" s="44"/>
      <c r="L23" s="43"/>
      <c r="M23" s="44"/>
      <c r="N23" s="43"/>
      <c r="O23" s="44"/>
      <c r="P23" s="43">
        <f t="shared" si="5"/>
        <v>2400000</v>
      </c>
      <c r="Q23" s="44">
        <f t="shared" si="6"/>
        <v>0</v>
      </c>
      <c r="R23" s="24">
        <f t="shared" si="7"/>
        <v>211.66380789022296</v>
      </c>
      <c r="S23" s="25">
        <f t="shared" si="8"/>
        <v>0</v>
      </c>
      <c r="T23" s="24">
        <f t="shared" si="9"/>
        <v>12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3000000</v>
      </c>
      <c r="C28" s="39">
        <f t="shared" si="11"/>
        <v>0</v>
      </c>
      <c r="D28" s="39">
        <f t="shared" si="11"/>
        <v>0</v>
      </c>
      <c r="E28" s="39">
        <f t="shared" si="11"/>
        <v>3000000</v>
      </c>
      <c r="F28" s="40">
        <f t="shared" si="11"/>
        <v>3000000</v>
      </c>
      <c r="G28" s="41">
        <f t="shared" si="11"/>
        <v>3000000</v>
      </c>
      <c r="H28" s="40">
        <f t="shared" si="11"/>
        <v>1815000</v>
      </c>
      <c r="I28" s="41">
        <f t="shared" si="11"/>
        <v>0</v>
      </c>
      <c r="J28" s="40">
        <f t="shared" si="11"/>
        <v>187000</v>
      </c>
      <c r="K28" s="41">
        <f t="shared" si="11"/>
        <v>0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2002000</v>
      </c>
      <c r="Q28" s="41">
        <f t="shared" si="11"/>
        <v>0</v>
      </c>
      <c r="R28" s="20">
        <f t="shared" si="7"/>
        <v>-89.696969696969703</v>
      </c>
      <c r="S28" s="21">
        <f t="shared" si="8"/>
        <v>0</v>
      </c>
      <c r="T28" s="20">
        <f t="shared" si="9"/>
        <v>66.733333333333334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1815000</v>
      </c>
      <c r="I31" s="44"/>
      <c r="J31" s="43">
        <v>187000</v>
      </c>
      <c r="K31" s="44"/>
      <c r="L31" s="43"/>
      <c r="M31" s="44"/>
      <c r="N31" s="43"/>
      <c r="O31" s="44"/>
      <c r="P31" s="43">
        <f t="shared" si="5"/>
        <v>2002000</v>
      </c>
      <c r="Q31" s="44">
        <f t="shared" si="6"/>
        <v>0</v>
      </c>
      <c r="R31" s="24">
        <f t="shared" si="7"/>
        <v>-89.696969696969703</v>
      </c>
      <c r="S31" s="25">
        <f t="shared" si="8"/>
        <v>0</v>
      </c>
      <c r="T31" s="24">
        <f t="shared" si="9"/>
        <v>66.733333333333334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/>
      <c r="C33" s="42"/>
      <c r="D33" s="42"/>
      <c r="E33" s="42">
        <f t="shared" si="4"/>
        <v>0</v>
      </c>
      <c r="F33" s="43"/>
      <c r="G33" s="44"/>
      <c r="H33" s="43"/>
      <c r="I33" s="44"/>
      <c r="J33" s="43"/>
      <c r="K33" s="44"/>
      <c r="L33" s="43"/>
      <c r="M33" s="44"/>
      <c r="N33" s="43"/>
      <c r="O33" s="44"/>
      <c r="P33" s="43">
        <f t="shared" si="5"/>
        <v>0</v>
      </c>
      <c r="Q33" s="44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30310000</v>
      </c>
      <c r="C43" s="45">
        <f t="shared" si="20"/>
        <v>0</v>
      </c>
      <c r="D43" s="45">
        <f t="shared" si="20"/>
        <v>0</v>
      </c>
      <c r="E43" s="45">
        <f t="shared" si="20"/>
        <v>30310000</v>
      </c>
      <c r="F43" s="46">
        <f t="shared" si="20"/>
        <v>30307000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30310000</v>
      </c>
      <c r="C44" s="39">
        <f t="shared" si="22"/>
        <v>0</v>
      </c>
      <c r="D44" s="39">
        <f t="shared" si="22"/>
        <v>0</v>
      </c>
      <c r="E44" s="39">
        <f t="shared" si="22"/>
        <v>30310000</v>
      </c>
      <c r="F44" s="40">
        <f t="shared" si="22"/>
        <v>30307000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15000000</v>
      </c>
      <c r="C45" s="42"/>
      <c r="D45" s="42"/>
      <c r="E45" s="42">
        <f t="shared" si="13"/>
        <v>15000000</v>
      </c>
      <c r="F45" s="43">
        <v>15000000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33000</v>
      </c>
      <c r="C46" s="42"/>
      <c r="D46" s="42"/>
      <c r="E46" s="42">
        <f t="shared" si="13"/>
        <v>33000</v>
      </c>
      <c r="F46" s="43">
        <v>30000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>
        <v>10000000</v>
      </c>
      <c r="C53" s="42"/>
      <c r="D53" s="42"/>
      <c r="E53" s="42">
        <f t="shared" si="13"/>
        <v>10000000</v>
      </c>
      <c r="F53" s="43">
        <v>10000000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>
        <v>5277000</v>
      </c>
      <c r="C54" s="42"/>
      <c r="D54" s="42"/>
      <c r="E54" s="42">
        <f t="shared" si="13"/>
        <v>5277000</v>
      </c>
      <c r="F54" s="43">
        <v>5277000</v>
      </c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85175000</v>
      </c>
      <c r="C61" s="39">
        <f t="shared" si="26"/>
        <v>0</v>
      </c>
      <c r="D61" s="39">
        <f t="shared" si="26"/>
        <v>0</v>
      </c>
      <c r="E61" s="39">
        <f t="shared" si="26"/>
        <v>85175000</v>
      </c>
      <c r="F61" s="40">
        <f t="shared" si="26"/>
        <v>85172000</v>
      </c>
      <c r="G61" s="41">
        <f t="shared" si="26"/>
        <v>10065000</v>
      </c>
      <c r="H61" s="40">
        <f t="shared" si="26"/>
        <v>5141000</v>
      </c>
      <c r="I61" s="41">
        <f t="shared" si="26"/>
        <v>0</v>
      </c>
      <c r="J61" s="40">
        <f t="shared" si="26"/>
        <v>2725000</v>
      </c>
      <c r="K61" s="41">
        <f t="shared" si="26"/>
        <v>0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7866000</v>
      </c>
      <c r="Q61" s="41">
        <f t="shared" si="26"/>
        <v>0</v>
      </c>
      <c r="R61" s="20">
        <f t="shared" si="16"/>
        <v>-46.994748103481818</v>
      </c>
      <c r="S61" s="21">
        <f t="shared" si="17"/>
        <v>0</v>
      </c>
      <c r="T61" s="20">
        <f t="shared" si="18"/>
        <v>9.2351041972409753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85175000</v>
      </c>
      <c r="C65" s="48">
        <f t="shared" si="30"/>
        <v>0</v>
      </c>
      <c r="D65" s="48">
        <f t="shared" si="30"/>
        <v>0</v>
      </c>
      <c r="E65" s="48">
        <f t="shared" si="30"/>
        <v>85175000</v>
      </c>
      <c r="F65" s="49">
        <f t="shared" si="30"/>
        <v>85172000</v>
      </c>
      <c r="G65" s="50">
        <f t="shared" si="30"/>
        <v>10065000</v>
      </c>
      <c r="H65" s="49">
        <f t="shared" si="30"/>
        <v>5141000</v>
      </c>
      <c r="I65" s="50">
        <f t="shared" si="30"/>
        <v>0</v>
      </c>
      <c r="J65" s="49">
        <f t="shared" si="30"/>
        <v>2725000</v>
      </c>
      <c r="K65" s="50">
        <f t="shared" si="30"/>
        <v>0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7866000</v>
      </c>
      <c r="Q65" s="50">
        <f t="shared" si="30"/>
        <v>0</v>
      </c>
      <c r="R65" s="34">
        <f t="shared" si="16"/>
        <v>-46.994748103481818</v>
      </c>
      <c r="S65" s="35">
        <f t="shared" si="17"/>
        <v>0</v>
      </c>
      <c r="T65" s="34">
        <f t="shared" si="18"/>
        <v>9.2351041972409753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172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47068000</v>
      </c>
      <c r="C8" s="36">
        <f t="shared" si="0"/>
        <v>0</v>
      </c>
      <c r="D8" s="36">
        <f t="shared" si="0"/>
        <v>0</v>
      </c>
      <c r="E8" s="36">
        <f t="shared" si="0"/>
        <v>47068000</v>
      </c>
      <c r="F8" s="37">
        <f t="shared" si="0"/>
        <v>47068000</v>
      </c>
      <c r="G8" s="38">
        <f t="shared" si="0"/>
        <v>23147000</v>
      </c>
      <c r="H8" s="37">
        <f t="shared" si="0"/>
        <v>6821000</v>
      </c>
      <c r="I8" s="38">
        <f t="shared" si="0"/>
        <v>32133896</v>
      </c>
      <c r="J8" s="37">
        <f t="shared" si="0"/>
        <v>2382000</v>
      </c>
      <c r="K8" s="38">
        <f t="shared" si="0"/>
        <v>0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9203000</v>
      </c>
      <c r="Q8" s="38">
        <f t="shared" si="0"/>
        <v>32133896</v>
      </c>
      <c r="R8" s="16">
        <f>IF(($H8       =0),0,((($J8       -$H8       )/$H8       )*100))</f>
        <v>-65.078434247177825</v>
      </c>
      <c r="S8" s="17">
        <f>IF(($I8       =0),0,((($K8       -$I8       )/$I8       )*100))</f>
        <v>-100</v>
      </c>
      <c r="T8" s="16">
        <f>IF(($E8       =0),0,(($P8       /$E8       )*100))</f>
        <v>19.552562250361181</v>
      </c>
      <c r="U8" s="18">
        <f>IF(($E8       =0),0,(($Q8       /$E8       )*100))</f>
        <v>68.271216112857985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39114000</v>
      </c>
      <c r="C9" s="39">
        <f t="shared" si="2"/>
        <v>0</v>
      </c>
      <c r="D9" s="39">
        <f t="shared" si="2"/>
        <v>0</v>
      </c>
      <c r="E9" s="39">
        <f t="shared" si="2"/>
        <v>39114000</v>
      </c>
      <c r="F9" s="40">
        <f t="shared" si="2"/>
        <v>39114000</v>
      </c>
      <c r="G9" s="41">
        <f t="shared" si="2"/>
        <v>17799000</v>
      </c>
      <c r="H9" s="40">
        <f t="shared" si="2"/>
        <v>6436000</v>
      </c>
      <c r="I9" s="41">
        <f t="shared" si="2"/>
        <v>25421000</v>
      </c>
      <c r="J9" s="40">
        <f t="shared" si="2"/>
        <v>1630000</v>
      </c>
      <c r="K9" s="41">
        <f t="shared" si="2"/>
        <v>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8066000</v>
      </c>
      <c r="Q9" s="41">
        <f t="shared" si="2"/>
        <v>25421000</v>
      </c>
      <c r="R9" s="20">
        <f>IF(($H9       =0),0,((($J9       -$H9       )/$H9       )*100))</f>
        <v>-74.673710379117466</v>
      </c>
      <c r="S9" s="21">
        <f>IF(($I9       =0),0,((($K9       -$I9       )/$I9       )*100))</f>
        <v>-100</v>
      </c>
      <c r="T9" s="20">
        <f>IF(($E9       =0),0,(($P9       /$E9       )*100))</f>
        <v>20.621772255458403</v>
      </c>
      <c r="U9" s="22">
        <f>IF(($E9       =0),0,(($Q9       /$E9       )*100))</f>
        <v>64.992074449046385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20894000</v>
      </c>
      <c r="C10" s="42"/>
      <c r="D10" s="42"/>
      <c r="E10" s="42">
        <f t="shared" ref="E10:E41" si="4">$B10      +$C10      +$D10</f>
        <v>20894000</v>
      </c>
      <c r="F10" s="43">
        <v>20894000</v>
      </c>
      <c r="G10" s="44">
        <v>3779000</v>
      </c>
      <c r="H10" s="43">
        <v>3236000</v>
      </c>
      <c r="I10" s="44">
        <v>4197000</v>
      </c>
      <c r="J10" s="43">
        <v>543000</v>
      </c>
      <c r="K10" s="44"/>
      <c r="L10" s="43"/>
      <c r="M10" s="44"/>
      <c r="N10" s="43"/>
      <c r="O10" s="44"/>
      <c r="P10" s="43">
        <f t="shared" ref="P10:P41" si="5">$H10      +$J10      +$L10      +$N10</f>
        <v>3779000</v>
      </c>
      <c r="Q10" s="44">
        <f t="shared" ref="Q10:Q41" si="6">$I10      +$K10      +$M10      +$O10</f>
        <v>4197000</v>
      </c>
      <c r="R10" s="24">
        <f t="shared" ref="R10:R41" si="7">IF(($H10      =0),0,((($J10      -$H10      )/$H10      )*100))</f>
        <v>-83.220024721878858</v>
      </c>
      <c r="S10" s="25">
        <f t="shared" ref="S10:S41" si="8">IF(($I10      =0),0,((($K10      -$I10      )/$I10      )*100))</f>
        <v>-100</v>
      </c>
      <c r="T10" s="24">
        <f t="shared" ref="T10:T41" si="9">IF(($E10      =0),0,(($P10      /$E10      )*100))</f>
        <v>18.086532018761368</v>
      </c>
      <c r="U10" s="26">
        <f t="shared" ref="U10:U41" si="10">IF(($E10      =0),0,(($Q10      /$E10      )*100))</f>
        <v>20.087106346319516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18220000</v>
      </c>
      <c r="C23" s="42"/>
      <c r="D23" s="42"/>
      <c r="E23" s="42">
        <f t="shared" si="4"/>
        <v>18220000</v>
      </c>
      <c r="F23" s="43">
        <v>18220000</v>
      </c>
      <c r="G23" s="44">
        <v>14020000</v>
      </c>
      <c r="H23" s="43">
        <v>3200000</v>
      </c>
      <c r="I23" s="44">
        <v>21224000</v>
      </c>
      <c r="J23" s="43">
        <v>1087000</v>
      </c>
      <c r="K23" s="44"/>
      <c r="L23" s="43"/>
      <c r="M23" s="44"/>
      <c r="N23" s="43"/>
      <c r="O23" s="44"/>
      <c r="P23" s="43">
        <f t="shared" si="5"/>
        <v>4287000</v>
      </c>
      <c r="Q23" s="44">
        <f t="shared" si="6"/>
        <v>21224000</v>
      </c>
      <c r="R23" s="24">
        <f t="shared" si="7"/>
        <v>-66.03125</v>
      </c>
      <c r="S23" s="25">
        <f t="shared" si="8"/>
        <v>-100</v>
      </c>
      <c r="T23" s="24">
        <f t="shared" si="9"/>
        <v>23.529088913282106</v>
      </c>
      <c r="U23" s="26">
        <f t="shared" si="10"/>
        <v>116.4873765093304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7954000</v>
      </c>
      <c r="C28" s="39">
        <f t="shared" si="11"/>
        <v>0</v>
      </c>
      <c r="D28" s="39">
        <f t="shared" si="11"/>
        <v>0</v>
      </c>
      <c r="E28" s="39">
        <f t="shared" si="11"/>
        <v>7954000</v>
      </c>
      <c r="F28" s="40">
        <f t="shared" si="11"/>
        <v>7954000</v>
      </c>
      <c r="G28" s="41">
        <f t="shared" si="11"/>
        <v>5348000</v>
      </c>
      <c r="H28" s="40">
        <f t="shared" si="11"/>
        <v>385000</v>
      </c>
      <c r="I28" s="41">
        <f t="shared" si="11"/>
        <v>6712896</v>
      </c>
      <c r="J28" s="40">
        <f t="shared" si="11"/>
        <v>752000</v>
      </c>
      <c r="K28" s="41">
        <f t="shared" si="11"/>
        <v>0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1137000</v>
      </c>
      <c r="Q28" s="41">
        <f t="shared" si="11"/>
        <v>6712896</v>
      </c>
      <c r="R28" s="20">
        <f t="shared" si="7"/>
        <v>95.324675324675326</v>
      </c>
      <c r="S28" s="21">
        <f t="shared" si="8"/>
        <v>-100</v>
      </c>
      <c r="T28" s="20">
        <f t="shared" si="9"/>
        <v>14.294694493336685</v>
      </c>
      <c r="U28" s="22">
        <f t="shared" si="10"/>
        <v>84.396479758612017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2600000</v>
      </c>
      <c r="C31" s="42"/>
      <c r="D31" s="42"/>
      <c r="E31" s="42">
        <f t="shared" si="4"/>
        <v>2600000</v>
      </c>
      <c r="F31" s="43">
        <v>2600000</v>
      </c>
      <c r="G31" s="44">
        <v>2600000</v>
      </c>
      <c r="H31" s="43">
        <v>46000</v>
      </c>
      <c r="I31" s="44">
        <v>2600000</v>
      </c>
      <c r="J31" s="43">
        <v>442000</v>
      </c>
      <c r="K31" s="44"/>
      <c r="L31" s="43"/>
      <c r="M31" s="44"/>
      <c r="N31" s="43"/>
      <c r="O31" s="44"/>
      <c r="P31" s="43">
        <f t="shared" si="5"/>
        <v>488000</v>
      </c>
      <c r="Q31" s="44">
        <f t="shared" si="6"/>
        <v>2600000</v>
      </c>
      <c r="R31" s="24">
        <f t="shared" si="7"/>
        <v>860.86956521739125</v>
      </c>
      <c r="S31" s="25">
        <f t="shared" si="8"/>
        <v>-100</v>
      </c>
      <c r="T31" s="24">
        <f t="shared" si="9"/>
        <v>18.76923076923077</v>
      </c>
      <c r="U31" s="26">
        <f t="shared" si="10"/>
        <v>100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1354000</v>
      </c>
      <c r="C33" s="42"/>
      <c r="D33" s="42"/>
      <c r="E33" s="42">
        <f t="shared" si="4"/>
        <v>1354000</v>
      </c>
      <c r="F33" s="43">
        <v>1354000</v>
      </c>
      <c r="G33" s="44">
        <v>948000</v>
      </c>
      <c r="H33" s="43">
        <v>339000</v>
      </c>
      <c r="I33" s="44">
        <v>1200000</v>
      </c>
      <c r="J33" s="43">
        <v>310000</v>
      </c>
      <c r="K33" s="44"/>
      <c r="L33" s="43"/>
      <c r="M33" s="44"/>
      <c r="N33" s="43"/>
      <c r="O33" s="44"/>
      <c r="P33" s="43">
        <f t="shared" si="5"/>
        <v>649000</v>
      </c>
      <c r="Q33" s="44">
        <f t="shared" si="6"/>
        <v>1200000</v>
      </c>
      <c r="R33" s="24">
        <f t="shared" si="7"/>
        <v>-8.5545722713864301</v>
      </c>
      <c r="S33" s="25">
        <f t="shared" si="8"/>
        <v>-100</v>
      </c>
      <c r="T33" s="24">
        <f t="shared" si="9"/>
        <v>47.932053175775479</v>
      </c>
      <c r="U33" s="26">
        <f t="shared" si="10"/>
        <v>88.62629246676515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1800000</v>
      </c>
      <c r="H36" s="43"/>
      <c r="I36" s="44">
        <v>2912896</v>
      </c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2912896</v>
      </c>
      <c r="R36" s="24">
        <f t="shared" si="7"/>
        <v>0</v>
      </c>
      <c r="S36" s="25">
        <f t="shared" si="8"/>
        <v>-100</v>
      </c>
      <c r="T36" s="24">
        <f t="shared" si="9"/>
        <v>0</v>
      </c>
      <c r="U36" s="26">
        <f t="shared" si="10"/>
        <v>72.822400000000002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50977000</v>
      </c>
      <c r="C43" s="45">
        <f t="shared" si="20"/>
        <v>0</v>
      </c>
      <c r="D43" s="45">
        <f t="shared" si="20"/>
        <v>0</v>
      </c>
      <c r="E43" s="45">
        <f t="shared" si="20"/>
        <v>50977000</v>
      </c>
      <c r="F43" s="46">
        <f t="shared" si="20"/>
        <v>50974000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50977000</v>
      </c>
      <c r="C44" s="39">
        <f t="shared" si="22"/>
        <v>0</v>
      </c>
      <c r="D44" s="39">
        <f t="shared" si="22"/>
        <v>0</v>
      </c>
      <c r="E44" s="39">
        <f t="shared" si="22"/>
        <v>50977000</v>
      </c>
      <c r="F44" s="40">
        <f t="shared" si="22"/>
        <v>50974000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44000000</v>
      </c>
      <c r="C45" s="42"/>
      <c r="D45" s="42"/>
      <c r="E45" s="42">
        <f t="shared" si="13"/>
        <v>44000000</v>
      </c>
      <c r="F45" s="43">
        <v>44000000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33000</v>
      </c>
      <c r="C46" s="42"/>
      <c r="D46" s="42"/>
      <c r="E46" s="42">
        <f t="shared" si="13"/>
        <v>33000</v>
      </c>
      <c r="F46" s="43">
        <v>30000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>
        <v>6944000</v>
      </c>
      <c r="C54" s="42"/>
      <c r="D54" s="42"/>
      <c r="E54" s="42">
        <f t="shared" si="13"/>
        <v>6944000</v>
      </c>
      <c r="F54" s="43">
        <v>6944000</v>
      </c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98045000</v>
      </c>
      <c r="C61" s="39">
        <f t="shared" si="26"/>
        <v>0</v>
      </c>
      <c r="D61" s="39">
        <f t="shared" si="26"/>
        <v>0</v>
      </c>
      <c r="E61" s="39">
        <f t="shared" si="26"/>
        <v>98045000</v>
      </c>
      <c r="F61" s="40">
        <f t="shared" si="26"/>
        <v>98042000</v>
      </c>
      <c r="G61" s="41">
        <f t="shared" si="26"/>
        <v>23147000</v>
      </c>
      <c r="H61" s="40">
        <f t="shared" si="26"/>
        <v>6821000</v>
      </c>
      <c r="I61" s="41">
        <f t="shared" si="26"/>
        <v>32133896</v>
      </c>
      <c r="J61" s="40">
        <f t="shared" si="26"/>
        <v>2382000</v>
      </c>
      <c r="K61" s="41">
        <f t="shared" si="26"/>
        <v>0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9203000</v>
      </c>
      <c r="Q61" s="41">
        <f t="shared" si="26"/>
        <v>32133896</v>
      </c>
      <c r="R61" s="20">
        <f t="shared" si="16"/>
        <v>-65.078434247177825</v>
      </c>
      <c r="S61" s="21">
        <f t="shared" si="17"/>
        <v>-100</v>
      </c>
      <c r="T61" s="20">
        <f t="shared" si="18"/>
        <v>9.3865061961344285</v>
      </c>
      <c r="U61" s="22">
        <f t="shared" si="19"/>
        <v>32.77464021622724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98045000</v>
      </c>
      <c r="C65" s="48">
        <f t="shared" si="30"/>
        <v>0</v>
      </c>
      <c r="D65" s="48">
        <f t="shared" si="30"/>
        <v>0</v>
      </c>
      <c r="E65" s="48">
        <f t="shared" si="30"/>
        <v>98045000</v>
      </c>
      <c r="F65" s="49">
        <f t="shared" si="30"/>
        <v>98042000</v>
      </c>
      <c r="G65" s="50">
        <f t="shared" si="30"/>
        <v>23147000</v>
      </c>
      <c r="H65" s="49">
        <f t="shared" si="30"/>
        <v>6821000</v>
      </c>
      <c r="I65" s="50">
        <f t="shared" si="30"/>
        <v>32133896</v>
      </c>
      <c r="J65" s="49">
        <f t="shared" si="30"/>
        <v>2382000</v>
      </c>
      <c r="K65" s="50">
        <f t="shared" si="30"/>
        <v>0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9203000</v>
      </c>
      <c r="Q65" s="50">
        <f t="shared" si="30"/>
        <v>32133896</v>
      </c>
      <c r="R65" s="34">
        <f t="shared" si="16"/>
        <v>-65.078434247177825</v>
      </c>
      <c r="S65" s="35">
        <f t="shared" si="17"/>
        <v>-100</v>
      </c>
      <c r="T65" s="34">
        <f t="shared" si="18"/>
        <v>9.3865061961344285</v>
      </c>
      <c r="U65" s="35">
        <f t="shared" si="19"/>
        <v>32.77464021622724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173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47299000</v>
      </c>
      <c r="C8" s="36">
        <f t="shared" si="0"/>
        <v>0</v>
      </c>
      <c r="D8" s="36">
        <f t="shared" si="0"/>
        <v>0</v>
      </c>
      <c r="E8" s="36">
        <f t="shared" si="0"/>
        <v>47299000</v>
      </c>
      <c r="F8" s="37">
        <f t="shared" si="0"/>
        <v>47299000</v>
      </c>
      <c r="G8" s="38">
        <f t="shared" si="0"/>
        <v>22159000</v>
      </c>
      <c r="H8" s="37">
        <f t="shared" si="0"/>
        <v>4487000</v>
      </c>
      <c r="I8" s="38">
        <f t="shared" si="0"/>
        <v>4355270</v>
      </c>
      <c r="J8" s="37">
        <f t="shared" si="0"/>
        <v>7251000</v>
      </c>
      <c r="K8" s="38">
        <f t="shared" si="0"/>
        <v>14902244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11738000</v>
      </c>
      <c r="Q8" s="38">
        <f t="shared" si="0"/>
        <v>19257514</v>
      </c>
      <c r="R8" s="16">
        <f>IF(($H8       =0),0,((($J8       -$H8       )/$H8       )*100))</f>
        <v>61.600178292845996</v>
      </c>
      <c r="S8" s="17">
        <f>IF(($I8       =0),0,((($K8       -$I8       )/$I8       )*100))</f>
        <v>242.16578995102486</v>
      </c>
      <c r="T8" s="16">
        <f>IF(($E8       =0),0,(($P8       /$E8       )*100))</f>
        <v>24.816592316962303</v>
      </c>
      <c r="U8" s="18">
        <f>IF(($E8       =0),0,(($Q8       /$E8       )*100))</f>
        <v>40.714421023700289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43043000</v>
      </c>
      <c r="C9" s="39">
        <f t="shared" si="2"/>
        <v>0</v>
      </c>
      <c r="D9" s="39">
        <f t="shared" si="2"/>
        <v>0</v>
      </c>
      <c r="E9" s="39">
        <f t="shared" si="2"/>
        <v>43043000</v>
      </c>
      <c r="F9" s="40">
        <f t="shared" si="2"/>
        <v>43043000</v>
      </c>
      <c r="G9" s="41">
        <f t="shared" si="2"/>
        <v>18280000</v>
      </c>
      <c r="H9" s="40">
        <f t="shared" si="2"/>
        <v>4374000</v>
      </c>
      <c r="I9" s="41">
        <f t="shared" si="2"/>
        <v>4193391</v>
      </c>
      <c r="J9" s="40">
        <f t="shared" si="2"/>
        <v>5984000</v>
      </c>
      <c r="K9" s="41">
        <f t="shared" si="2"/>
        <v>14353579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10358000</v>
      </c>
      <c r="Q9" s="41">
        <f t="shared" si="2"/>
        <v>18546970</v>
      </c>
      <c r="R9" s="20">
        <f>IF(($H9       =0),0,((($J9       -$H9       )/$H9       )*100))</f>
        <v>36.808413351623223</v>
      </c>
      <c r="S9" s="21">
        <f>IF(($I9       =0),0,((($K9       -$I9       )/$I9       )*100))</f>
        <v>242.29049950266977</v>
      </c>
      <c r="T9" s="20">
        <f>IF(($E9       =0),0,(($P9       /$E9       )*100))</f>
        <v>24.064307785238018</v>
      </c>
      <c r="U9" s="22">
        <f>IF(($E9       =0),0,(($Q9       /$E9       )*100))</f>
        <v>43.089398973119906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19263000</v>
      </c>
      <c r="C10" s="42"/>
      <c r="D10" s="42"/>
      <c r="E10" s="42">
        <f t="shared" ref="E10:E41" si="4">$B10      +$C10      +$D10</f>
        <v>19263000</v>
      </c>
      <c r="F10" s="43">
        <v>19263000</v>
      </c>
      <c r="G10" s="44">
        <v>1500000</v>
      </c>
      <c r="H10" s="43">
        <v>181000</v>
      </c>
      <c r="I10" s="44"/>
      <c r="J10" s="43">
        <v>1319000</v>
      </c>
      <c r="K10" s="44">
        <v>9688278</v>
      </c>
      <c r="L10" s="43"/>
      <c r="M10" s="44"/>
      <c r="N10" s="43"/>
      <c r="O10" s="44"/>
      <c r="P10" s="43">
        <f t="shared" ref="P10:P41" si="5">$H10      +$J10      +$L10      +$N10</f>
        <v>1500000</v>
      </c>
      <c r="Q10" s="44">
        <f t="shared" ref="Q10:Q41" si="6">$I10      +$K10      +$M10      +$O10</f>
        <v>9688278</v>
      </c>
      <c r="R10" s="24">
        <f t="shared" ref="R10:R41" si="7">IF(($H10      =0),0,((($J10      -$H10      )/$H10      )*100))</f>
        <v>628.72928176795574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7.7869490733530595</v>
      </c>
      <c r="U10" s="26">
        <f t="shared" ref="U10:U41" si="10">IF(($E10      =0),0,(($Q10      /$E10      )*100))</f>
        <v>50.294751596324559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23780000</v>
      </c>
      <c r="C23" s="42"/>
      <c r="D23" s="42"/>
      <c r="E23" s="42">
        <f t="shared" si="4"/>
        <v>23780000</v>
      </c>
      <c r="F23" s="43">
        <v>23780000</v>
      </c>
      <c r="G23" s="44">
        <v>16780000</v>
      </c>
      <c r="H23" s="43">
        <v>4193000</v>
      </c>
      <c r="I23" s="44">
        <v>4193391</v>
      </c>
      <c r="J23" s="43">
        <v>4665000</v>
      </c>
      <c r="K23" s="44">
        <v>4665301</v>
      </c>
      <c r="L23" s="43"/>
      <c r="M23" s="44"/>
      <c r="N23" s="43"/>
      <c r="O23" s="44"/>
      <c r="P23" s="43">
        <f t="shared" si="5"/>
        <v>8858000</v>
      </c>
      <c r="Q23" s="44">
        <f t="shared" si="6"/>
        <v>8858692</v>
      </c>
      <c r="R23" s="24">
        <f t="shared" si="7"/>
        <v>11.256856665871691</v>
      </c>
      <c r="S23" s="25">
        <f t="shared" si="8"/>
        <v>11.253660820085702</v>
      </c>
      <c r="T23" s="24">
        <f t="shared" si="9"/>
        <v>37.2497897392767</v>
      </c>
      <c r="U23" s="26">
        <f t="shared" si="10"/>
        <v>37.252699747687132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4256000</v>
      </c>
      <c r="C28" s="39">
        <f t="shared" si="11"/>
        <v>0</v>
      </c>
      <c r="D28" s="39">
        <f t="shared" si="11"/>
        <v>0</v>
      </c>
      <c r="E28" s="39">
        <f t="shared" si="11"/>
        <v>4256000</v>
      </c>
      <c r="F28" s="40">
        <f t="shared" si="11"/>
        <v>4256000</v>
      </c>
      <c r="G28" s="41">
        <f t="shared" si="11"/>
        <v>3879000</v>
      </c>
      <c r="H28" s="40">
        <f t="shared" si="11"/>
        <v>113000</v>
      </c>
      <c r="I28" s="41">
        <f t="shared" si="11"/>
        <v>161879</v>
      </c>
      <c r="J28" s="40">
        <f t="shared" si="11"/>
        <v>1267000</v>
      </c>
      <c r="K28" s="41">
        <f t="shared" si="11"/>
        <v>548665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1380000</v>
      </c>
      <c r="Q28" s="41">
        <f t="shared" si="11"/>
        <v>710544</v>
      </c>
      <c r="R28" s="20">
        <f t="shared" si="7"/>
        <v>1021.2389380530974</v>
      </c>
      <c r="S28" s="21">
        <f t="shared" si="8"/>
        <v>238.93525410955095</v>
      </c>
      <c r="T28" s="20">
        <f t="shared" si="9"/>
        <v>32.424812030075188</v>
      </c>
      <c r="U28" s="22">
        <f t="shared" si="10"/>
        <v>16.695112781954887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113000</v>
      </c>
      <c r="I31" s="44">
        <v>161879</v>
      </c>
      <c r="J31" s="43">
        <v>729000</v>
      </c>
      <c r="K31" s="44"/>
      <c r="L31" s="43"/>
      <c r="M31" s="44"/>
      <c r="N31" s="43"/>
      <c r="O31" s="44"/>
      <c r="P31" s="43">
        <f t="shared" si="5"/>
        <v>842000</v>
      </c>
      <c r="Q31" s="44">
        <f t="shared" si="6"/>
        <v>161879</v>
      </c>
      <c r="R31" s="24">
        <f t="shared" si="7"/>
        <v>545.13274336283177</v>
      </c>
      <c r="S31" s="25">
        <f t="shared" si="8"/>
        <v>-100</v>
      </c>
      <c r="T31" s="24">
        <f t="shared" si="9"/>
        <v>28.066666666666666</v>
      </c>
      <c r="U31" s="26">
        <f t="shared" si="10"/>
        <v>5.3959666666666672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1256000</v>
      </c>
      <c r="C33" s="42"/>
      <c r="D33" s="42"/>
      <c r="E33" s="42">
        <f t="shared" si="4"/>
        <v>1256000</v>
      </c>
      <c r="F33" s="43">
        <v>1256000</v>
      </c>
      <c r="G33" s="44">
        <v>879000</v>
      </c>
      <c r="H33" s="43"/>
      <c r="I33" s="44"/>
      <c r="J33" s="43">
        <v>538000</v>
      </c>
      <c r="K33" s="44">
        <v>548665</v>
      </c>
      <c r="L33" s="43"/>
      <c r="M33" s="44"/>
      <c r="N33" s="43"/>
      <c r="O33" s="44"/>
      <c r="P33" s="43">
        <f t="shared" si="5"/>
        <v>538000</v>
      </c>
      <c r="Q33" s="44">
        <f t="shared" si="6"/>
        <v>548665</v>
      </c>
      <c r="R33" s="24">
        <f t="shared" si="7"/>
        <v>0</v>
      </c>
      <c r="S33" s="25">
        <f t="shared" si="8"/>
        <v>0</v>
      </c>
      <c r="T33" s="24">
        <f t="shared" si="9"/>
        <v>42.834394904458598</v>
      </c>
      <c r="U33" s="26">
        <f t="shared" si="10"/>
        <v>43.683519108280258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55181000</v>
      </c>
      <c r="C43" s="45">
        <f t="shared" si="20"/>
        <v>0</v>
      </c>
      <c r="D43" s="45">
        <f t="shared" si="20"/>
        <v>0</v>
      </c>
      <c r="E43" s="45">
        <f t="shared" si="20"/>
        <v>55181000</v>
      </c>
      <c r="F43" s="46">
        <f t="shared" si="20"/>
        <v>55178000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55181000</v>
      </c>
      <c r="C44" s="39">
        <f t="shared" si="22"/>
        <v>0</v>
      </c>
      <c r="D44" s="39">
        <f t="shared" si="22"/>
        <v>0</v>
      </c>
      <c r="E44" s="39">
        <f t="shared" si="22"/>
        <v>55181000</v>
      </c>
      <c r="F44" s="40">
        <f t="shared" si="22"/>
        <v>55178000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55148000</v>
      </c>
      <c r="C45" s="42"/>
      <c r="D45" s="42"/>
      <c r="E45" s="42">
        <f t="shared" si="13"/>
        <v>55148000</v>
      </c>
      <c r="F45" s="43">
        <v>55148000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33000</v>
      </c>
      <c r="C46" s="42"/>
      <c r="D46" s="42"/>
      <c r="E46" s="42">
        <f t="shared" si="13"/>
        <v>33000</v>
      </c>
      <c r="F46" s="43">
        <v>30000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102480000</v>
      </c>
      <c r="C61" s="39">
        <f t="shared" si="26"/>
        <v>0</v>
      </c>
      <c r="D61" s="39">
        <f t="shared" si="26"/>
        <v>0</v>
      </c>
      <c r="E61" s="39">
        <f t="shared" si="26"/>
        <v>102480000</v>
      </c>
      <c r="F61" s="40">
        <f t="shared" si="26"/>
        <v>102477000</v>
      </c>
      <c r="G61" s="41">
        <f t="shared" si="26"/>
        <v>22159000</v>
      </c>
      <c r="H61" s="40">
        <f t="shared" si="26"/>
        <v>4487000</v>
      </c>
      <c r="I61" s="41">
        <f t="shared" si="26"/>
        <v>4355270</v>
      </c>
      <c r="J61" s="40">
        <f t="shared" si="26"/>
        <v>7251000</v>
      </c>
      <c r="K61" s="41">
        <f t="shared" si="26"/>
        <v>14902244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11738000</v>
      </c>
      <c r="Q61" s="41">
        <f t="shared" si="26"/>
        <v>19257514</v>
      </c>
      <c r="R61" s="20">
        <f t="shared" si="16"/>
        <v>61.600178292845996</v>
      </c>
      <c r="S61" s="21">
        <f t="shared" si="17"/>
        <v>242.16578995102486</v>
      </c>
      <c r="T61" s="20">
        <f t="shared" si="18"/>
        <v>11.453942232630757</v>
      </c>
      <c r="U61" s="22">
        <f t="shared" si="19"/>
        <v>18.791485167837628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102480000</v>
      </c>
      <c r="C65" s="48">
        <f t="shared" si="30"/>
        <v>0</v>
      </c>
      <c r="D65" s="48">
        <f t="shared" si="30"/>
        <v>0</v>
      </c>
      <c r="E65" s="48">
        <f t="shared" si="30"/>
        <v>102480000</v>
      </c>
      <c r="F65" s="49">
        <f t="shared" si="30"/>
        <v>102477000</v>
      </c>
      <c r="G65" s="50">
        <f t="shared" si="30"/>
        <v>22159000</v>
      </c>
      <c r="H65" s="49">
        <f t="shared" si="30"/>
        <v>4487000</v>
      </c>
      <c r="I65" s="50">
        <f t="shared" si="30"/>
        <v>4355270</v>
      </c>
      <c r="J65" s="49">
        <f t="shared" si="30"/>
        <v>7251000</v>
      </c>
      <c r="K65" s="50">
        <f t="shared" si="30"/>
        <v>14902244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11738000</v>
      </c>
      <c r="Q65" s="50">
        <f t="shared" si="30"/>
        <v>19257514</v>
      </c>
      <c r="R65" s="34">
        <f t="shared" si="16"/>
        <v>61.600178292845996</v>
      </c>
      <c r="S65" s="35">
        <f t="shared" si="17"/>
        <v>242.16578995102486</v>
      </c>
      <c r="T65" s="34">
        <f t="shared" si="18"/>
        <v>11.453942232630757</v>
      </c>
      <c r="U65" s="35">
        <f t="shared" si="19"/>
        <v>18.791485167837628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174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41480000</v>
      </c>
      <c r="C8" s="36">
        <f t="shared" si="0"/>
        <v>0</v>
      </c>
      <c r="D8" s="36">
        <f t="shared" si="0"/>
        <v>0</v>
      </c>
      <c r="E8" s="36">
        <f t="shared" si="0"/>
        <v>41480000</v>
      </c>
      <c r="F8" s="37">
        <f t="shared" si="0"/>
        <v>41480000</v>
      </c>
      <c r="G8" s="38">
        <f t="shared" si="0"/>
        <v>27381000</v>
      </c>
      <c r="H8" s="37">
        <f t="shared" si="0"/>
        <v>10041000</v>
      </c>
      <c r="I8" s="38">
        <f t="shared" si="0"/>
        <v>1883550</v>
      </c>
      <c r="J8" s="37">
        <f t="shared" si="0"/>
        <v>15979000</v>
      </c>
      <c r="K8" s="38">
        <f t="shared" si="0"/>
        <v>21904090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26020000</v>
      </c>
      <c r="Q8" s="38">
        <f t="shared" si="0"/>
        <v>23787640</v>
      </c>
      <c r="R8" s="16">
        <f>IF(($H8       =0),0,((($J8       -$H8       )/$H8       )*100))</f>
        <v>59.137536101981865</v>
      </c>
      <c r="S8" s="17">
        <f>IF(($I8       =0),0,((($K8       -$I8       )/$I8       )*100))</f>
        <v>1062.9152398396645</v>
      </c>
      <c r="T8" s="16">
        <f>IF(($E8       =0),0,(($P8       /$E8       )*100))</f>
        <v>62.729026036644164</v>
      </c>
      <c r="U8" s="18">
        <f>IF(($E8       =0),0,(($Q8       /$E8       )*100))</f>
        <v>57.347251687560274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37721000</v>
      </c>
      <c r="C9" s="39">
        <f t="shared" si="2"/>
        <v>0</v>
      </c>
      <c r="D9" s="39">
        <f t="shared" si="2"/>
        <v>0</v>
      </c>
      <c r="E9" s="39">
        <f t="shared" si="2"/>
        <v>37721000</v>
      </c>
      <c r="F9" s="40">
        <f t="shared" si="2"/>
        <v>37721000</v>
      </c>
      <c r="G9" s="41">
        <f t="shared" si="2"/>
        <v>24119000</v>
      </c>
      <c r="H9" s="40">
        <f t="shared" si="2"/>
        <v>9565000</v>
      </c>
      <c r="I9" s="41">
        <f t="shared" si="2"/>
        <v>611099</v>
      </c>
      <c r="J9" s="40">
        <f t="shared" si="2"/>
        <v>13493000</v>
      </c>
      <c r="K9" s="41">
        <f t="shared" si="2"/>
        <v>18894375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23058000</v>
      </c>
      <c r="Q9" s="41">
        <f t="shared" si="2"/>
        <v>19505474</v>
      </c>
      <c r="R9" s="20">
        <f>IF(($H9       =0),0,((($J9       -$H9       )/$H9       )*100))</f>
        <v>41.066387872451649</v>
      </c>
      <c r="S9" s="21">
        <f>IF(($I9       =0),0,((($K9       -$I9       )/$I9       )*100))</f>
        <v>2991.8680933858509</v>
      </c>
      <c r="T9" s="20">
        <f>IF(($E9       =0),0,(($P9       /$E9       )*100))</f>
        <v>61.127753771108928</v>
      </c>
      <c r="U9" s="22">
        <f>IF(($E9       =0),0,(($Q9       /$E9       )*100))</f>
        <v>51.709853927520477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19281000</v>
      </c>
      <c r="C10" s="42"/>
      <c r="D10" s="42"/>
      <c r="E10" s="42">
        <f t="shared" ref="E10:E41" si="4">$B10      +$C10      +$D10</f>
        <v>19281000</v>
      </c>
      <c r="F10" s="43">
        <v>19281000</v>
      </c>
      <c r="G10" s="44">
        <v>9679000</v>
      </c>
      <c r="H10" s="43">
        <v>125000</v>
      </c>
      <c r="I10" s="44">
        <v>611099</v>
      </c>
      <c r="J10" s="43">
        <v>8097000</v>
      </c>
      <c r="K10" s="44">
        <v>4006218</v>
      </c>
      <c r="L10" s="43"/>
      <c r="M10" s="44"/>
      <c r="N10" s="43"/>
      <c r="O10" s="44"/>
      <c r="P10" s="43">
        <f t="shared" ref="P10:P41" si="5">$H10      +$J10      +$L10      +$N10</f>
        <v>8222000</v>
      </c>
      <c r="Q10" s="44">
        <f t="shared" ref="Q10:Q41" si="6">$I10      +$K10      +$M10      +$O10</f>
        <v>4617317</v>
      </c>
      <c r="R10" s="24">
        <f t="shared" ref="R10:R41" si="7">IF(($H10      =0),0,((($J10      -$H10      )/$H10      )*100))</f>
        <v>6377.6</v>
      </c>
      <c r="S10" s="25">
        <f t="shared" ref="S10:S41" si="8">IF(($I10      =0),0,((($K10      -$I10      )/$I10      )*100))</f>
        <v>555.5759377776759</v>
      </c>
      <c r="T10" s="24">
        <f t="shared" ref="T10:T41" si="9">IF(($E10      =0),0,(($P10      /$E10      )*100))</f>
        <v>42.643016441055963</v>
      </c>
      <c r="U10" s="26">
        <f t="shared" ref="U10:U41" si="10">IF(($E10      =0),0,(($Q10      /$E10      )*100))</f>
        <v>23.947497536434835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18440000</v>
      </c>
      <c r="C23" s="42"/>
      <c r="D23" s="42"/>
      <c r="E23" s="42">
        <f t="shared" si="4"/>
        <v>18440000</v>
      </c>
      <c r="F23" s="43">
        <v>18440000</v>
      </c>
      <c r="G23" s="44">
        <v>14440000</v>
      </c>
      <c r="H23" s="43">
        <v>9440000</v>
      </c>
      <c r="I23" s="44"/>
      <c r="J23" s="43">
        <v>5396000</v>
      </c>
      <c r="K23" s="44">
        <v>14888157</v>
      </c>
      <c r="L23" s="43"/>
      <c r="M23" s="44"/>
      <c r="N23" s="43"/>
      <c r="O23" s="44"/>
      <c r="P23" s="43">
        <f t="shared" si="5"/>
        <v>14836000</v>
      </c>
      <c r="Q23" s="44">
        <f t="shared" si="6"/>
        <v>14888157</v>
      </c>
      <c r="R23" s="24">
        <f t="shared" si="7"/>
        <v>-42.83898305084746</v>
      </c>
      <c r="S23" s="25">
        <f t="shared" si="8"/>
        <v>0</v>
      </c>
      <c r="T23" s="24">
        <f t="shared" si="9"/>
        <v>80.455531453362255</v>
      </c>
      <c r="U23" s="26">
        <f t="shared" si="10"/>
        <v>80.738378524945773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3759000</v>
      </c>
      <c r="C28" s="39">
        <f t="shared" si="11"/>
        <v>0</v>
      </c>
      <c r="D28" s="39">
        <f t="shared" si="11"/>
        <v>0</v>
      </c>
      <c r="E28" s="39">
        <f t="shared" si="11"/>
        <v>3759000</v>
      </c>
      <c r="F28" s="40">
        <f t="shared" si="11"/>
        <v>3759000</v>
      </c>
      <c r="G28" s="41">
        <f t="shared" si="11"/>
        <v>3262000</v>
      </c>
      <c r="H28" s="40">
        <f t="shared" si="11"/>
        <v>476000</v>
      </c>
      <c r="I28" s="41">
        <f t="shared" si="11"/>
        <v>1272451</v>
      </c>
      <c r="J28" s="40">
        <f t="shared" si="11"/>
        <v>2486000</v>
      </c>
      <c r="K28" s="41">
        <f t="shared" si="11"/>
        <v>3009715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2962000</v>
      </c>
      <c r="Q28" s="41">
        <f t="shared" si="11"/>
        <v>4282166</v>
      </c>
      <c r="R28" s="20">
        <f t="shared" si="7"/>
        <v>422.26890756302521</v>
      </c>
      <c r="S28" s="21">
        <f t="shared" si="8"/>
        <v>136.52895082011017</v>
      </c>
      <c r="T28" s="20">
        <f t="shared" si="9"/>
        <v>78.797552540569299</v>
      </c>
      <c r="U28" s="22">
        <f t="shared" si="10"/>
        <v>113.91769087523278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2100000</v>
      </c>
      <c r="C31" s="42"/>
      <c r="D31" s="42"/>
      <c r="E31" s="42">
        <f t="shared" si="4"/>
        <v>2100000</v>
      </c>
      <c r="F31" s="43">
        <v>2100000</v>
      </c>
      <c r="G31" s="44">
        <v>2100000</v>
      </c>
      <c r="H31" s="43">
        <v>61000</v>
      </c>
      <c r="I31" s="44">
        <v>60000</v>
      </c>
      <c r="J31" s="43">
        <v>1929000</v>
      </c>
      <c r="K31" s="44">
        <v>1588053</v>
      </c>
      <c r="L31" s="43"/>
      <c r="M31" s="44"/>
      <c r="N31" s="43"/>
      <c r="O31" s="44"/>
      <c r="P31" s="43">
        <f t="shared" si="5"/>
        <v>1990000</v>
      </c>
      <c r="Q31" s="44">
        <f t="shared" si="6"/>
        <v>1648053</v>
      </c>
      <c r="R31" s="24">
        <f t="shared" si="7"/>
        <v>3062.2950819672133</v>
      </c>
      <c r="S31" s="25">
        <f t="shared" si="8"/>
        <v>2546.7550000000001</v>
      </c>
      <c r="T31" s="24">
        <f t="shared" si="9"/>
        <v>94.761904761904759</v>
      </c>
      <c r="U31" s="26">
        <f t="shared" si="10"/>
        <v>78.47871428571429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1659000</v>
      </c>
      <c r="C33" s="42"/>
      <c r="D33" s="42"/>
      <c r="E33" s="42">
        <f t="shared" si="4"/>
        <v>1659000</v>
      </c>
      <c r="F33" s="43">
        <v>1659000</v>
      </c>
      <c r="G33" s="44">
        <v>1162000</v>
      </c>
      <c r="H33" s="43">
        <v>415000</v>
      </c>
      <c r="I33" s="44">
        <v>1212451</v>
      </c>
      <c r="J33" s="43">
        <v>557000</v>
      </c>
      <c r="K33" s="44">
        <v>1421662</v>
      </c>
      <c r="L33" s="43"/>
      <c r="M33" s="44"/>
      <c r="N33" s="43"/>
      <c r="O33" s="44"/>
      <c r="P33" s="43">
        <f t="shared" si="5"/>
        <v>972000</v>
      </c>
      <c r="Q33" s="44">
        <f t="shared" si="6"/>
        <v>2634113</v>
      </c>
      <c r="R33" s="24">
        <f t="shared" si="7"/>
        <v>34.216867469879517</v>
      </c>
      <c r="S33" s="25">
        <f t="shared" si="8"/>
        <v>17.25521278798071</v>
      </c>
      <c r="T33" s="24">
        <f t="shared" si="9"/>
        <v>58.58951175406871</v>
      </c>
      <c r="U33" s="26">
        <f t="shared" si="10"/>
        <v>158.77715491259795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247000</v>
      </c>
      <c r="C43" s="45">
        <f t="shared" si="20"/>
        <v>0</v>
      </c>
      <c r="D43" s="45">
        <f t="shared" si="20"/>
        <v>0</v>
      </c>
      <c r="E43" s="45">
        <f t="shared" si="20"/>
        <v>247000</v>
      </c>
      <c r="F43" s="46">
        <f t="shared" si="20"/>
        <v>225000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247000</v>
      </c>
      <c r="C44" s="39">
        <f t="shared" si="22"/>
        <v>0</v>
      </c>
      <c r="D44" s="39">
        <f t="shared" si="22"/>
        <v>0</v>
      </c>
      <c r="E44" s="39">
        <f t="shared" si="22"/>
        <v>247000</v>
      </c>
      <c r="F44" s="40">
        <f t="shared" si="22"/>
        <v>225000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247000</v>
      </c>
      <c r="C46" s="42"/>
      <c r="D46" s="42"/>
      <c r="E46" s="42">
        <f t="shared" si="13"/>
        <v>247000</v>
      </c>
      <c r="F46" s="43">
        <v>225000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41727000</v>
      </c>
      <c r="C61" s="39">
        <f t="shared" si="26"/>
        <v>0</v>
      </c>
      <c r="D61" s="39">
        <f t="shared" si="26"/>
        <v>0</v>
      </c>
      <c r="E61" s="39">
        <f t="shared" si="26"/>
        <v>41727000</v>
      </c>
      <c r="F61" s="40">
        <f t="shared" si="26"/>
        <v>41705000</v>
      </c>
      <c r="G61" s="41">
        <f t="shared" si="26"/>
        <v>27381000</v>
      </c>
      <c r="H61" s="40">
        <f t="shared" si="26"/>
        <v>10041000</v>
      </c>
      <c r="I61" s="41">
        <f t="shared" si="26"/>
        <v>1883550</v>
      </c>
      <c r="J61" s="40">
        <f t="shared" si="26"/>
        <v>15979000</v>
      </c>
      <c r="K61" s="41">
        <f t="shared" si="26"/>
        <v>21904090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26020000</v>
      </c>
      <c r="Q61" s="41">
        <f t="shared" si="26"/>
        <v>23787640</v>
      </c>
      <c r="R61" s="20">
        <f t="shared" si="16"/>
        <v>59.137536101981865</v>
      </c>
      <c r="S61" s="21">
        <f t="shared" si="17"/>
        <v>1062.9152398396645</v>
      </c>
      <c r="T61" s="20">
        <f t="shared" si="18"/>
        <v>62.357706041651682</v>
      </c>
      <c r="U61" s="22">
        <f t="shared" si="19"/>
        <v>57.007788721930638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41727000</v>
      </c>
      <c r="C65" s="48">
        <f t="shared" si="30"/>
        <v>0</v>
      </c>
      <c r="D65" s="48">
        <f t="shared" si="30"/>
        <v>0</v>
      </c>
      <c r="E65" s="48">
        <f t="shared" si="30"/>
        <v>41727000</v>
      </c>
      <c r="F65" s="49">
        <f t="shared" si="30"/>
        <v>41705000</v>
      </c>
      <c r="G65" s="50">
        <f t="shared" si="30"/>
        <v>27381000</v>
      </c>
      <c r="H65" s="49">
        <f t="shared" si="30"/>
        <v>10041000</v>
      </c>
      <c r="I65" s="50">
        <f t="shared" si="30"/>
        <v>1883550</v>
      </c>
      <c r="J65" s="49">
        <f t="shared" si="30"/>
        <v>15979000</v>
      </c>
      <c r="K65" s="50">
        <f t="shared" si="30"/>
        <v>21904090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26020000</v>
      </c>
      <c r="Q65" s="50">
        <f t="shared" si="30"/>
        <v>23787640</v>
      </c>
      <c r="R65" s="34">
        <f t="shared" si="16"/>
        <v>59.137536101981865</v>
      </c>
      <c r="S65" s="35">
        <f t="shared" si="17"/>
        <v>1062.9152398396645</v>
      </c>
      <c r="T65" s="34">
        <f t="shared" si="18"/>
        <v>62.357706041651682</v>
      </c>
      <c r="U65" s="35">
        <f t="shared" si="19"/>
        <v>57.007788721930638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175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152988000</v>
      </c>
      <c r="C8" s="36">
        <f t="shared" si="0"/>
        <v>0</v>
      </c>
      <c r="D8" s="36">
        <f t="shared" si="0"/>
        <v>0</v>
      </c>
      <c r="E8" s="36">
        <f t="shared" si="0"/>
        <v>152988000</v>
      </c>
      <c r="F8" s="37">
        <f t="shared" si="0"/>
        <v>152988000</v>
      </c>
      <c r="G8" s="38">
        <f t="shared" si="0"/>
        <v>79965000</v>
      </c>
      <c r="H8" s="37">
        <f t="shared" si="0"/>
        <v>31730000</v>
      </c>
      <c r="I8" s="38">
        <f t="shared" si="0"/>
        <v>29221067</v>
      </c>
      <c r="J8" s="37">
        <f t="shared" si="0"/>
        <v>35544000</v>
      </c>
      <c r="K8" s="38">
        <f t="shared" si="0"/>
        <v>39468037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67274000</v>
      </c>
      <c r="Q8" s="38">
        <f t="shared" si="0"/>
        <v>68689104</v>
      </c>
      <c r="R8" s="16">
        <f>IF(($H8       =0),0,((($J8       -$H8       )/$H8       )*100))</f>
        <v>12.020170185943901</v>
      </c>
      <c r="S8" s="17">
        <f>IF(($I8       =0),0,((($K8       -$I8       )/$I8       )*100))</f>
        <v>35.06706308842179</v>
      </c>
      <c r="T8" s="16">
        <f>IF(($E8       =0),0,(($P8       /$E8       )*100))</f>
        <v>43.973383533349022</v>
      </c>
      <c r="U8" s="18">
        <f>IF(($E8       =0),0,(($Q8       /$E8       )*100))</f>
        <v>44.898360655737704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148301000</v>
      </c>
      <c r="C9" s="39">
        <f t="shared" si="2"/>
        <v>0</v>
      </c>
      <c r="D9" s="39">
        <f t="shared" si="2"/>
        <v>0</v>
      </c>
      <c r="E9" s="39">
        <f t="shared" si="2"/>
        <v>148301000</v>
      </c>
      <c r="F9" s="40">
        <f t="shared" si="2"/>
        <v>148301000</v>
      </c>
      <c r="G9" s="41">
        <f t="shared" si="2"/>
        <v>75784000</v>
      </c>
      <c r="H9" s="40">
        <f t="shared" si="2"/>
        <v>31421000</v>
      </c>
      <c r="I9" s="41">
        <f t="shared" si="2"/>
        <v>28490673</v>
      </c>
      <c r="J9" s="40">
        <f t="shared" si="2"/>
        <v>33306000</v>
      </c>
      <c r="K9" s="41">
        <f t="shared" si="2"/>
        <v>37312099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64727000</v>
      </c>
      <c r="Q9" s="41">
        <f t="shared" si="2"/>
        <v>65802772</v>
      </c>
      <c r="R9" s="20">
        <f>IF(($H9       =0),0,((($J9       -$H9       )/$H9       )*100))</f>
        <v>5.9991725279271826</v>
      </c>
      <c r="S9" s="21">
        <f>IF(($I9       =0),0,((($K9       -$I9       )/$I9       )*100))</f>
        <v>30.962504816927279</v>
      </c>
      <c r="T9" s="20">
        <f>IF(($E9       =0),0,(($P9       /$E9       )*100))</f>
        <v>43.64569355567393</v>
      </c>
      <c r="U9" s="22">
        <f>IF(($E9       =0),0,(($Q9       /$E9       )*100))</f>
        <v>44.37109122662693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109958000</v>
      </c>
      <c r="C10" s="42"/>
      <c r="D10" s="42"/>
      <c r="E10" s="42">
        <f t="shared" ref="E10:E41" si="4">$B10      +$C10      +$D10</f>
        <v>109958000</v>
      </c>
      <c r="F10" s="43">
        <v>109958000</v>
      </c>
      <c r="G10" s="44">
        <v>51527000</v>
      </c>
      <c r="H10" s="43">
        <v>25711000</v>
      </c>
      <c r="I10" s="44">
        <v>23820915</v>
      </c>
      <c r="J10" s="43">
        <v>25558000</v>
      </c>
      <c r="K10" s="44">
        <v>25689373</v>
      </c>
      <c r="L10" s="43"/>
      <c r="M10" s="44"/>
      <c r="N10" s="43"/>
      <c r="O10" s="44"/>
      <c r="P10" s="43">
        <f t="shared" ref="P10:P41" si="5">$H10      +$J10      +$L10      +$N10</f>
        <v>51269000</v>
      </c>
      <c r="Q10" s="44">
        <f t="shared" ref="Q10:Q41" si="6">$I10      +$K10      +$M10      +$O10</f>
        <v>49510288</v>
      </c>
      <c r="R10" s="24">
        <f t="shared" ref="R10:R41" si="7">IF(($H10      =0),0,((($J10      -$H10      )/$H10      )*100))</f>
        <v>-0.59507603749367977</v>
      </c>
      <c r="S10" s="25">
        <f t="shared" ref="S10:S41" si="8">IF(($I10      =0),0,((($K10      -$I10      )/$I10      )*100))</f>
        <v>7.8437709046860702</v>
      </c>
      <c r="T10" s="24">
        <f t="shared" ref="T10:T41" si="9">IF(($E10      =0),0,(($P10      /$E10      )*100))</f>
        <v>46.62598446679641</v>
      </c>
      <c r="U10" s="26">
        <f t="shared" ref="U10:U41" si="10">IF(($E10      =0),0,(($Q10      /$E10      )*100))</f>
        <v>45.026544680696269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14246000</v>
      </c>
      <c r="C13" s="42"/>
      <c r="D13" s="42"/>
      <c r="E13" s="42">
        <f t="shared" si="4"/>
        <v>14246000</v>
      </c>
      <c r="F13" s="43">
        <v>14246000</v>
      </c>
      <c r="G13" s="44">
        <v>9260000</v>
      </c>
      <c r="H13" s="43">
        <v>3430000</v>
      </c>
      <c r="I13" s="44">
        <v>2389278</v>
      </c>
      <c r="J13" s="43">
        <v>4535000</v>
      </c>
      <c r="K13" s="44">
        <v>4500383</v>
      </c>
      <c r="L13" s="43"/>
      <c r="M13" s="44"/>
      <c r="N13" s="43"/>
      <c r="O13" s="44"/>
      <c r="P13" s="43">
        <f t="shared" si="5"/>
        <v>7965000</v>
      </c>
      <c r="Q13" s="44">
        <f t="shared" si="6"/>
        <v>6889661</v>
      </c>
      <c r="R13" s="24">
        <f t="shared" si="7"/>
        <v>32.215743440233233</v>
      </c>
      <c r="S13" s="25">
        <f t="shared" si="8"/>
        <v>88.35744521985302</v>
      </c>
      <c r="T13" s="24">
        <f t="shared" si="9"/>
        <v>55.910430998174931</v>
      </c>
      <c r="U13" s="26">
        <f t="shared" si="10"/>
        <v>48.36207356450933</v>
      </c>
      <c r="V13" s="43"/>
      <c r="W13" s="44"/>
    </row>
    <row r="14" spans="1:23" ht="13" x14ac:dyDescent="0.3">
      <c r="A14" s="23" t="s">
        <v>40</v>
      </c>
      <c r="B14" s="42">
        <v>100000</v>
      </c>
      <c r="C14" s="42"/>
      <c r="D14" s="42"/>
      <c r="E14" s="42">
        <f t="shared" si="4"/>
        <v>100000</v>
      </c>
      <c r="F14" s="43">
        <v>100000</v>
      </c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23997000</v>
      </c>
      <c r="C23" s="42"/>
      <c r="D23" s="42"/>
      <c r="E23" s="42">
        <f t="shared" si="4"/>
        <v>23997000</v>
      </c>
      <c r="F23" s="43">
        <v>23997000</v>
      </c>
      <c r="G23" s="44">
        <v>14997000</v>
      </c>
      <c r="H23" s="43">
        <v>2280000</v>
      </c>
      <c r="I23" s="44">
        <v>2280480</v>
      </c>
      <c r="J23" s="43">
        <v>3213000</v>
      </c>
      <c r="K23" s="44">
        <v>7122343</v>
      </c>
      <c r="L23" s="43"/>
      <c r="M23" s="44"/>
      <c r="N23" s="43"/>
      <c r="O23" s="44"/>
      <c r="P23" s="43">
        <f t="shared" si="5"/>
        <v>5493000</v>
      </c>
      <c r="Q23" s="44">
        <f t="shared" si="6"/>
        <v>9402823</v>
      </c>
      <c r="R23" s="24">
        <f t="shared" si="7"/>
        <v>40.921052631578945</v>
      </c>
      <c r="S23" s="25">
        <f t="shared" si="8"/>
        <v>212.31771381463554</v>
      </c>
      <c r="T23" s="24">
        <f t="shared" si="9"/>
        <v>22.890361295161895</v>
      </c>
      <c r="U23" s="26">
        <f t="shared" si="10"/>
        <v>39.183327082551983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4687000</v>
      </c>
      <c r="C28" s="39">
        <f t="shared" si="11"/>
        <v>0</v>
      </c>
      <c r="D28" s="39">
        <f t="shared" si="11"/>
        <v>0</v>
      </c>
      <c r="E28" s="39">
        <f t="shared" si="11"/>
        <v>4687000</v>
      </c>
      <c r="F28" s="40">
        <f t="shared" si="11"/>
        <v>4687000</v>
      </c>
      <c r="G28" s="41">
        <f t="shared" si="11"/>
        <v>4181000</v>
      </c>
      <c r="H28" s="40">
        <f t="shared" si="11"/>
        <v>309000</v>
      </c>
      <c r="I28" s="41">
        <f t="shared" si="11"/>
        <v>730394</v>
      </c>
      <c r="J28" s="40">
        <f t="shared" si="11"/>
        <v>2238000</v>
      </c>
      <c r="K28" s="41">
        <f t="shared" si="11"/>
        <v>2155938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2547000</v>
      </c>
      <c r="Q28" s="41">
        <f t="shared" si="11"/>
        <v>2886332</v>
      </c>
      <c r="R28" s="20">
        <f t="shared" si="7"/>
        <v>624.27184466019423</v>
      </c>
      <c r="S28" s="21">
        <f t="shared" si="8"/>
        <v>195.17465915656481</v>
      </c>
      <c r="T28" s="20">
        <f t="shared" si="9"/>
        <v>54.341796458288883</v>
      </c>
      <c r="U28" s="22">
        <f t="shared" si="10"/>
        <v>61.581651376146787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309000</v>
      </c>
      <c r="I31" s="44">
        <v>308394</v>
      </c>
      <c r="J31" s="43">
        <v>2156000</v>
      </c>
      <c r="K31" s="44">
        <v>2155938</v>
      </c>
      <c r="L31" s="43"/>
      <c r="M31" s="44"/>
      <c r="N31" s="43"/>
      <c r="O31" s="44"/>
      <c r="P31" s="43">
        <f t="shared" si="5"/>
        <v>2465000</v>
      </c>
      <c r="Q31" s="44">
        <f t="shared" si="6"/>
        <v>2464332</v>
      </c>
      <c r="R31" s="24">
        <f t="shared" si="7"/>
        <v>597.73462783171522</v>
      </c>
      <c r="S31" s="25">
        <f t="shared" si="8"/>
        <v>599.0855853226717</v>
      </c>
      <c r="T31" s="24">
        <f t="shared" si="9"/>
        <v>82.166666666666671</v>
      </c>
      <c r="U31" s="26">
        <f t="shared" si="10"/>
        <v>82.14439999999999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1687000</v>
      </c>
      <c r="C33" s="42"/>
      <c r="D33" s="42"/>
      <c r="E33" s="42">
        <f t="shared" si="4"/>
        <v>1687000</v>
      </c>
      <c r="F33" s="43">
        <v>1687000</v>
      </c>
      <c r="G33" s="44">
        <v>1181000</v>
      </c>
      <c r="H33" s="43"/>
      <c r="I33" s="44">
        <v>422000</v>
      </c>
      <c r="J33" s="43">
        <v>82000</v>
      </c>
      <c r="K33" s="44"/>
      <c r="L33" s="43"/>
      <c r="M33" s="44"/>
      <c r="N33" s="43"/>
      <c r="O33" s="44"/>
      <c r="P33" s="43">
        <f t="shared" si="5"/>
        <v>82000</v>
      </c>
      <c r="Q33" s="44">
        <f t="shared" si="6"/>
        <v>422000</v>
      </c>
      <c r="R33" s="24">
        <f t="shared" si="7"/>
        <v>0</v>
      </c>
      <c r="S33" s="25">
        <f t="shared" si="8"/>
        <v>-100</v>
      </c>
      <c r="T33" s="24">
        <f t="shared" si="9"/>
        <v>4.8606994665085956</v>
      </c>
      <c r="U33" s="26">
        <f t="shared" si="10"/>
        <v>25.014819205690575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366189000</v>
      </c>
      <c r="C43" s="45">
        <f t="shared" si="20"/>
        <v>0</v>
      </c>
      <c r="D43" s="45">
        <f t="shared" si="20"/>
        <v>0</v>
      </c>
      <c r="E43" s="45">
        <f t="shared" si="20"/>
        <v>366189000</v>
      </c>
      <c r="F43" s="46">
        <f t="shared" si="20"/>
        <v>365777000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366189000</v>
      </c>
      <c r="C44" s="39">
        <f t="shared" si="22"/>
        <v>0</v>
      </c>
      <c r="D44" s="39">
        <f t="shared" si="22"/>
        <v>0</v>
      </c>
      <c r="E44" s="39">
        <f t="shared" si="22"/>
        <v>366189000</v>
      </c>
      <c r="F44" s="40">
        <f t="shared" si="22"/>
        <v>365777000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323629000</v>
      </c>
      <c r="C45" s="42"/>
      <c r="D45" s="42"/>
      <c r="E45" s="42">
        <f t="shared" si="13"/>
        <v>323629000</v>
      </c>
      <c r="F45" s="43">
        <v>323629000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4538000</v>
      </c>
      <c r="C46" s="42"/>
      <c r="D46" s="42"/>
      <c r="E46" s="42">
        <f t="shared" si="13"/>
        <v>4538000</v>
      </c>
      <c r="F46" s="43">
        <v>4126000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1500000</v>
      </c>
      <c r="C47" s="42"/>
      <c r="D47" s="42"/>
      <c r="E47" s="42">
        <f t="shared" si="13"/>
        <v>1500000</v>
      </c>
      <c r="F47" s="43">
        <v>1500000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>
        <v>36522000</v>
      </c>
      <c r="C54" s="42"/>
      <c r="D54" s="42"/>
      <c r="E54" s="42">
        <f t="shared" si="13"/>
        <v>36522000</v>
      </c>
      <c r="F54" s="43">
        <v>36522000</v>
      </c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519177000</v>
      </c>
      <c r="C61" s="39">
        <f t="shared" si="26"/>
        <v>0</v>
      </c>
      <c r="D61" s="39">
        <f t="shared" si="26"/>
        <v>0</v>
      </c>
      <c r="E61" s="39">
        <f t="shared" si="26"/>
        <v>519177000</v>
      </c>
      <c r="F61" s="40">
        <f t="shared" si="26"/>
        <v>518765000</v>
      </c>
      <c r="G61" s="41">
        <f t="shared" si="26"/>
        <v>79965000</v>
      </c>
      <c r="H61" s="40">
        <f t="shared" si="26"/>
        <v>31730000</v>
      </c>
      <c r="I61" s="41">
        <f t="shared" si="26"/>
        <v>29221067</v>
      </c>
      <c r="J61" s="40">
        <f t="shared" si="26"/>
        <v>35544000</v>
      </c>
      <c r="K61" s="41">
        <f t="shared" si="26"/>
        <v>39468037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67274000</v>
      </c>
      <c r="Q61" s="41">
        <f t="shared" si="26"/>
        <v>68689104</v>
      </c>
      <c r="R61" s="20">
        <f t="shared" si="16"/>
        <v>12.020170185943901</v>
      </c>
      <c r="S61" s="21">
        <f t="shared" si="17"/>
        <v>35.06706308842179</v>
      </c>
      <c r="T61" s="20">
        <f t="shared" si="18"/>
        <v>12.957815927901276</v>
      </c>
      <c r="U61" s="22">
        <f t="shared" si="19"/>
        <v>13.230382701853124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519177000</v>
      </c>
      <c r="C65" s="48">
        <f t="shared" si="30"/>
        <v>0</v>
      </c>
      <c r="D65" s="48">
        <f t="shared" si="30"/>
        <v>0</v>
      </c>
      <c r="E65" s="48">
        <f t="shared" si="30"/>
        <v>519177000</v>
      </c>
      <c r="F65" s="49">
        <f t="shared" si="30"/>
        <v>518765000</v>
      </c>
      <c r="G65" s="50">
        <f t="shared" si="30"/>
        <v>79965000</v>
      </c>
      <c r="H65" s="49">
        <f t="shared" si="30"/>
        <v>31730000</v>
      </c>
      <c r="I65" s="50">
        <f t="shared" si="30"/>
        <v>29221067</v>
      </c>
      <c r="J65" s="49">
        <f t="shared" si="30"/>
        <v>35544000</v>
      </c>
      <c r="K65" s="50">
        <f t="shared" si="30"/>
        <v>39468037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67274000</v>
      </c>
      <c r="Q65" s="50">
        <f t="shared" si="30"/>
        <v>68689104</v>
      </c>
      <c r="R65" s="34">
        <f t="shared" si="16"/>
        <v>12.020170185943901</v>
      </c>
      <c r="S65" s="35">
        <f t="shared" si="17"/>
        <v>35.06706308842179</v>
      </c>
      <c r="T65" s="34">
        <f t="shared" si="18"/>
        <v>12.957815927901276</v>
      </c>
      <c r="U65" s="35">
        <f t="shared" si="19"/>
        <v>13.230382701853124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176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71901000</v>
      </c>
      <c r="C8" s="36">
        <f t="shared" si="0"/>
        <v>0</v>
      </c>
      <c r="D8" s="36">
        <f t="shared" si="0"/>
        <v>0</v>
      </c>
      <c r="E8" s="36">
        <f t="shared" si="0"/>
        <v>71901000</v>
      </c>
      <c r="F8" s="37">
        <f t="shared" si="0"/>
        <v>71901000</v>
      </c>
      <c r="G8" s="38">
        <f t="shared" si="0"/>
        <v>57058000</v>
      </c>
      <c r="H8" s="37">
        <f t="shared" si="0"/>
        <v>13925000</v>
      </c>
      <c r="I8" s="38">
        <f t="shared" si="0"/>
        <v>13501507</v>
      </c>
      <c r="J8" s="37">
        <f t="shared" si="0"/>
        <v>17746000</v>
      </c>
      <c r="K8" s="38">
        <f t="shared" si="0"/>
        <v>14924169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31671000</v>
      </c>
      <c r="Q8" s="38">
        <f t="shared" si="0"/>
        <v>28425676</v>
      </c>
      <c r="R8" s="16">
        <f>IF(($H8       =0),0,((($J8       -$H8       )/$H8       )*100))</f>
        <v>27.439856373429084</v>
      </c>
      <c r="S8" s="17">
        <f>IF(($I8       =0),0,((($K8       -$I8       )/$I8       )*100))</f>
        <v>10.537060788843794</v>
      </c>
      <c r="T8" s="16">
        <f>IF(($E8       =0),0,(($P8       /$E8       )*100))</f>
        <v>44.048066090874954</v>
      </c>
      <c r="U8" s="18">
        <f>IF(($E8       =0),0,(($Q8       /$E8       )*100))</f>
        <v>39.534465445543177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62525000</v>
      </c>
      <c r="C9" s="39">
        <f t="shared" si="2"/>
        <v>0</v>
      </c>
      <c r="D9" s="39">
        <f t="shared" si="2"/>
        <v>0</v>
      </c>
      <c r="E9" s="39">
        <f t="shared" si="2"/>
        <v>62525000</v>
      </c>
      <c r="F9" s="40">
        <f t="shared" si="2"/>
        <v>62525000</v>
      </c>
      <c r="G9" s="41">
        <f t="shared" si="2"/>
        <v>50714000</v>
      </c>
      <c r="H9" s="40">
        <f t="shared" si="2"/>
        <v>11784000</v>
      </c>
      <c r="I9" s="41">
        <f t="shared" si="2"/>
        <v>11784377</v>
      </c>
      <c r="J9" s="40">
        <f t="shared" si="2"/>
        <v>17506000</v>
      </c>
      <c r="K9" s="41">
        <f t="shared" si="2"/>
        <v>14500169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29290000</v>
      </c>
      <c r="Q9" s="41">
        <f t="shared" si="2"/>
        <v>26284546</v>
      </c>
      <c r="R9" s="20">
        <f>IF(($H9       =0),0,((($J9       -$H9       )/$H9       )*100))</f>
        <v>48.557365919891375</v>
      </c>
      <c r="S9" s="21">
        <f>IF(($I9       =0),0,((($K9       -$I9       )/$I9       )*100))</f>
        <v>23.045698554959674</v>
      </c>
      <c r="T9" s="20">
        <f>IF(($E9       =0),0,(($P9       /$E9       )*100))</f>
        <v>46.845261895241904</v>
      </c>
      <c r="U9" s="22">
        <f>IF(($E9       =0),0,(($Q9       /$E9       )*100))</f>
        <v>42.038458216713316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35530000</v>
      </c>
      <c r="C10" s="42"/>
      <c r="D10" s="42"/>
      <c r="E10" s="42">
        <f t="shared" ref="E10:E41" si="4">$B10      +$C10      +$D10</f>
        <v>35530000</v>
      </c>
      <c r="F10" s="43">
        <v>35530000</v>
      </c>
      <c r="G10" s="44">
        <v>30338000</v>
      </c>
      <c r="H10" s="43">
        <v>8917000</v>
      </c>
      <c r="I10" s="44">
        <v>8917346</v>
      </c>
      <c r="J10" s="43">
        <v>11798000</v>
      </c>
      <c r="K10" s="44">
        <v>11797344</v>
      </c>
      <c r="L10" s="43"/>
      <c r="M10" s="44"/>
      <c r="N10" s="43"/>
      <c r="O10" s="44"/>
      <c r="P10" s="43">
        <f t="shared" ref="P10:P41" si="5">$H10      +$J10      +$L10      +$N10</f>
        <v>20715000</v>
      </c>
      <c r="Q10" s="44">
        <f t="shared" ref="Q10:Q41" si="6">$I10      +$K10      +$M10      +$O10</f>
        <v>20714690</v>
      </c>
      <c r="R10" s="24">
        <f t="shared" ref="R10:R41" si="7">IF(($H10      =0),0,((($J10      -$H10      )/$H10      )*100))</f>
        <v>32.309072558035211</v>
      </c>
      <c r="S10" s="25">
        <f t="shared" ref="S10:S41" si="8">IF(($I10      =0),0,((($K10      -$I10      )/$I10      )*100))</f>
        <v>32.296582413646391</v>
      </c>
      <c r="T10" s="24">
        <f t="shared" ref="T10:T41" si="9">IF(($E10      =0),0,(($P10      /$E10      )*100))</f>
        <v>58.302842668167742</v>
      </c>
      <c r="U10" s="26">
        <f t="shared" ref="U10:U41" si="10">IF(($E10      =0),0,(($Q10      /$E10      )*100))</f>
        <v>58.301970166056847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4625000</v>
      </c>
      <c r="C13" s="42"/>
      <c r="D13" s="42"/>
      <c r="E13" s="42">
        <f t="shared" si="4"/>
        <v>4625000</v>
      </c>
      <c r="F13" s="43">
        <v>4625000</v>
      </c>
      <c r="G13" s="44">
        <v>3006000</v>
      </c>
      <c r="H13" s="43"/>
      <c r="I13" s="44"/>
      <c r="J13" s="43">
        <v>3006000</v>
      </c>
      <c r="K13" s="44"/>
      <c r="L13" s="43"/>
      <c r="M13" s="44"/>
      <c r="N13" s="43"/>
      <c r="O13" s="44"/>
      <c r="P13" s="43">
        <f t="shared" si="5"/>
        <v>3006000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64.994594594594588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22370000</v>
      </c>
      <c r="C23" s="42"/>
      <c r="D23" s="42"/>
      <c r="E23" s="42">
        <f t="shared" si="4"/>
        <v>22370000</v>
      </c>
      <c r="F23" s="43">
        <v>22370000</v>
      </c>
      <c r="G23" s="44">
        <v>17370000</v>
      </c>
      <c r="H23" s="43">
        <v>2867000</v>
      </c>
      <c r="I23" s="44">
        <v>2867031</v>
      </c>
      <c r="J23" s="43">
        <v>2702000</v>
      </c>
      <c r="K23" s="44">
        <v>2702825</v>
      </c>
      <c r="L23" s="43"/>
      <c r="M23" s="44"/>
      <c r="N23" s="43"/>
      <c r="O23" s="44"/>
      <c r="P23" s="43">
        <f t="shared" si="5"/>
        <v>5569000</v>
      </c>
      <c r="Q23" s="44">
        <f t="shared" si="6"/>
        <v>5569856</v>
      </c>
      <c r="R23" s="24">
        <f t="shared" si="7"/>
        <v>-5.7551447506103939</v>
      </c>
      <c r="S23" s="25">
        <f t="shared" si="8"/>
        <v>-5.7273883679667223</v>
      </c>
      <c r="T23" s="24">
        <f t="shared" si="9"/>
        <v>24.894948591864104</v>
      </c>
      <c r="U23" s="26">
        <f t="shared" si="10"/>
        <v>24.898775145283864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9376000</v>
      </c>
      <c r="C28" s="39">
        <f t="shared" si="11"/>
        <v>0</v>
      </c>
      <c r="D28" s="39">
        <f t="shared" si="11"/>
        <v>0</v>
      </c>
      <c r="E28" s="39">
        <f t="shared" si="11"/>
        <v>9376000</v>
      </c>
      <c r="F28" s="40">
        <f t="shared" si="11"/>
        <v>9376000</v>
      </c>
      <c r="G28" s="41">
        <f t="shared" si="11"/>
        <v>6344000</v>
      </c>
      <c r="H28" s="40">
        <f t="shared" si="11"/>
        <v>2141000</v>
      </c>
      <c r="I28" s="41">
        <f t="shared" si="11"/>
        <v>1717130</v>
      </c>
      <c r="J28" s="40">
        <f t="shared" si="11"/>
        <v>240000</v>
      </c>
      <c r="K28" s="41">
        <f t="shared" si="11"/>
        <v>424000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2381000</v>
      </c>
      <c r="Q28" s="41">
        <f t="shared" si="11"/>
        <v>2141130</v>
      </c>
      <c r="R28" s="20">
        <f t="shared" si="7"/>
        <v>-88.790284913591776</v>
      </c>
      <c r="S28" s="21">
        <f t="shared" si="8"/>
        <v>-75.307635414907438</v>
      </c>
      <c r="T28" s="20">
        <f t="shared" si="9"/>
        <v>25.394624573378838</v>
      </c>
      <c r="U28" s="22">
        <f t="shared" si="10"/>
        <v>22.836284129692832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1797000</v>
      </c>
      <c r="I31" s="44">
        <v>1717130</v>
      </c>
      <c r="J31" s="43">
        <v>240000</v>
      </c>
      <c r="K31" s="44">
        <v>80000</v>
      </c>
      <c r="L31" s="43"/>
      <c r="M31" s="44"/>
      <c r="N31" s="43"/>
      <c r="O31" s="44"/>
      <c r="P31" s="43">
        <f t="shared" si="5"/>
        <v>2037000</v>
      </c>
      <c r="Q31" s="44">
        <f t="shared" si="6"/>
        <v>1797130</v>
      </c>
      <c r="R31" s="24">
        <f t="shared" si="7"/>
        <v>-86.644407345575956</v>
      </c>
      <c r="S31" s="25">
        <f t="shared" si="8"/>
        <v>-95.341063285831595</v>
      </c>
      <c r="T31" s="24">
        <f t="shared" si="9"/>
        <v>67.900000000000006</v>
      </c>
      <c r="U31" s="26">
        <f t="shared" si="10"/>
        <v>59.904333333333341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1376000</v>
      </c>
      <c r="C33" s="42"/>
      <c r="D33" s="42"/>
      <c r="E33" s="42">
        <f t="shared" si="4"/>
        <v>1376000</v>
      </c>
      <c r="F33" s="43">
        <v>1376000</v>
      </c>
      <c r="G33" s="44">
        <v>344000</v>
      </c>
      <c r="H33" s="43">
        <v>344000</v>
      </c>
      <c r="I33" s="44"/>
      <c r="J33" s="43"/>
      <c r="K33" s="44">
        <v>344000</v>
      </c>
      <c r="L33" s="43"/>
      <c r="M33" s="44"/>
      <c r="N33" s="43"/>
      <c r="O33" s="44"/>
      <c r="P33" s="43">
        <f t="shared" si="5"/>
        <v>344000</v>
      </c>
      <c r="Q33" s="44">
        <f t="shared" si="6"/>
        <v>344000</v>
      </c>
      <c r="R33" s="24">
        <f t="shared" si="7"/>
        <v>-100</v>
      </c>
      <c r="S33" s="25">
        <f t="shared" si="8"/>
        <v>0</v>
      </c>
      <c r="T33" s="24">
        <f t="shared" si="9"/>
        <v>25</v>
      </c>
      <c r="U33" s="26">
        <f t="shared" si="10"/>
        <v>25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5000000</v>
      </c>
      <c r="C36" s="42"/>
      <c r="D36" s="42"/>
      <c r="E36" s="42">
        <f t="shared" si="4"/>
        <v>5000000</v>
      </c>
      <c r="F36" s="43">
        <v>5000000</v>
      </c>
      <c r="G36" s="44">
        <v>3000000</v>
      </c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49000</v>
      </c>
      <c r="C43" s="45">
        <f t="shared" si="20"/>
        <v>0</v>
      </c>
      <c r="D43" s="45">
        <f t="shared" si="20"/>
        <v>0</v>
      </c>
      <c r="E43" s="45">
        <f t="shared" si="20"/>
        <v>49000</v>
      </c>
      <c r="F43" s="46">
        <f t="shared" si="20"/>
        <v>44000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49000</v>
      </c>
      <c r="C44" s="39">
        <f t="shared" si="22"/>
        <v>0</v>
      </c>
      <c r="D44" s="39">
        <f t="shared" si="22"/>
        <v>0</v>
      </c>
      <c r="E44" s="39">
        <f t="shared" si="22"/>
        <v>49000</v>
      </c>
      <c r="F44" s="40">
        <f t="shared" si="22"/>
        <v>44000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49000</v>
      </c>
      <c r="C46" s="42"/>
      <c r="D46" s="42"/>
      <c r="E46" s="42">
        <f t="shared" si="13"/>
        <v>49000</v>
      </c>
      <c r="F46" s="43">
        <v>44000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71950000</v>
      </c>
      <c r="C61" s="39">
        <f t="shared" si="26"/>
        <v>0</v>
      </c>
      <c r="D61" s="39">
        <f t="shared" si="26"/>
        <v>0</v>
      </c>
      <c r="E61" s="39">
        <f t="shared" si="26"/>
        <v>71950000</v>
      </c>
      <c r="F61" s="40">
        <f t="shared" si="26"/>
        <v>71945000</v>
      </c>
      <c r="G61" s="41">
        <f t="shared" si="26"/>
        <v>57058000</v>
      </c>
      <c r="H61" s="40">
        <f t="shared" si="26"/>
        <v>13925000</v>
      </c>
      <c r="I61" s="41">
        <f t="shared" si="26"/>
        <v>13501507</v>
      </c>
      <c r="J61" s="40">
        <f t="shared" si="26"/>
        <v>17746000</v>
      </c>
      <c r="K61" s="41">
        <f t="shared" si="26"/>
        <v>14924169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31671000</v>
      </c>
      <c r="Q61" s="41">
        <f t="shared" si="26"/>
        <v>28425676</v>
      </c>
      <c r="R61" s="20">
        <f t="shared" si="16"/>
        <v>27.439856373429084</v>
      </c>
      <c r="S61" s="21">
        <f t="shared" si="17"/>
        <v>10.537060788843794</v>
      </c>
      <c r="T61" s="20">
        <f t="shared" si="18"/>
        <v>44.018068102849199</v>
      </c>
      <c r="U61" s="22">
        <f t="shared" si="19"/>
        <v>39.507541348158441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71950000</v>
      </c>
      <c r="C65" s="48">
        <f t="shared" si="30"/>
        <v>0</v>
      </c>
      <c r="D65" s="48">
        <f t="shared" si="30"/>
        <v>0</v>
      </c>
      <c r="E65" s="48">
        <f t="shared" si="30"/>
        <v>71950000</v>
      </c>
      <c r="F65" s="49">
        <f t="shared" si="30"/>
        <v>71945000</v>
      </c>
      <c r="G65" s="50">
        <f t="shared" si="30"/>
        <v>57058000</v>
      </c>
      <c r="H65" s="49">
        <f t="shared" si="30"/>
        <v>13925000</v>
      </c>
      <c r="I65" s="50">
        <f t="shared" si="30"/>
        <v>13501507</v>
      </c>
      <c r="J65" s="49">
        <f t="shared" si="30"/>
        <v>17746000</v>
      </c>
      <c r="K65" s="50">
        <f t="shared" si="30"/>
        <v>14924169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31671000</v>
      </c>
      <c r="Q65" s="50">
        <f t="shared" si="30"/>
        <v>28425676</v>
      </c>
      <c r="R65" s="34">
        <f t="shared" si="16"/>
        <v>27.439856373429084</v>
      </c>
      <c r="S65" s="35">
        <f t="shared" si="17"/>
        <v>10.537060788843794</v>
      </c>
      <c r="T65" s="34">
        <f t="shared" si="18"/>
        <v>44.018068102849199</v>
      </c>
      <c r="U65" s="35">
        <f t="shared" si="19"/>
        <v>39.507541348158441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177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263765000</v>
      </c>
      <c r="C8" s="36">
        <f t="shared" si="0"/>
        <v>0</v>
      </c>
      <c r="D8" s="36">
        <f t="shared" si="0"/>
        <v>0</v>
      </c>
      <c r="E8" s="36">
        <f t="shared" si="0"/>
        <v>263765000</v>
      </c>
      <c r="F8" s="37">
        <f t="shared" si="0"/>
        <v>263765000</v>
      </c>
      <c r="G8" s="38">
        <f t="shared" si="0"/>
        <v>189968000</v>
      </c>
      <c r="H8" s="37">
        <f t="shared" si="0"/>
        <v>64195000</v>
      </c>
      <c r="I8" s="38">
        <f t="shared" si="0"/>
        <v>65409862</v>
      </c>
      <c r="J8" s="37">
        <f t="shared" si="0"/>
        <v>69909000</v>
      </c>
      <c r="K8" s="38">
        <f t="shared" si="0"/>
        <v>61061359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134104000</v>
      </c>
      <c r="Q8" s="38">
        <f t="shared" si="0"/>
        <v>126471221</v>
      </c>
      <c r="R8" s="16">
        <f>IF(($H8       =0),0,((($J8       -$H8       )/$H8       )*100))</f>
        <v>8.901004751148843</v>
      </c>
      <c r="S8" s="17">
        <f>IF(($I8       =0),0,((($K8       -$I8       )/$I8       )*100))</f>
        <v>-6.6480846573258328</v>
      </c>
      <c r="T8" s="16">
        <f>IF(($E8       =0),0,(($P8       /$E8       )*100))</f>
        <v>50.842226982351711</v>
      </c>
      <c r="U8" s="18">
        <f>IF(($E8       =0),0,(($Q8       /$E8       )*100))</f>
        <v>47.948446912971775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259885000</v>
      </c>
      <c r="C9" s="39">
        <f t="shared" si="2"/>
        <v>0</v>
      </c>
      <c r="D9" s="39">
        <f t="shared" si="2"/>
        <v>0</v>
      </c>
      <c r="E9" s="39">
        <f t="shared" si="2"/>
        <v>259885000</v>
      </c>
      <c r="F9" s="40">
        <f t="shared" si="2"/>
        <v>259885000</v>
      </c>
      <c r="G9" s="41">
        <f t="shared" si="2"/>
        <v>186652000</v>
      </c>
      <c r="H9" s="40">
        <f t="shared" si="2"/>
        <v>63685000</v>
      </c>
      <c r="I9" s="41">
        <f t="shared" si="2"/>
        <v>63823518</v>
      </c>
      <c r="J9" s="40">
        <f t="shared" si="2"/>
        <v>67559000</v>
      </c>
      <c r="K9" s="41">
        <f t="shared" si="2"/>
        <v>62647703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131244000</v>
      </c>
      <c r="Q9" s="41">
        <f t="shared" si="2"/>
        <v>126471221</v>
      </c>
      <c r="R9" s="20">
        <f>IF(($H9       =0),0,((($J9       -$H9       )/$H9       )*100))</f>
        <v>6.0830650859700093</v>
      </c>
      <c r="S9" s="21">
        <f>IF(($I9       =0),0,((($K9       -$I9       )/$I9       )*100))</f>
        <v>-1.8422911128151851</v>
      </c>
      <c r="T9" s="20">
        <f>IF(($E9       =0),0,(($P9       /$E9       )*100))</f>
        <v>50.500798430074845</v>
      </c>
      <c r="U9" s="22">
        <f>IF(($E9       =0),0,(($Q9       /$E9       )*100))</f>
        <v>48.664301902764684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67233000</v>
      </c>
      <c r="C10" s="42"/>
      <c r="D10" s="42"/>
      <c r="E10" s="42">
        <f t="shared" ref="E10:E41" si="4">$B10      +$C10      +$D10</f>
        <v>67233000</v>
      </c>
      <c r="F10" s="43">
        <v>67233000</v>
      </c>
      <c r="G10" s="44">
        <v>52000000</v>
      </c>
      <c r="H10" s="43">
        <v>10112000</v>
      </c>
      <c r="I10" s="44">
        <v>12803564</v>
      </c>
      <c r="J10" s="43">
        <v>20037000</v>
      </c>
      <c r="K10" s="44">
        <v>14618200</v>
      </c>
      <c r="L10" s="43"/>
      <c r="M10" s="44"/>
      <c r="N10" s="43"/>
      <c r="O10" s="44"/>
      <c r="P10" s="43">
        <f t="shared" ref="P10:P41" si="5">$H10      +$J10      +$L10      +$N10</f>
        <v>30149000</v>
      </c>
      <c r="Q10" s="44">
        <f t="shared" ref="Q10:Q41" si="6">$I10      +$K10      +$M10      +$O10</f>
        <v>27421764</v>
      </c>
      <c r="R10" s="24">
        <f t="shared" ref="R10:R41" si="7">IF(($H10      =0),0,((($J10      -$H10      )/$H10      )*100))</f>
        <v>98.150712025316452</v>
      </c>
      <c r="S10" s="25">
        <f t="shared" ref="S10:S41" si="8">IF(($I10      =0),0,((($K10      -$I10      )/$I10      )*100))</f>
        <v>14.17289748385684</v>
      </c>
      <c r="T10" s="24">
        <f t="shared" ref="T10:T41" si="9">IF(($E10      =0),0,(($P10      /$E10      )*100))</f>
        <v>44.842562432138976</v>
      </c>
      <c r="U10" s="26">
        <f t="shared" ref="U10:U41" si="10">IF(($E10      =0),0,(($Q10      /$E10      )*100))</f>
        <v>40.786167507027798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>
        <v>171112000</v>
      </c>
      <c r="C22" s="42"/>
      <c r="D22" s="42"/>
      <c r="E22" s="42">
        <f t="shared" si="4"/>
        <v>171112000</v>
      </c>
      <c r="F22" s="43">
        <v>171112000</v>
      </c>
      <c r="G22" s="44">
        <v>121112000</v>
      </c>
      <c r="H22" s="43">
        <v>53573000</v>
      </c>
      <c r="I22" s="44">
        <v>51019954</v>
      </c>
      <c r="J22" s="43">
        <v>45498000</v>
      </c>
      <c r="K22" s="44">
        <v>46004779</v>
      </c>
      <c r="L22" s="43"/>
      <c r="M22" s="44"/>
      <c r="N22" s="43"/>
      <c r="O22" s="44"/>
      <c r="P22" s="43">
        <f t="shared" si="5"/>
        <v>99071000</v>
      </c>
      <c r="Q22" s="44">
        <f t="shared" si="6"/>
        <v>97024733</v>
      </c>
      <c r="R22" s="24">
        <f t="shared" si="7"/>
        <v>-15.072891195191607</v>
      </c>
      <c r="S22" s="25">
        <f t="shared" si="8"/>
        <v>-9.82983050121919</v>
      </c>
      <c r="T22" s="24">
        <f t="shared" si="9"/>
        <v>57.898335593061859</v>
      </c>
      <c r="U22" s="26">
        <f t="shared" si="10"/>
        <v>56.70247148066764</v>
      </c>
      <c r="V22" s="43"/>
      <c r="W22" s="44"/>
    </row>
    <row r="23" spans="1:23" ht="13" x14ac:dyDescent="0.3">
      <c r="A23" s="23" t="s">
        <v>49</v>
      </c>
      <c r="B23" s="42">
        <v>21540000</v>
      </c>
      <c r="C23" s="42"/>
      <c r="D23" s="42"/>
      <c r="E23" s="42">
        <f t="shared" si="4"/>
        <v>21540000</v>
      </c>
      <c r="F23" s="43">
        <v>21540000</v>
      </c>
      <c r="G23" s="44">
        <v>13540000</v>
      </c>
      <c r="H23" s="43"/>
      <c r="I23" s="44"/>
      <c r="J23" s="43">
        <v>2024000</v>
      </c>
      <c r="K23" s="44">
        <v>2024724</v>
      </c>
      <c r="L23" s="43"/>
      <c r="M23" s="44"/>
      <c r="N23" s="43"/>
      <c r="O23" s="44"/>
      <c r="P23" s="43">
        <f t="shared" si="5"/>
        <v>2024000</v>
      </c>
      <c r="Q23" s="44">
        <f t="shared" si="6"/>
        <v>2024724</v>
      </c>
      <c r="R23" s="24">
        <f t="shared" si="7"/>
        <v>0</v>
      </c>
      <c r="S23" s="25">
        <f t="shared" si="8"/>
        <v>0</v>
      </c>
      <c r="T23" s="24">
        <f t="shared" si="9"/>
        <v>9.3964716805942423</v>
      </c>
      <c r="U23" s="26">
        <f t="shared" si="10"/>
        <v>9.3998328690807806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3880000</v>
      </c>
      <c r="C28" s="39">
        <f t="shared" si="11"/>
        <v>0</v>
      </c>
      <c r="D28" s="39">
        <f t="shared" si="11"/>
        <v>0</v>
      </c>
      <c r="E28" s="39">
        <f t="shared" si="11"/>
        <v>3880000</v>
      </c>
      <c r="F28" s="40">
        <f t="shared" si="11"/>
        <v>3880000</v>
      </c>
      <c r="G28" s="41">
        <f t="shared" si="11"/>
        <v>3316000</v>
      </c>
      <c r="H28" s="40">
        <f t="shared" si="11"/>
        <v>510000</v>
      </c>
      <c r="I28" s="41">
        <f t="shared" si="11"/>
        <v>1586344</v>
      </c>
      <c r="J28" s="40">
        <f t="shared" si="11"/>
        <v>2350000</v>
      </c>
      <c r="K28" s="41">
        <f t="shared" si="11"/>
        <v>-1586344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2860000</v>
      </c>
      <c r="Q28" s="41">
        <f t="shared" si="11"/>
        <v>0</v>
      </c>
      <c r="R28" s="20">
        <f t="shared" si="7"/>
        <v>360.78431372549022</v>
      </c>
      <c r="S28" s="21">
        <f t="shared" si="8"/>
        <v>-200</v>
      </c>
      <c r="T28" s="20">
        <f t="shared" si="9"/>
        <v>73.711340206185568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40000</v>
      </c>
      <c r="I31" s="44">
        <v>1116344</v>
      </c>
      <c r="J31" s="43">
        <v>1504000</v>
      </c>
      <c r="K31" s="44">
        <v>-1116344</v>
      </c>
      <c r="L31" s="43"/>
      <c r="M31" s="44"/>
      <c r="N31" s="43"/>
      <c r="O31" s="44"/>
      <c r="P31" s="43">
        <f t="shared" si="5"/>
        <v>1544000</v>
      </c>
      <c r="Q31" s="44">
        <f t="shared" si="6"/>
        <v>0</v>
      </c>
      <c r="R31" s="24">
        <f t="shared" si="7"/>
        <v>3660</v>
      </c>
      <c r="S31" s="25">
        <f t="shared" si="8"/>
        <v>-200</v>
      </c>
      <c r="T31" s="24">
        <f t="shared" si="9"/>
        <v>77.2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1880000</v>
      </c>
      <c r="C33" s="42"/>
      <c r="D33" s="42"/>
      <c r="E33" s="42">
        <f t="shared" si="4"/>
        <v>1880000</v>
      </c>
      <c r="F33" s="43">
        <v>1880000</v>
      </c>
      <c r="G33" s="44">
        <v>1316000</v>
      </c>
      <c r="H33" s="43">
        <v>470000</v>
      </c>
      <c r="I33" s="44">
        <v>470000</v>
      </c>
      <c r="J33" s="43">
        <v>846000</v>
      </c>
      <c r="K33" s="44">
        <v>-470000</v>
      </c>
      <c r="L33" s="43"/>
      <c r="M33" s="44"/>
      <c r="N33" s="43"/>
      <c r="O33" s="44"/>
      <c r="P33" s="43">
        <f t="shared" si="5"/>
        <v>1316000</v>
      </c>
      <c r="Q33" s="44">
        <f t="shared" si="6"/>
        <v>0</v>
      </c>
      <c r="R33" s="24">
        <f t="shared" si="7"/>
        <v>80</v>
      </c>
      <c r="S33" s="25">
        <f t="shared" si="8"/>
        <v>-200</v>
      </c>
      <c r="T33" s="24">
        <f t="shared" si="9"/>
        <v>70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91552000</v>
      </c>
      <c r="C43" s="45">
        <f t="shared" si="20"/>
        <v>0</v>
      </c>
      <c r="D43" s="45">
        <f t="shared" si="20"/>
        <v>0</v>
      </c>
      <c r="E43" s="45">
        <f t="shared" si="20"/>
        <v>91552000</v>
      </c>
      <c r="F43" s="46">
        <f t="shared" si="20"/>
        <v>91167000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91552000</v>
      </c>
      <c r="C44" s="39">
        <f t="shared" si="22"/>
        <v>0</v>
      </c>
      <c r="D44" s="39">
        <f t="shared" si="22"/>
        <v>0</v>
      </c>
      <c r="E44" s="39">
        <f t="shared" si="22"/>
        <v>91552000</v>
      </c>
      <c r="F44" s="40">
        <f t="shared" si="22"/>
        <v>91167000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45472000</v>
      </c>
      <c r="C45" s="42"/>
      <c r="D45" s="42"/>
      <c r="E45" s="42">
        <f t="shared" si="13"/>
        <v>45472000</v>
      </c>
      <c r="F45" s="43">
        <v>45472000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4247000</v>
      </c>
      <c r="C46" s="42"/>
      <c r="D46" s="42"/>
      <c r="E46" s="42">
        <f t="shared" si="13"/>
        <v>4247000</v>
      </c>
      <c r="F46" s="43">
        <v>3862000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>
        <v>41833000</v>
      </c>
      <c r="C53" s="42"/>
      <c r="D53" s="42"/>
      <c r="E53" s="42">
        <f t="shared" si="13"/>
        <v>41833000</v>
      </c>
      <c r="F53" s="43">
        <v>41833000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355317000</v>
      </c>
      <c r="C61" s="39">
        <f t="shared" si="26"/>
        <v>0</v>
      </c>
      <c r="D61" s="39">
        <f t="shared" si="26"/>
        <v>0</v>
      </c>
      <c r="E61" s="39">
        <f t="shared" si="26"/>
        <v>355317000</v>
      </c>
      <c r="F61" s="40">
        <f t="shared" si="26"/>
        <v>354932000</v>
      </c>
      <c r="G61" s="41">
        <f t="shared" si="26"/>
        <v>189968000</v>
      </c>
      <c r="H61" s="40">
        <f t="shared" si="26"/>
        <v>64195000</v>
      </c>
      <c r="I61" s="41">
        <f t="shared" si="26"/>
        <v>65409862</v>
      </c>
      <c r="J61" s="40">
        <f t="shared" si="26"/>
        <v>69909000</v>
      </c>
      <c r="K61" s="41">
        <f t="shared" si="26"/>
        <v>61061359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134104000</v>
      </c>
      <c r="Q61" s="41">
        <f t="shared" si="26"/>
        <v>126471221</v>
      </c>
      <c r="R61" s="20">
        <f t="shared" si="16"/>
        <v>8.901004751148843</v>
      </c>
      <c r="S61" s="21">
        <f t="shared" si="17"/>
        <v>-6.6480846573258328</v>
      </c>
      <c r="T61" s="20">
        <f t="shared" si="18"/>
        <v>37.742072571816152</v>
      </c>
      <c r="U61" s="22">
        <f t="shared" si="19"/>
        <v>35.593912196714484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355317000</v>
      </c>
      <c r="C65" s="48">
        <f t="shared" si="30"/>
        <v>0</v>
      </c>
      <c r="D65" s="48">
        <f t="shared" si="30"/>
        <v>0</v>
      </c>
      <c r="E65" s="48">
        <f t="shared" si="30"/>
        <v>355317000</v>
      </c>
      <c r="F65" s="49">
        <f t="shared" si="30"/>
        <v>354932000</v>
      </c>
      <c r="G65" s="50">
        <f t="shared" si="30"/>
        <v>189968000</v>
      </c>
      <c r="H65" s="49">
        <f t="shared" si="30"/>
        <v>64195000</v>
      </c>
      <c r="I65" s="50">
        <f t="shared" si="30"/>
        <v>65409862</v>
      </c>
      <c r="J65" s="49">
        <f t="shared" si="30"/>
        <v>69909000</v>
      </c>
      <c r="K65" s="50">
        <f t="shared" si="30"/>
        <v>61061359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134104000</v>
      </c>
      <c r="Q65" s="50">
        <f t="shared" si="30"/>
        <v>126471221</v>
      </c>
      <c r="R65" s="34">
        <f t="shared" si="16"/>
        <v>8.901004751148843</v>
      </c>
      <c r="S65" s="35">
        <f t="shared" si="17"/>
        <v>-6.6480846573258328</v>
      </c>
      <c r="T65" s="34">
        <f t="shared" si="18"/>
        <v>37.742072571816152</v>
      </c>
      <c r="U65" s="35">
        <f t="shared" si="19"/>
        <v>35.593912196714484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97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1108553000</v>
      </c>
      <c r="C8" s="36">
        <f t="shared" si="0"/>
        <v>30000000</v>
      </c>
      <c r="D8" s="36">
        <f t="shared" si="0"/>
        <v>0</v>
      </c>
      <c r="E8" s="36">
        <f t="shared" si="0"/>
        <v>1138553000</v>
      </c>
      <c r="F8" s="37">
        <f t="shared" si="0"/>
        <v>1138553000</v>
      </c>
      <c r="G8" s="38">
        <f t="shared" si="0"/>
        <v>834748000</v>
      </c>
      <c r="H8" s="37">
        <f t="shared" si="0"/>
        <v>206969000</v>
      </c>
      <c r="I8" s="38">
        <f t="shared" si="0"/>
        <v>0</v>
      </c>
      <c r="J8" s="37">
        <f t="shared" si="0"/>
        <v>334802000</v>
      </c>
      <c r="K8" s="38">
        <f t="shared" si="0"/>
        <v>0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541771000</v>
      </c>
      <c r="Q8" s="38">
        <f t="shared" si="0"/>
        <v>0</v>
      </c>
      <c r="R8" s="16">
        <f>IF(($H8       =0),0,((($J8       -$H8       )/$H8       )*100))</f>
        <v>61.764322193178685</v>
      </c>
      <c r="S8" s="17">
        <f>IF(($I8       =0),0,((($K8       -$I8       )/$I8       )*100))</f>
        <v>0</v>
      </c>
      <c r="T8" s="16">
        <f>IF(($E8       =0),0,(($P8       /$E8       )*100))</f>
        <v>47.584170433875279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1102925000</v>
      </c>
      <c r="C9" s="39">
        <f t="shared" si="2"/>
        <v>0</v>
      </c>
      <c r="D9" s="39">
        <f t="shared" si="2"/>
        <v>0</v>
      </c>
      <c r="E9" s="39">
        <f t="shared" si="2"/>
        <v>1102925000</v>
      </c>
      <c r="F9" s="40">
        <f t="shared" si="2"/>
        <v>1102925000</v>
      </c>
      <c r="G9" s="41">
        <f t="shared" si="2"/>
        <v>800208000</v>
      </c>
      <c r="H9" s="40">
        <f t="shared" si="2"/>
        <v>205646000</v>
      </c>
      <c r="I9" s="41">
        <f t="shared" si="2"/>
        <v>0</v>
      </c>
      <c r="J9" s="40">
        <f t="shared" si="2"/>
        <v>333146000</v>
      </c>
      <c r="K9" s="41">
        <f t="shared" si="2"/>
        <v>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538792000</v>
      </c>
      <c r="Q9" s="41">
        <f t="shared" si="2"/>
        <v>0</v>
      </c>
      <c r="R9" s="20">
        <f>IF(($H9       =0),0,((($J9       -$H9       )/$H9       )*100))</f>
        <v>61.999747138286175</v>
      </c>
      <c r="S9" s="21">
        <f>IF(($I9       =0),0,((($K9       -$I9       )/$I9       )*100))</f>
        <v>0</v>
      </c>
      <c r="T9" s="20">
        <f>IF(($E9       =0),0,(($P9       /$E9       )*100))</f>
        <v>48.851191150803544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754481000</v>
      </c>
      <c r="C10" s="42"/>
      <c r="D10" s="42"/>
      <c r="E10" s="42">
        <f t="shared" ref="E10:E41" si="4">$B10      +$C10      +$D10</f>
        <v>754481000</v>
      </c>
      <c r="F10" s="43">
        <v>754481000</v>
      </c>
      <c r="G10" s="44">
        <v>588851000</v>
      </c>
      <c r="H10" s="43">
        <v>148316000</v>
      </c>
      <c r="I10" s="44"/>
      <c r="J10" s="43">
        <v>226292000</v>
      </c>
      <c r="K10" s="44"/>
      <c r="L10" s="43"/>
      <c r="M10" s="44"/>
      <c r="N10" s="43"/>
      <c r="O10" s="44"/>
      <c r="P10" s="43">
        <f t="shared" ref="P10:P41" si="5">$H10      +$J10      +$L10      +$N10</f>
        <v>374608000</v>
      </c>
      <c r="Q10" s="44">
        <f t="shared" ref="Q10:Q41" si="6">$I10      +$K10      +$M10      +$O10</f>
        <v>0</v>
      </c>
      <c r="R10" s="24">
        <f t="shared" ref="R10:R41" si="7">IF(($H10      =0),0,((($J10      -$H10      )/$H10      )*100))</f>
        <v>52.574233393565095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49.651084652893843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3444000</v>
      </c>
      <c r="C16" s="42"/>
      <c r="D16" s="42"/>
      <c r="E16" s="42">
        <f t="shared" si="4"/>
        <v>3444000</v>
      </c>
      <c r="F16" s="43">
        <v>3444000</v>
      </c>
      <c r="G16" s="44">
        <v>2410000</v>
      </c>
      <c r="H16" s="43"/>
      <c r="I16" s="44"/>
      <c r="J16" s="43">
        <v>849000</v>
      </c>
      <c r="K16" s="44"/>
      <c r="L16" s="43"/>
      <c r="M16" s="44"/>
      <c r="N16" s="43"/>
      <c r="O16" s="44"/>
      <c r="P16" s="43">
        <f t="shared" si="5"/>
        <v>849000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24.651567944250871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>
        <v>250000000</v>
      </c>
      <c r="C22" s="42"/>
      <c r="D22" s="42"/>
      <c r="E22" s="42">
        <f t="shared" si="4"/>
        <v>250000000</v>
      </c>
      <c r="F22" s="43">
        <v>250000000</v>
      </c>
      <c r="G22" s="44">
        <v>149213000</v>
      </c>
      <c r="H22" s="43">
        <v>52262000</v>
      </c>
      <c r="I22" s="44"/>
      <c r="J22" s="43">
        <v>55619000</v>
      </c>
      <c r="K22" s="44"/>
      <c r="L22" s="43"/>
      <c r="M22" s="44"/>
      <c r="N22" s="43"/>
      <c r="O22" s="44"/>
      <c r="P22" s="43">
        <f t="shared" si="5"/>
        <v>107881000</v>
      </c>
      <c r="Q22" s="44">
        <f t="shared" si="6"/>
        <v>0</v>
      </c>
      <c r="R22" s="24">
        <f t="shared" si="7"/>
        <v>6.4234051509701118</v>
      </c>
      <c r="S22" s="25">
        <f t="shared" si="8"/>
        <v>0</v>
      </c>
      <c r="T22" s="24">
        <f t="shared" si="9"/>
        <v>43.1524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95000000</v>
      </c>
      <c r="C23" s="42"/>
      <c r="D23" s="42"/>
      <c r="E23" s="42">
        <f t="shared" si="4"/>
        <v>95000000</v>
      </c>
      <c r="F23" s="43">
        <v>95000000</v>
      </c>
      <c r="G23" s="44">
        <v>59734000</v>
      </c>
      <c r="H23" s="43">
        <v>5068000</v>
      </c>
      <c r="I23" s="44"/>
      <c r="J23" s="43">
        <v>50386000</v>
      </c>
      <c r="K23" s="44"/>
      <c r="L23" s="43"/>
      <c r="M23" s="44"/>
      <c r="N23" s="43"/>
      <c r="O23" s="44"/>
      <c r="P23" s="43">
        <f t="shared" si="5"/>
        <v>55454000</v>
      </c>
      <c r="Q23" s="44">
        <f t="shared" si="6"/>
        <v>0</v>
      </c>
      <c r="R23" s="24">
        <f t="shared" si="7"/>
        <v>894.19889502762442</v>
      </c>
      <c r="S23" s="25">
        <f t="shared" si="8"/>
        <v>0</v>
      </c>
      <c r="T23" s="24">
        <f t="shared" si="9"/>
        <v>58.372631578947363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5628000</v>
      </c>
      <c r="C28" s="39">
        <f t="shared" si="11"/>
        <v>30000000</v>
      </c>
      <c r="D28" s="39">
        <f t="shared" si="11"/>
        <v>0</v>
      </c>
      <c r="E28" s="39">
        <f t="shared" si="11"/>
        <v>35628000</v>
      </c>
      <c r="F28" s="40">
        <f t="shared" si="11"/>
        <v>35628000</v>
      </c>
      <c r="G28" s="41">
        <f t="shared" si="11"/>
        <v>34540000</v>
      </c>
      <c r="H28" s="40">
        <f t="shared" si="11"/>
        <v>1323000</v>
      </c>
      <c r="I28" s="41">
        <f t="shared" si="11"/>
        <v>0</v>
      </c>
      <c r="J28" s="40">
        <f t="shared" si="11"/>
        <v>1656000</v>
      </c>
      <c r="K28" s="41">
        <f t="shared" si="11"/>
        <v>0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2979000</v>
      </c>
      <c r="Q28" s="41">
        <f t="shared" si="11"/>
        <v>0</v>
      </c>
      <c r="R28" s="20">
        <f t="shared" si="7"/>
        <v>25.170068027210885</v>
      </c>
      <c r="S28" s="21">
        <f t="shared" si="8"/>
        <v>0</v>
      </c>
      <c r="T28" s="20">
        <f t="shared" si="9"/>
        <v>8.3614011451667238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416000</v>
      </c>
      <c r="I31" s="44"/>
      <c r="J31" s="43">
        <v>300000</v>
      </c>
      <c r="K31" s="44"/>
      <c r="L31" s="43"/>
      <c r="M31" s="44"/>
      <c r="N31" s="43"/>
      <c r="O31" s="44"/>
      <c r="P31" s="43">
        <f t="shared" si="5"/>
        <v>716000</v>
      </c>
      <c r="Q31" s="44">
        <f t="shared" si="6"/>
        <v>0</v>
      </c>
      <c r="R31" s="24">
        <f t="shared" si="7"/>
        <v>-27.884615384615387</v>
      </c>
      <c r="S31" s="25">
        <f t="shared" si="8"/>
        <v>0</v>
      </c>
      <c r="T31" s="24">
        <f t="shared" si="9"/>
        <v>35.799999999999997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3628000</v>
      </c>
      <c r="C33" s="42"/>
      <c r="D33" s="42"/>
      <c r="E33" s="42">
        <f t="shared" si="4"/>
        <v>3628000</v>
      </c>
      <c r="F33" s="43">
        <v>3628000</v>
      </c>
      <c r="G33" s="44">
        <v>2540000</v>
      </c>
      <c r="H33" s="43">
        <v>907000</v>
      </c>
      <c r="I33" s="44"/>
      <c r="J33" s="43">
        <v>1356000</v>
      </c>
      <c r="K33" s="44"/>
      <c r="L33" s="43"/>
      <c r="M33" s="44"/>
      <c r="N33" s="43"/>
      <c r="O33" s="44"/>
      <c r="P33" s="43">
        <f t="shared" si="5"/>
        <v>2263000</v>
      </c>
      <c r="Q33" s="44">
        <f t="shared" si="6"/>
        <v>0</v>
      </c>
      <c r="R33" s="24">
        <f t="shared" si="7"/>
        <v>49.503858875413457</v>
      </c>
      <c r="S33" s="25">
        <f t="shared" si="8"/>
        <v>0</v>
      </c>
      <c r="T33" s="24">
        <f t="shared" si="9"/>
        <v>62.375964718853361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>
        <v>30000000</v>
      </c>
      <c r="D37" s="42"/>
      <c r="E37" s="42">
        <f t="shared" si="4"/>
        <v>30000000</v>
      </c>
      <c r="F37" s="43">
        <v>30000000</v>
      </c>
      <c r="G37" s="44">
        <v>30000000</v>
      </c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1108553000</v>
      </c>
      <c r="C61" s="39">
        <f t="shared" si="26"/>
        <v>30000000</v>
      </c>
      <c r="D61" s="39">
        <f t="shared" si="26"/>
        <v>0</v>
      </c>
      <c r="E61" s="39">
        <f t="shared" si="26"/>
        <v>1138553000</v>
      </c>
      <c r="F61" s="40">
        <f t="shared" si="26"/>
        <v>1138553000</v>
      </c>
      <c r="G61" s="41">
        <f t="shared" si="26"/>
        <v>834748000</v>
      </c>
      <c r="H61" s="40">
        <f t="shared" si="26"/>
        <v>206969000</v>
      </c>
      <c r="I61" s="41">
        <f t="shared" si="26"/>
        <v>0</v>
      </c>
      <c r="J61" s="40">
        <f t="shared" si="26"/>
        <v>334802000</v>
      </c>
      <c r="K61" s="41">
        <f t="shared" si="26"/>
        <v>0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541771000</v>
      </c>
      <c r="Q61" s="41">
        <f t="shared" si="26"/>
        <v>0</v>
      </c>
      <c r="R61" s="20">
        <f t="shared" si="16"/>
        <v>61.764322193178685</v>
      </c>
      <c r="S61" s="21">
        <f t="shared" si="17"/>
        <v>0</v>
      </c>
      <c r="T61" s="20">
        <f t="shared" si="18"/>
        <v>47.584170433875279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1108553000</v>
      </c>
      <c r="C65" s="48">
        <f t="shared" si="30"/>
        <v>30000000</v>
      </c>
      <c r="D65" s="48">
        <f t="shared" si="30"/>
        <v>0</v>
      </c>
      <c r="E65" s="48">
        <f t="shared" si="30"/>
        <v>1138553000</v>
      </c>
      <c r="F65" s="49">
        <f t="shared" si="30"/>
        <v>1138553000</v>
      </c>
      <c r="G65" s="50">
        <f t="shared" si="30"/>
        <v>834748000</v>
      </c>
      <c r="H65" s="49">
        <f t="shared" si="30"/>
        <v>206969000</v>
      </c>
      <c r="I65" s="50">
        <f t="shared" si="30"/>
        <v>0</v>
      </c>
      <c r="J65" s="49">
        <f t="shared" si="30"/>
        <v>334802000</v>
      </c>
      <c r="K65" s="50">
        <f t="shared" si="30"/>
        <v>0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541771000</v>
      </c>
      <c r="Q65" s="50">
        <f t="shared" si="30"/>
        <v>0</v>
      </c>
      <c r="R65" s="34">
        <f t="shared" si="16"/>
        <v>61.764322193178685</v>
      </c>
      <c r="S65" s="35">
        <f t="shared" si="17"/>
        <v>0</v>
      </c>
      <c r="T65" s="34">
        <f t="shared" si="18"/>
        <v>47.584170433875279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178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64226000</v>
      </c>
      <c r="C8" s="36">
        <f t="shared" si="0"/>
        <v>0</v>
      </c>
      <c r="D8" s="36">
        <f t="shared" si="0"/>
        <v>0</v>
      </c>
      <c r="E8" s="36">
        <f t="shared" si="0"/>
        <v>64226000</v>
      </c>
      <c r="F8" s="37">
        <f t="shared" si="0"/>
        <v>64226000</v>
      </c>
      <c r="G8" s="38">
        <f t="shared" si="0"/>
        <v>37977000</v>
      </c>
      <c r="H8" s="37">
        <f t="shared" si="0"/>
        <v>7607000</v>
      </c>
      <c r="I8" s="38">
        <f t="shared" si="0"/>
        <v>0</v>
      </c>
      <c r="J8" s="37">
        <f t="shared" si="0"/>
        <v>22864000</v>
      </c>
      <c r="K8" s="38">
        <f t="shared" si="0"/>
        <v>0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30471000</v>
      </c>
      <c r="Q8" s="38">
        <f t="shared" si="0"/>
        <v>0</v>
      </c>
      <c r="R8" s="16">
        <f>IF(($H8       =0),0,((($J8       -$H8       )/$H8       )*100))</f>
        <v>200.56526883133955</v>
      </c>
      <c r="S8" s="17">
        <f>IF(($I8       =0),0,((($K8       -$I8       )/$I8       )*100))</f>
        <v>0</v>
      </c>
      <c r="T8" s="16">
        <f>IF(($E8       =0),0,(($P8       /$E8       )*100))</f>
        <v>47.44340298321552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59770000</v>
      </c>
      <c r="C9" s="39">
        <f t="shared" si="2"/>
        <v>0</v>
      </c>
      <c r="D9" s="39">
        <f t="shared" si="2"/>
        <v>0</v>
      </c>
      <c r="E9" s="39">
        <f t="shared" si="2"/>
        <v>59770000</v>
      </c>
      <c r="F9" s="40">
        <f t="shared" si="2"/>
        <v>59770000</v>
      </c>
      <c r="G9" s="41">
        <f t="shared" si="2"/>
        <v>34048000</v>
      </c>
      <c r="H9" s="40">
        <f t="shared" si="2"/>
        <v>6315000</v>
      </c>
      <c r="I9" s="41">
        <f t="shared" si="2"/>
        <v>0</v>
      </c>
      <c r="J9" s="40">
        <f t="shared" si="2"/>
        <v>21116000</v>
      </c>
      <c r="K9" s="41">
        <f t="shared" si="2"/>
        <v>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27431000</v>
      </c>
      <c r="Q9" s="41">
        <f t="shared" si="2"/>
        <v>0</v>
      </c>
      <c r="R9" s="20">
        <f>IF(($H9       =0),0,((($J9       -$H9       )/$H9       )*100))</f>
        <v>234.3784639746635</v>
      </c>
      <c r="S9" s="21">
        <f>IF(($I9       =0),0,((($K9       -$I9       )/$I9       )*100))</f>
        <v>0</v>
      </c>
      <c r="T9" s="20">
        <f>IF(($E9       =0),0,(($P9       /$E9       )*100))</f>
        <v>45.894261335117953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35094000</v>
      </c>
      <c r="C10" s="42"/>
      <c r="D10" s="42"/>
      <c r="E10" s="42">
        <f t="shared" ref="E10:E41" si="4">$B10      +$C10      +$D10</f>
        <v>35094000</v>
      </c>
      <c r="F10" s="43">
        <v>35094000</v>
      </c>
      <c r="G10" s="44">
        <v>15372000</v>
      </c>
      <c r="H10" s="43">
        <v>2909000</v>
      </c>
      <c r="I10" s="44"/>
      <c r="J10" s="43">
        <v>12184000</v>
      </c>
      <c r="K10" s="44"/>
      <c r="L10" s="43"/>
      <c r="M10" s="44"/>
      <c r="N10" s="43"/>
      <c r="O10" s="44"/>
      <c r="P10" s="43">
        <f t="shared" ref="P10:P41" si="5">$H10      +$J10      +$L10      +$N10</f>
        <v>15093000</v>
      </c>
      <c r="Q10" s="44">
        <f t="shared" ref="Q10:Q41" si="6">$I10      +$K10      +$M10      +$O10</f>
        <v>0</v>
      </c>
      <c r="R10" s="24">
        <f t="shared" ref="R10:R41" si="7">IF(($H10      =0),0,((($J10      -$H10      )/$H10      )*100))</f>
        <v>318.83808869027155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43.007351684048558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24676000</v>
      </c>
      <c r="C23" s="42"/>
      <c r="D23" s="42"/>
      <c r="E23" s="42">
        <f t="shared" si="4"/>
        <v>24676000</v>
      </c>
      <c r="F23" s="43">
        <v>24676000</v>
      </c>
      <c r="G23" s="44">
        <v>18676000</v>
      </c>
      <c r="H23" s="43">
        <v>3406000</v>
      </c>
      <c r="I23" s="44"/>
      <c r="J23" s="43">
        <v>8932000</v>
      </c>
      <c r="K23" s="44"/>
      <c r="L23" s="43"/>
      <c r="M23" s="44"/>
      <c r="N23" s="43"/>
      <c r="O23" s="44"/>
      <c r="P23" s="43">
        <f t="shared" si="5"/>
        <v>12338000</v>
      </c>
      <c r="Q23" s="44">
        <f t="shared" si="6"/>
        <v>0</v>
      </c>
      <c r="R23" s="24">
        <f t="shared" si="7"/>
        <v>162.24310041103934</v>
      </c>
      <c r="S23" s="25">
        <f t="shared" si="8"/>
        <v>0</v>
      </c>
      <c r="T23" s="24">
        <f t="shared" si="9"/>
        <v>50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4456000</v>
      </c>
      <c r="C28" s="39">
        <f t="shared" si="11"/>
        <v>0</v>
      </c>
      <c r="D28" s="39">
        <f t="shared" si="11"/>
        <v>0</v>
      </c>
      <c r="E28" s="39">
        <f t="shared" si="11"/>
        <v>4456000</v>
      </c>
      <c r="F28" s="40">
        <f t="shared" si="11"/>
        <v>4456000</v>
      </c>
      <c r="G28" s="41">
        <f t="shared" si="11"/>
        <v>3929000</v>
      </c>
      <c r="H28" s="40">
        <f t="shared" si="11"/>
        <v>1292000</v>
      </c>
      <c r="I28" s="41">
        <f t="shared" si="11"/>
        <v>0</v>
      </c>
      <c r="J28" s="40">
        <f t="shared" si="11"/>
        <v>1748000</v>
      </c>
      <c r="K28" s="41">
        <f t="shared" si="11"/>
        <v>0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3040000</v>
      </c>
      <c r="Q28" s="41">
        <f t="shared" si="11"/>
        <v>0</v>
      </c>
      <c r="R28" s="20">
        <f t="shared" si="7"/>
        <v>35.294117647058826</v>
      </c>
      <c r="S28" s="21">
        <f t="shared" si="8"/>
        <v>0</v>
      </c>
      <c r="T28" s="20">
        <f t="shared" si="9"/>
        <v>68.222621184919205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2700000</v>
      </c>
      <c r="C31" s="42"/>
      <c r="D31" s="42"/>
      <c r="E31" s="42">
        <f t="shared" si="4"/>
        <v>2700000</v>
      </c>
      <c r="F31" s="43">
        <v>2700000</v>
      </c>
      <c r="G31" s="44">
        <v>2700000</v>
      </c>
      <c r="H31" s="43">
        <v>853000</v>
      </c>
      <c r="I31" s="44"/>
      <c r="J31" s="43">
        <v>969000</v>
      </c>
      <c r="K31" s="44"/>
      <c r="L31" s="43"/>
      <c r="M31" s="44"/>
      <c r="N31" s="43"/>
      <c r="O31" s="44"/>
      <c r="P31" s="43">
        <f t="shared" si="5"/>
        <v>1822000</v>
      </c>
      <c r="Q31" s="44">
        <f t="shared" si="6"/>
        <v>0</v>
      </c>
      <c r="R31" s="24">
        <f t="shared" si="7"/>
        <v>13.599062133645957</v>
      </c>
      <c r="S31" s="25">
        <f t="shared" si="8"/>
        <v>0</v>
      </c>
      <c r="T31" s="24">
        <f t="shared" si="9"/>
        <v>67.481481481481481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1756000</v>
      </c>
      <c r="C33" s="42"/>
      <c r="D33" s="42"/>
      <c r="E33" s="42">
        <f t="shared" si="4"/>
        <v>1756000</v>
      </c>
      <c r="F33" s="43">
        <v>1756000</v>
      </c>
      <c r="G33" s="44">
        <v>1229000</v>
      </c>
      <c r="H33" s="43">
        <v>439000</v>
      </c>
      <c r="I33" s="44"/>
      <c r="J33" s="43">
        <v>779000</v>
      </c>
      <c r="K33" s="44"/>
      <c r="L33" s="43"/>
      <c r="M33" s="44"/>
      <c r="N33" s="43"/>
      <c r="O33" s="44"/>
      <c r="P33" s="43">
        <f t="shared" si="5"/>
        <v>1218000</v>
      </c>
      <c r="Q33" s="44">
        <f t="shared" si="6"/>
        <v>0</v>
      </c>
      <c r="R33" s="24">
        <f t="shared" si="7"/>
        <v>77.448747152619589</v>
      </c>
      <c r="S33" s="25">
        <f t="shared" si="8"/>
        <v>0</v>
      </c>
      <c r="T33" s="24">
        <f t="shared" si="9"/>
        <v>69.362186788154901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72882000</v>
      </c>
      <c r="C43" s="45">
        <f t="shared" si="20"/>
        <v>0</v>
      </c>
      <c r="D43" s="45">
        <f t="shared" si="20"/>
        <v>0</v>
      </c>
      <c r="E43" s="45">
        <f t="shared" si="20"/>
        <v>72882000</v>
      </c>
      <c r="F43" s="46">
        <f t="shared" si="20"/>
        <v>72771000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72882000</v>
      </c>
      <c r="C44" s="39">
        <f t="shared" si="22"/>
        <v>0</v>
      </c>
      <c r="D44" s="39">
        <f t="shared" si="22"/>
        <v>0</v>
      </c>
      <c r="E44" s="39">
        <f t="shared" si="22"/>
        <v>72882000</v>
      </c>
      <c r="F44" s="40">
        <f t="shared" si="22"/>
        <v>72771000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60000000</v>
      </c>
      <c r="C45" s="42"/>
      <c r="D45" s="42"/>
      <c r="E45" s="42">
        <f t="shared" si="13"/>
        <v>60000000</v>
      </c>
      <c r="F45" s="43">
        <v>60000000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1226000</v>
      </c>
      <c r="C46" s="42"/>
      <c r="D46" s="42"/>
      <c r="E46" s="42">
        <f t="shared" si="13"/>
        <v>1226000</v>
      </c>
      <c r="F46" s="43">
        <v>1115000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>
        <v>11656000</v>
      </c>
      <c r="C54" s="42"/>
      <c r="D54" s="42"/>
      <c r="E54" s="42">
        <f t="shared" si="13"/>
        <v>11656000</v>
      </c>
      <c r="F54" s="43">
        <v>11656000</v>
      </c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137108000</v>
      </c>
      <c r="C61" s="39">
        <f t="shared" si="26"/>
        <v>0</v>
      </c>
      <c r="D61" s="39">
        <f t="shared" si="26"/>
        <v>0</v>
      </c>
      <c r="E61" s="39">
        <f t="shared" si="26"/>
        <v>137108000</v>
      </c>
      <c r="F61" s="40">
        <f t="shared" si="26"/>
        <v>136997000</v>
      </c>
      <c r="G61" s="41">
        <f t="shared" si="26"/>
        <v>37977000</v>
      </c>
      <c r="H61" s="40">
        <f t="shared" si="26"/>
        <v>7607000</v>
      </c>
      <c r="I61" s="41">
        <f t="shared" si="26"/>
        <v>0</v>
      </c>
      <c r="J61" s="40">
        <f t="shared" si="26"/>
        <v>22864000</v>
      </c>
      <c r="K61" s="41">
        <f t="shared" si="26"/>
        <v>0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30471000</v>
      </c>
      <c r="Q61" s="41">
        <f t="shared" si="26"/>
        <v>0</v>
      </c>
      <c r="R61" s="20">
        <f t="shared" si="16"/>
        <v>200.56526883133955</v>
      </c>
      <c r="S61" s="21">
        <f t="shared" si="17"/>
        <v>0</v>
      </c>
      <c r="T61" s="20">
        <f t="shared" si="18"/>
        <v>22.224086121889314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137108000</v>
      </c>
      <c r="C65" s="48">
        <f t="shared" si="30"/>
        <v>0</v>
      </c>
      <c r="D65" s="48">
        <f t="shared" si="30"/>
        <v>0</v>
      </c>
      <c r="E65" s="48">
        <f t="shared" si="30"/>
        <v>137108000</v>
      </c>
      <c r="F65" s="49">
        <f t="shared" si="30"/>
        <v>136997000</v>
      </c>
      <c r="G65" s="50">
        <f t="shared" si="30"/>
        <v>37977000</v>
      </c>
      <c r="H65" s="49">
        <f t="shared" si="30"/>
        <v>7607000</v>
      </c>
      <c r="I65" s="50">
        <f t="shared" si="30"/>
        <v>0</v>
      </c>
      <c r="J65" s="49">
        <f t="shared" si="30"/>
        <v>22864000</v>
      </c>
      <c r="K65" s="50">
        <f t="shared" si="30"/>
        <v>0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30471000</v>
      </c>
      <c r="Q65" s="50">
        <f t="shared" si="30"/>
        <v>0</v>
      </c>
      <c r="R65" s="34">
        <f t="shared" si="16"/>
        <v>200.56526883133955</v>
      </c>
      <c r="S65" s="35">
        <f t="shared" si="17"/>
        <v>0</v>
      </c>
      <c r="T65" s="34">
        <f t="shared" si="18"/>
        <v>22.224086121889314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179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47526000</v>
      </c>
      <c r="C8" s="36">
        <f t="shared" si="0"/>
        <v>0</v>
      </c>
      <c r="D8" s="36">
        <f t="shared" si="0"/>
        <v>0</v>
      </c>
      <c r="E8" s="36">
        <f t="shared" si="0"/>
        <v>47526000</v>
      </c>
      <c r="F8" s="37">
        <f t="shared" si="0"/>
        <v>47526000</v>
      </c>
      <c r="G8" s="38">
        <f t="shared" si="0"/>
        <v>36456000</v>
      </c>
      <c r="H8" s="37">
        <f t="shared" si="0"/>
        <v>9574000</v>
      </c>
      <c r="I8" s="38">
        <f t="shared" si="0"/>
        <v>4198618</v>
      </c>
      <c r="J8" s="37">
        <f t="shared" si="0"/>
        <v>8838000</v>
      </c>
      <c r="K8" s="38">
        <f t="shared" si="0"/>
        <v>1192755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18412000</v>
      </c>
      <c r="Q8" s="38">
        <f t="shared" si="0"/>
        <v>5391373</v>
      </c>
      <c r="R8" s="16">
        <f>IF(($H8       =0),0,((($J8       -$H8       )/$H8       )*100))</f>
        <v>-7.6874869438061415</v>
      </c>
      <c r="S8" s="17">
        <f>IF(($I8       =0),0,((($K8       -$I8       )/$I8       )*100))</f>
        <v>-71.591723752911079</v>
      </c>
      <c r="T8" s="16">
        <f>IF(($E8       =0),0,(($P8       /$E8       )*100))</f>
        <v>38.740899718049064</v>
      </c>
      <c r="U8" s="18">
        <f>IF(($E8       =0),0,(($Q8       /$E8       )*100))</f>
        <v>11.34404957286538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43286000</v>
      </c>
      <c r="C9" s="39">
        <f t="shared" si="2"/>
        <v>0</v>
      </c>
      <c r="D9" s="39">
        <f t="shared" si="2"/>
        <v>0</v>
      </c>
      <c r="E9" s="39">
        <f t="shared" si="2"/>
        <v>43286000</v>
      </c>
      <c r="F9" s="40">
        <f t="shared" si="2"/>
        <v>43286000</v>
      </c>
      <c r="G9" s="41">
        <f t="shared" si="2"/>
        <v>32648000</v>
      </c>
      <c r="H9" s="40">
        <f t="shared" si="2"/>
        <v>7184000</v>
      </c>
      <c r="I9" s="41">
        <f t="shared" si="2"/>
        <v>2267230</v>
      </c>
      <c r="J9" s="40">
        <f t="shared" si="2"/>
        <v>8025000</v>
      </c>
      <c r="K9" s="41">
        <f t="shared" si="2"/>
        <v>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15209000</v>
      </c>
      <c r="Q9" s="41">
        <f t="shared" si="2"/>
        <v>2267230</v>
      </c>
      <c r="R9" s="20">
        <f>IF(($H9       =0),0,((($J9       -$H9       )/$H9       )*100))</f>
        <v>11.706570155902005</v>
      </c>
      <c r="S9" s="21">
        <f>IF(($I9       =0),0,((($K9       -$I9       )/$I9       )*100))</f>
        <v>-100</v>
      </c>
      <c r="T9" s="20">
        <f>IF(($E9       =0),0,(($P9       /$E9       )*100))</f>
        <v>35.136071709097628</v>
      </c>
      <c r="U9" s="22">
        <f>IF(($E9       =0),0,(($Q9       /$E9       )*100))</f>
        <v>5.2377905096335997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22638000</v>
      </c>
      <c r="C10" s="42"/>
      <c r="D10" s="42"/>
      <c r="E10" s="42">
        <f t="shared" ref="E10:E41" si="4">$B10      +$C10      +$D10</f>
        <v>22638000</v>
      </c>
      <c r="F10" s="43">
        <v>22638000</v>
      </c>
      <c r="G10" s="44">
        <v>17000000</v>
      </c>
      <c r="H10" s="43">
        <v>213000</v>
      </c>
      <c r="I10" s="44">
        <v>662955</v>
      </c>
      <c r="J10" s="43">
        <v>6251000</v>
      </c>
      <c r="K10" s="44"/>
      <c r="L10" s="43"/>
      <c r="M10" s="44"/>
      <c r="N10" s="43"/>
      <c r="O10" s="44"/>
      <c r="P10" s="43">
        <f t="shared" ref="P10:P41" si="5">$H10      +$J10      +$L10      +$N10</f>
        <v>6464000</v>
      </c>
      <c r="Q10" s="44">
        <f t="shared" ref="Q10:Q41" si="6">$I10      +$K10      +$M10      +$O10</f>
        <v>662955</v>
      </c>
      <c r="R10" s="24">
        <f t="shared" ref="R10:R41" si="7">IF(($H10      =0),0,((($J10      -$H10      )/$H10      )*100))</f>
        <v>2834.7417840375588</v>
      </c>
      <c r="S10" s="25">
        <f t="shared" ref="S10:S41" si="8">IF(($I10      =0),0,((($K10      -$I10      )/$I10      )*100))</f>
        <v>-100</v>
      </c>
      <c r="T10" s="24">
        <f t="shared" ref="T10:T41" si="9">IF(($E10      =0),0,(($P10      /$E10      )*100))</f>
        <v>28.55375916600406</v>
      </c>
      <c r="U10" s="26">
        <f t="shared" ref="U10:U41" si="10">IF(($E10      =0),0,(($Q10      /$E10      )*100))</f>
        <v>2.9285051683010868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20648000</v>
      </c>
      <c r="C23" s="42"/>
      <c r="D23" s="42"/>
      <c r="E23" s="42">
        <f t="shared" si="4"/>
        <v>20648000</v>
      </c>
      <c r="F23" s="43">
        <v>20648000</v>
      </c>
      <c r="G23" s="44">
        <v>15648000</v>
      </c>
      <c r="H23" s="43">
        <v>6971000</v>
      </c>
      <c r="I23" s="44">
        <v>1604275</v>
      </c>
      <c r="J23" s="43">
        <v>1774000</v>
      </c>
      <c r="K23" s="44"/>
      <c r="L23" s="43"/>
      <c r="M23" s="44"/>
      <c r="N23" s="43"/>
      <c r="O23" s="44"/>
      <c r="P23" s="43">
        <f t="shared" si="5"/>
        <v>8745000</v>
      </c>
      <c r="Q23" s="44">
        <f t="shared" si="6"/>
        <v>1604275</v>
      </c>
      <c r="R23" s="24">
        <f t="shared" si="7"/>
        <v>-74.55171424472816</v>
      </c>
      <c r="S23" s="25">
        <f t="shared" si="8"/>
        <v>-100</v>
      </c>
      <c r="T23" s="24">
        <f t="shared" si="9"/>
        <v>42.352770244091438</v>
      </c>
      <c r="U23" s="26">
        <f t="shared" si="10"/>
        <v>7.7696387059279353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4240000</v>
      </c>
      <c r="C28" s="39">
        <f t="shared" si="11"/>
        <v>0</v>
      </c>
      <c r="D28" s="39">
        <f t="shared" si="11"/>
        <v>0</v>
      </c>
      <c r="E28" s="39">
        <f t="shared" si="11"/>
        <v>4240000</v>
      </c>
      <c r="F28" s="40">
        <f t="shared" si="11"/>
        <v>4240000</v>
      </c>
      <c r="G28" s="41">
        <f t="shared" si="11"/>
        <v>3808000</v>
      </c>
      <c r="H28" s="40">
        <f t="shared" si="11"/>
        <v>2390000</v>
      </c>
      <c r="I28" s="41">
        <f t="shared" si="11"/>
        <v>1931388</v>
      </c>
      <c r="J28" s="40">
        <f t="shared" si="11"/>
        <v>813000</v>
      </c>
      <c r="K28" s="41">
        <f t="shared" si="11"/>
        <v>1192755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3203000</v>
      </c>
      <c r="Q28" s="41">
        <f t="shared" si="11"/>
        <v>3124143</v>
      </c>
      <c r="R28" s="20">
        <f t="shared" si="7"/>
        <v>-65.98326359832636</v>
      </c>
      <c r="S28" s="21">
        <f t="shared" si="8"/>
        <v>-38.243636182890235</v>
      </c>
      <c r="T28" s="20">
        <f t="shared" si="9"/>
        <v>75.54245283018868</v>
      </c>
      <c r="U28" s="22">
        <f t="shared" si="10"/>
        <v>73.682617924528302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2800000</v>
      </c>
      <c r="C31" s="42"/>
      <c r="D31" s="42"/>
      <c r="E31" s="42">
        <f t="shared" si="4"/>
        <v>2800000</v>
      </c>
      <c r="F31" s="43">
        <v>2800000</v>
      </c>
      <c r="G31" s="44">
        <v>2800000</v>
      </c>
      <c r="H31" s="43">
        <v>2033000</v>
      </c>
      <c r="I31" s="44">
        <v>1606932</v>
      </c>
      <c r="J31" s="43">
        <v>318000</v>
      </c>
      <c r="K31" s="44">
        <v>701939</v>
      </c>
      <c r="L31" s="43"/>
      <c r="M31" s="44"/>
      <c r="N31" s="43"/>
      <c r="O31" s="44"/>
      <c r="P31" s="43">
        <f t="shared" si="5"/>
        <v>2351000</v>
      </c>
      <c r="Q31" s="44">
        <f t="shared" si="6"/>
        <v>2308871</v>
      </c>
      <c r="R31" s="24">
        <f t="shared" si="7"/>
        <v>-84.358091490408256</v>
      </c>
      <c r="S31" s="25">
        <f t="shared" si="8"/>
        <v>-56.31806448561607</v>
      </c>
      <c r="T31" s="24">
        <f t="shared" si="9"/>
        <v>83.964285714285708</v>
      </c>
      <c r="U31" s="26">
        <f t="shared" si="10"/>
        <v>82.459678571428569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1440000</v>
      </c>
      <c r="C33" s="42"/>
      <c r="D33" s="42"/>
      <c r="E33" s="42">
        <f t="shared" si="4"/>
        <v>1440000</v>
      </c>
      <c r="F33" s="43">
        <v>1440000</v>
      </c>
      <c r="G33" s="44">
        <v>1008000</v>
      </c>
      <c r="H33" s="43">
        <v>357000</v>
      </c>
      <c r="I33" s="44">
        <v>324456</v>
      </c>
      <c r="J33" s="43">
        <v>495000</v>
      </c>
      <c r="K33" s="44">
        <v>490816</v>
      </c>
      <c r="L33" s="43"/>
      <c r="M33" s="44"/>
      <c r="N33" s="43"/>
      <c r="O33" s="44"/>
      <c r="P33" s="43">
        <f t="shared" si="5"/>
        <v>852000</v>
      </c>
      <c r="Q33" s="44">
        <f t="shared" si="6"/>
        <v>815272</v>
      </c>
      <c r="R33" s="24">
        <f t="shared" si="7"/>
        <v>38.655462184873954</v>
      </c>
      <c r="S33" s="25">
        <f t="shared" si="8"/>
        <v>51.273516285721335</v>
      </c>
      <c r="T33" s="24">
        <f t="shared" si="9"/>
        <v>59.166666666666664</v>
      </c>
      <c r="U33" s="26">
        <f t="shared" si="10"/>
        <v>56.61611111111111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170150000</v>
      </c>
      <c r="C43" s="45">
        <f t="shared" si="20"/>
        <v>0</v>
      </c>
      <c r="D43" s="45">
        <f t="shared" si="20"/>
        <v>0</v>
      </c>
      <c r="E43" s="45">
        <f t="shared" si="20"/>
        <v>170150000</v>
      </c>
      <c r="F43" s="46">
        <f t="shared" si="20"/>
        <v>170144000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170150000</v>
      </c>
      <c r="C44" s="39">
        <f t="shared" si="22"/>
        <v>0</v>
      </c>
      <c r="D44" s="39">
        <f t="shared" si="22"/>
        <v>0</v>
      </c>
      <c r="E44" s="39">
        <f t="shared" si="22"/>
        <v>170150000</v>
      </c>
      <c r="F44" s="40">
        <f t="shared" si="22"/>
        <v>170144000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162555000</v>
      </c>
      <c r="C45" s="42"/>
      <c r="D45" s="42"/>
      <c r="E45" s="42">
        <f t="shared" si="13"/>
        <v>162555000</v>
      </c>
      <c r="F45" s="43">
        <v>162555000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65000</v>
      </c>
      <c r="C46" s="42"/>
      <c r="D46" s="42"/>
      <c r="E46" s="42">
        <f t="shared" si="13"/>
        <v>65000</v>
      </c>
      <c r="F46" s="43">
        <v>59000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>
        <v>7530000</v>
      </c>
      <c r="C54" s="42"/>
      <c r="D54" s="42"/>
      <c r="E54" s="42">
        <f t="shared" si="13"/>
        <v>7530000</v>
      </c>
      <c r="F54" s="43">
        <v>7530000</v>
      </c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217676000</v>
      </c>
      <c r="C61" s="39">
        <f t="shared" si="26"/>
        <v>0</v>
      </c>
      <c r="D61" s="39">
        <f t="shared" si="26"/>
        <v>0</v>
      </c>
      <c r="E61" s="39">
        <f t="shared" si="26"/>
        <v>217676000</v>
      </c>
      <c r="F61" s="40">
        <f t="shared" si="26"/>
        <v>217670000</v>
      </c>
      <c r="G61" s="41">
        <f t="shared" si="26"/>
        <v>36456000</v>
      </c>
      <c r="H61" s="40">
        <f t="shared" si="26"/>
        <v>9574000</v>
      </c>
      <c r="I61" s="41">
        <f t="shared" si="26"/>
        <v>4198618</v>
      </c>
      <c r="J61" s="40">
        <f t="shared" si="26"/>
        <v>8838000</v>
      </c>
      <c r="K61" s="41">
        <f t="shared" si="26"/>
        <v>1192755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18412000</v>
      </c>
      <c r="Q61" s="41">
        <f t="shared" si="26"/>
        <v>5391373</v>
      </c>
      <c r="R61" s="20">
        <f t="shared" si="16"/>
        <v>-7.6874869438061415</v>
      </c>
      <c r="S61" s="21">
        <f t="shared" si="17"/>
        <v>-71.591723752911079</v>
      </c>
      <c r="T61" s="20">
        <f t="shared" si="18"/>
        <v>8.4584428232786344</v>
      </c>
      <c r="U61" s="22">
        <f t="shared" si="19"/>
        <v>2.4767879784634044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217676000</v>
      </c>
      <c r="C65" s="48">
        <f t="shared" si="30"/>
        <v>0</v>
      </c>
      <c r="D65" s="48">
        <f t="shared" si="30"/>
        <v>0</v>
      </c>
      <c r="E65" s="48">
        <f t="shared" si="30"/>
        <v>217676000</v>
      </c>
      <c r="F65" s="49">
        <f t="shared" si="30"/>
        <v>217670000</v>
      </c>
      <c r="G65" s="50">
        <f t="shared" si="30"/>
        <v>36456000</v>
      </c>
      <c r="H65" s="49">
        <f t="shared" si="30"/>
        <v>9574000</v>
      </c>
      <c r="I65" s="50">
        <f t="shared" si="30"/>
        <v>4198618</v>
      </c>
      <c r="J65" s="49">
        <f t="shared" si="30"/>
        <v>8838000</v>
      </c>
      <c r="K65" s="50">
        <f t="shared" si="30"/>
        <v>1192755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18412000</v>
      </c>
      <c r="Q65" s="50">
        <f t="shared" si="30"/>
        <v>5391373</v>
      </c>
      <c r="R65" s="34">
        <f t="shared" si="16"/>
        <v>-7.6874869438061415</v>
      </c>
      <c r="S65" s="35">
        <f t="shared" si="17"/>
        <v>-71.591723752911079</v>
      </c>
      <c r="T65" s="34">
        <f t="shared" si="18"/>
        <v>8.4584428232786344</v>
      </c>
      <c r="U65" s="35">
        <f t="shared" si="19"/>
        <v>2.4767879784634044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180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297377000</v>
      </c>
      <c r="C8" s="36">
        <f t="shared" si="0"/>
        <v>0</v>
      </c>
      <c r="D8" s="36">
        <f t="shared" si="0"/>
        <v>0</v>
      </c>
      <c r="E8" s="36">
        <f t="shared" si="0"/>
        <v>297377000</v>
      </c>
      <c r="F8" s="37">
        <f t="shared" si="0"/>
        <v>297377000</v>
      </c>
      <c r="G8" s="38">
        <f t="shared" si="0"/>
        <v>170098000</v>
      </c>
      <c r="H8" s="37">
        <f t="shared" si="0"/>
        <v>39841000</v>
      </c>
      <c r="I8" s="38">
        <f t="shared" si="0"/>
        <v>16488462</v>
      </c>
      <c r="J8" s="37">
        <f t="shared" si="0"/>
        <v>112133000</v>
      </c>
      <c r="K8" s="38">
        <f t="shared" si="0"/>
        <v>13225431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151974000</v>
      </c>
      <c r="Q8" s="38">
        <f t="shared" si="0"/>
        <v>29713893</v>
      </c>
      <c r="R8" s="16">
        <f>IF(($H8       =0),0,((($J8       -$H8       )/$H8       )*100))</f>
        <v>181.45126879345398</v>
      </c>
      <c r="S8" s="17">
        <f>IF(($I8       =0),0,((($K8       -$I8       )/$I8       )*100))</f>
        <v>-19.789783910712835</v>
      </c>
      <c r="T8" s="16">
        <f>IF(($E8       =0),0,(($P8       /$E8       )*100))</f>
        <v>51.10482653332302</v>
      </c>
      <c r="U8" s="18">
        <f>IF(($E8       =0),0,(($Q8       /$E8       )*100))</f>
        <v>9.9919943371545212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291250000</v>
      </c>
      <c r="C9" s="39">
        <f t="shared" si="2"/>
        <v>0</v>
      </c>
      <c r="D9" s="39">
        <f t="shared" si="2"/>
        <v>0</v>
      </c>
      <c r="E9" s="39">
        <f t="shared" si="2"/>
        <v>291250000</v>
      </c>
      <c r="F9" s="40">
        <f t="shared" si="2"/>
        <v>291250000</v>
      </c>
      <c r="G9" s="41">
        <f t="shared" si="2"/>
        <v>166316000</v>
      </c>
      <c r="H9" s="40">
        <f t="shared" si="2"/>
        <v>39310000</v>
      </c>
      <c r="I9" s="41">
        <f t="shared" si="2"/>
        <v>16153356</v>
      </c>
      <c r="J9" s="40">
        <f t="shared" si="2"/>
        <v>111176000</v>
      </c>
      <c r="K9" s="41">
        <f t="shared" si="2"/>
        <v>12905391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150486000</v>
      </c>
      <c r="Q9" s="41">
        <f t="shared" si="2"/>
        <v>29058747</v>
      </c>
      <c r="R9" s="20">
        <f>IF(($H9       =0),0,((($J9       -$H9       )/$H9       )*100))</f>
        <v>182.81862121597558</v>
      </c>
      <c r="S9" s="21">
        <f>IF(($I9       =0),0,((($K9       -$I9       )/$I9       )*100))</f>
        <v>-20.107060105652348</v>
      </c>
      <c r="T9" s="20">
        <f>IF(($E9       =0),0,(($P9       /$E9       )*100))</f>
        <v>51.669012875536481</v>
      </c>
      <c r="U9" s="22">
        <f>IF(($E9       =0),0,(($Q9       /$E9       )*100))</f>
        <v>9.9772521888412022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199464000</v>
      </c>
      <c r="C10" s="42"/>
      <c r="D10" s="42"/>
      <c r="E10" s="42">
        <f t="shared" ref="E10:E41" si="4">$B10      +$C10      +$D10</f>
        <v>199464000</v>
      </c>
      <c r="F10" s="43">
        <v>199464000</v>
      </c>
      <c r="G10" s="44">
        <v>100615000</v>
      </c>
      <c r="H10" s="43">
        <v>11123000</v>
      </c>
      <c r="I10" s="44">
        <v>3669523</v>
      </c>
      <c r="J10" s="43">
        <v>89336000</v>
      </c>
      <c r="K10" s="44">
        <v>6767613</v>
      </c>
      <c r="L10" s="43"/>
      <c r="M10" s="44"/>
      <c r="N10" s="43"/>
      <c r="O10" s="44"/>
      <c r="P10" s="43">
        <f t="shared" ref="P10:P41" si="5">$H10      +$J10      +$L10      +$N10</f>
        <v>100459000</v>
      </c>
      <c r="Q10" s="44">
        <f t="shared" ref="Q10:Q41" si="6">$I10      +$K10      +$M10      +$O10</f>
        <v>10437136</v>
      </c>
      <c r="R10" s="24">
        <f t="shared" ref="R10:R41" si="7">IF(($H10      =0),0,((($J10      -$H10      )/$H10      )*100))</f>
        <v>703.16461386316632</v>
      </c>
      <c r="S10" s="25">
        <f t="shared" ref="S10:S41" si="8">IF(($I10      =0),0,((($K10      -$I10      )/$I10      )*100))</f>
        <v>84.427594540216816</v>
      </c>
      <c r="T10" s="24">
        <f t="shared" ref="T10:T41" si="9">IF(($E10      =0),0,(($P10      /$E10      )*100))</f>
        <v>50.364476797818149</v>
      </c>
      <c r="U10" s="26">
        <f t="shared" ref="U10:U41" si="10">IF(($E10      =0),0,(($Q10      /$E10      )*100))</f>
        <v>5.2325913448040753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39958000</v>
      </c>
      <c r="C13" s="42"/>
      <c r="D13" s="42"/>
      <c r="E13" s="42">
        <f t="shared" si="4"/>
        <v>39958000</v>
      </c>
      <c r="F13" s="43">
        <v>39958000</v>
      </c>
      <c r="G13" s="44">
        <v>25973000</v>
      </c>
      <c r="H13" s="43">
        <v>17981000</v>
      </c>
      <c r="I13" s="44">
        <v>4460102</v>
      </c>
      <c r="J13" s="43">
        <v>1612000</v>
      </c>
      <c r="K13" s="44">
        <v>762167</v>
      </c>
      <c r="L13" s="43"/>
      <c r="M13" s="44"/>
      <c r="N13" s="43"/>
      <c r="O13" s="44"/>
      <c r="P13" s="43">
        <f t="shared" si="5"/>
        <v>19593000</v>
      </c>
      <c r="Q13" s="44">
        <f t="shared" si="6"/>
        <v>5222269</v>
      </c>
      <c r="R13" s="24">
        <f t="shared" si="7"/>
        <v>-91.034981369223061</v>
      </c>
      <c r="S13" s="25">
        <f t="shared" si="8"/>
        <v>-82.911444626154278</v>
      </c>
      <c r="T13" s="24">
        <f t="shared" si="9"/>
        <v>49.033985684969217</v>
      </c>
      <c r="U13" s="26">
        <f t="shared" si="10"/>
        <v>13.06939536513339</v>
      </c>
      <c r="V13" s="43"/>
      <c r="W13" s="44"/>
    </row>
    <row r="14" spans="1:23" ht="13" x14ac:dyDescent="0.3">
      <c r="A14" s="23" t="s">
        <v>40</v>
      </c>
      <c r="B14" s="42">
        <v>100000</v>
      </c>
      <c r="C14" s="42"/>
      <c r="D14" s="42"/>
      <c r="E14" s="42">
        <f t="shared" si="4"/>
        <v>100000</v>
      </c>
      <c r="F14" s="43">
        <v>100000</v>
      </c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51728000</v>
      </c>
      <c r="C23" s="42"/>
      <c r="D23" s="42"/>
      <c r="E23" s="42">
        <f t="shared" si="4"/>
        <v>51728000</v>
      </c>
      <c r="F23" s="43">
        <v>51728000</v>
      </c>
      <c r="G23" s="44">
        <v>39728000</v>
      </c>
      <c r="H23" s="43">
        <v>10206000</v>
      </c>
      <c r="I23" s="44">
        <v>8023731</v>
      </c>
      <c r="J23" s="43">
        <v>20228000</v>
      </c>
      <c r="K23" s="44">
        <v>5375611</v>
      </c>
      <c r="L23" s="43"/>
      <c r="M23" s="44"/>
      <c r="N23" s="43"/>
      <c r="O23" s="44"/>
      <c r="P23" s="43">
        <f t="shared" si="5"/>
        <v>30434000</v>
      </c>
      <c r="Q23" s="44">
        <f t="shared" si="6"/>
        <v>13399342</v>
      </c>
      <c r="R23" s="24">
        <f t="shared" si="7"/>
        <v>98.197138937879686</v>
      </c>
      <c r="S23" s="25">
        <f t="shared" si="8"/>
        <v>-33.003598949167163</v>
      </c>
      <c r="T23" s="24">
        <f t="shared" si="9"/>
        <v>58.834673677698731</v>
      </c>
      <c r="U23" s="26">
        <f t="shared" si="10"/>
        <v>25.903460408289515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6127000</v>
      </c>
      <c r="C28" s="39">
        <f t="shared" si="11"/>
        <v>0</v>
      </c>
      <c r="D28" s="39">
        <f t="shared" si="11"/>
        <v>0</v>
      </c>
      <c r="E28" s="39">
        <f t="shared" si="11"/>
        <v>6127000</v>
      </c>
      <c r="F28" s="40">
        <f t="shared" si="11"/>
        <v>6127000</v>
      </c>
      <c r="G28" s="41">
        <f t="shared" si="11"/>
        <v>3782000</v>
      </c>
      <c r="H28" s="40">
        <f t="shared" si="11"/>
        <v>531000</v>
      </c>
      <c r="I28" s="41">
        <f t="shared" si="11"/>
        <v>335106</v>
      </c>
      <c r="J28" s="40">
        <f t="shared" si="11"/>
        <v>957000</v>
      </c>
      <c r="K28" s="41">
        <f t="shared" si="11"/>
        <v>320040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1488000</v>
      </c>
      <c r="Q28" s="41">
        <f t="shared" si="11"/>
        <v>655146</v>
      </c>
      <c r="R28" s="20">
        <f t="shared" si="7"/>
        <v>80.225988700564983</v>
      </c>
      <c r="S28" s="21">
        <f t="shared" si="8"/>
        <v>-4.4958908524466885</v>
      </c>
      <c r="T28" s="20">
        <f t="shared" si="9"/>
        <v>24.285947445732006</v>
      </c>
      <c r="U28" s="22">
        <f t="shared" si="10"/>
        <v>10.692769707850498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409000</v>
      </c>
      <c r="I31" s="44">
        <v>335106</v>
      </c>
      <c r="J31" s="43">
        <v>297000</v>
      </c>
      <c r="K31" s="44">
        <v>136786</v>
      </c>
      <c r="L31" s="43"/>
      <c r="M31" s="44"/>
      <c r="N31" s="43"/>
      <c r="O31" s="44"/>
      <c r="P31" s="43">
        <f t="shared" si="5"/>
        <v>706000</v>
      </c>
      <c r="Q31" s="44">
        <f t="shared" si="6"/>
        <v>471892</v>
      </c>
      <c r="R31" s="24">
        <f t="shared" si="7"/>
        <v>-27.383863080684595</v>
      </c>
      <c r="S31" s="25">
        <f t="shared" si="8"/>
        <v>-59.181273984948049</v>
      </c>
      <c r="T31" s="24">
        <f t="shared" si="9"/>
        <v>23.533333333333335</v>
      </c>
      <c r="U31" s="26">
        <f t="shared" si="10"/>
        <v>15.729733333333334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3127000</v>
      </c>
      <c r="C33" s="42"/>
      <c r="D33" s="42"/>
      <c r="E33" s="42">
        <f t="shared" si="4"/>
        <v>3127000</v>
      </c>
      <c r="F33" s="43">
        <v>3127000</v>
      </c>
      <c r="G33" s="44">
        <v>782000</v>
      </c>
      <c r="H33" s="43">
        <v>122000</v>
      </c>
      <c r="I33" s="44"/>
      <c r="J33" s="43">
        <v>660000</v>
      </c>
      <c r="K33" s="44">
        <v>183254</v>
      </c>
      <c r="L33" s="43"/>
      <c r="M33" s="44"/>
      <c r="N33" s="43"/>
      <c r="O33" s="44"/>
      <c r="P33" s="43">
        <f t="shared" si="5"/>
        <v>782000</v>
      </c>
      <c r="Q33" s="44">
        <f t="shared" si="6"/>
        <v>183254</v>
      </c>
      <c r="R33" s="24">
        <f t="shared" si="7"/>
        <v>440.98360655737707</v>
      </c>
      <c r="S33" s="25">
        <f t="shared" si="8"/>
        <v>0</v>
      </c>
      <c r="T33" s="24">
        <f t="shared" si="9"/>
        <v>25.007994883274705</v>
      </c>
      <c r="U33" s="26">
        <f t="shared" si="10"/>
        <v>5.8603773584905667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144361000</v>
      </c>
      <c r="C43" s="45">
        <f t="shared" si="20"/>
        <v>0</v>
      </c>
      <c r="D43" s="45">
        <f t="shared" si="20"/>
        <v>0</v>
      </c>
      <c r="E43" s="45">
        <f t="shared" si="20"/>
        <v>144361000</v>
      </c>
      <c r="F43" s="46">
        <f t="shared" si="20"/>
        <v>142283000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144361000</v>
      </c>
      <c r="C44" s="39">
        <f t="shared" si="22"/>
        <v>0</v>
      </c>
      <c r="D44" s="39">
        <f t="shared" si="22"/>
        <v>0</v>
      </c>
      <c r="E44" s="39">
        <f t="shared" si="22"/>
        <v>144361000</v>
      </c>
      <c r="F44" s="40">
        <f t="shared" si="22"/>
        <v>142283000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115371000</v>
      </c>
      <c r="C45" s="42"/>
      <c r="D45" s="42"/>
      <c r="E45" s="42">
        <f t="shared" si="13"/>
        <v>115371000</v>
      </c>
      <c r="F45" s="43">
        <v>115371000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22890000</v>
      </c>
      <c r="C46" s="42"/>
      <c r="D46" s="42"/>
      <c r="E46" s="42">
        <f t="shared" si="13"/>
        <v>22890000</v>
      </c>
      <c r="F46" s="43">
        <v>20812000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100000</v>
      </c>
      <c r="C47" s="42"/>
      <c r="D47" s="42"/>
      <c r="E47" s="42">
        <f t="shared" si="13"/>
        <v>100000</v>
      </c>
      <c r="F47" s="43">
        <v>100000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>
        <v>6000000</v>
      </c>
      <c r="C53" s="42"/>
      <c r="D53" s="42"/>
      <c r="E53" s="42">
        <f t="shared" si="13"/>
        <v>6000000</v>
      </c>
      <c r="F53" s="43">
        <v>6000000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441738000</v>
      </c>
      <c r="C61" s="39">
        <f t="shared" si="26"/>
        <v>0</v>
      </c>
      <c r="D61" s="39">
        <f t="shared" si="26"/>
        <v>0</v>
      </c>
      <c r="E61" s="39">
        <f t="shared" si="26"/>
        <v>441738000</v>
      </c>
      <c r="F61" s="40">
        <f t="shared" si="26"/>
        <v>439660000</v>
      </c>
      <c r="G61" s="41">
        <f t="shared" si="26"/>
        <v>170098000</v>
      </c>
      <c r="H61" s="40">
        <f t="shared" si="26"/>
        <v>39841000</v>
      </c>
      <c r="I61" s="41">
        <f t="shared" si="26"/>
        <v>16488462</v>
      </c>
      <c r="J61" s="40">
        <f t="shared" si="26"/>
        <v>112133000</v>
      </c>
      <c r="K61" s="41">
        <f t="shared" si="26"/>
        <v>13225431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151974000</v>
      </c>
      <c r="Q61" s="41">
        <f t="shared" si="26"/>
        <v>29713893</v>
      </c>
      <c r="R61" s="20">
        <f t="shared" si="16"/>
        <v>181.45126879345398</v>
      </c>
      <c r="S61" s="21">
        <f t="shared" si="17"/>
        <v>-19.789783910712835</v>
      </c>
      <c r="T61" s="20">
        <f t="shared" si="18"/>
        <v>34.403651032965243</v>
      </c>
      <c r="U61" s="22">
        <f t="shared" si="19"/>
        <v>6.726587479456148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441738000</v>
      </c>
      <c r="C65" s="48">
        <f t="shared" si="30"/>
        <v>0</v>
      </c>
      <c r="D65" s="48">
        <f t="shared" si="30"/>
        <v>0</v>
      </c>
      <c r="E65" s="48">
        <f t="shared" si="30"/>
        <v>441738000</v>
      </c>
      <c r="F65" s="49">
        <f t="shared" si="30"/>
        <v>439660000</v>
      </c>
      <c r="G65" s="50">
        <f t="shared" si="30"/>
        <v>170098000</v>
      </c>
      <c r="H65" s="49">
        <f t="shared" si="30"/>
        <v>39841000</v>
      </c>
      <c r="I65" s="50">
        <f t="shared" si="30"/>
        <v>16488462</v>
      </c>
      <c r="J65" s="49">
        <f t="shared" si="30"/>
        <v>112133000</v>
      </c>
      <c r="K65" s="50">
        <f t="shared" si="30"/>
        <v>13225431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151974000</v>
      </c>
      <c r="Q65" s="50">
        <f t="shared" si="30"/>
        <v>29713893</v>
      </c>
      <c r="R65" s="34">
        <f t="shared" si="16"/>
        <v>181.45126879345398</v>
      </c>
      <c r="S65" s="35">
        <f t="shared" si="17"/>
        <v>-19.789783910712835</v>
      </c>
      <c r="T65" s="34">
        <f t="shared" si="18"/>
        <v>34.403651032965243</v>
      </c>
      <c r="U65" s="35">
        <f t="shared" si="19"/>
        <v>6.726587479456148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181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47512000</v>
      </c>
      <c r="C8" s="36">
        <f t="shared" si="0"/>
        <v>0</v>
      </c>
      <c r="D8" s="36">
        <f t="shared" si="0"/>
        <v>0</v>
      </c>
      <c r="E8" s="36">
        <f t="shared" si="0"/>
        <v>47512000</v>
      </c>
      <c r="F8" s="37">
        <f t="shared" si="0"/>
        <v>47512000</v>
      </c>
      <c r="G8" s="38">
        <f t="shared" si="0"/>
        <v>32081000</v>
      </c>
      <c r="H8" s="37">
        <f t="shared" si="0"/>
        <v>6647000</v>
      </c>
      <c r="I8" s="38">
        <f t="shared" si="0"/>
        <v>6886278</v>
      </c>
      <c r="J8" s="37">
        <f t="shared" si="0"/>
        <v>15236000</v>
      </c>
      <c r="K8" s="38">
        <f t="shared" si="0"/>
        <v>10378914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21883000</v>
      </c>
      <c r="Q8" s="38">
        <f t="shared" si="0"/>
        <v>17265192</v>
      </c>
      <c r="R8" s="16">
        <f>IF(($H8       =0),0,((($J8       -$H8       )/$H8       )*100))</f>
        <v>129.21618775387392</v>
      </c>
      <c r="S8" s="17">
        <f>IF(($I8       =0),0,((($K8       -$I8       )/$I8       )*100))</f>
        <v>50.718777255289424</v>
      </c>
      <c r="T8" s="16">
        <f>IF(($E8       =0),0,(($P8       /$E8       )*100))</f>
        <v>46.057838019868662</v>
      </c>
      <c r="U8" s="18">
        <f>IF(($E8       =0),0,(($Q8       /$E8       )*100))</f>
        <v>36.338592355615425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39113000</v>
      </c>
      <c r="C9" s="39">
        <f t="shared" si="2"/>
        <v>0</v>
      </c>
      <c r="D9" s="39">
        <f t="shared" si="2"/>
        <v>0</v>
      </c>
      <c r="E9" s="39">
        <f t="shared" si="2"/>
        <v>39113000</v>
      </c>
      <c r="F9" s="40">
        <f t="shared" si="2"/>
        <v>39113000</v>
      </c>
      <c r="G9" s="41">
        <f t="shared" si="2"/>
        <v>25501000</v>
      </c>
      <c r="H9" s="40">
        <f t="shared" si="2"/>
        <v>5555000</v>
      </c>
      <c r="I9" s="41">
        <f t="shared" si="2"/>
        <v>6886278</v>
      </c>
      <c r="J9" s="40">
        <f t="shared" si="2"/>
        <v>12224000</v>
      </c>
      <c r="K9" s="41">
        <f t="shared" si="2"/>
        <v>8399646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17779000</v>
      </c>
      <c r="Q9" s="41">
        <f t="shared" si="2"/>
        <v>15285924</v>
      </c>
      <c r="R9" s="20">
        <f>IF(($H9       =0),0,((($J9       -$H9       )/$H9       )*100))</f>
        <v>120.05400540054005</v>
      </c>
      <c r="S9" s="21">
        <f>IF(($I9       =0),0,((($K9       -$I9       )/$I9       )*100))</f>
        <v>21.97657428294356</v>
      </c>
      <c r="T9" s="20">
        <f>IF(($E9       =0),0,(($P9       /$E9       )*100))</f>
        <v>45.455475161710943</v>
      </c>
      <c r="U9" s="22">
        <f>IF(($E9       =0),0,(($Q9       /$E9       )*100))</f>
        <v>39.08144095313579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18612000</v>
      </c>
      <c r="C10" s="42"/>
      <c r="D10" s="42"/>
      <c r="E10" s="42">
        <f t="shared" ref="E10:E41" si="4">$B10      +$C10      +$D10</f>
        <v>18612000</v>
      </c>
      <c r="F10" s="43">
        <v>18612000</v>
      </c>
      <c r="G10" s="44">
        <v>12000000</v>
      </c>
      <c r="H10" s="43">
        <v>3644000</v>
      </c>
      <c r="I10" s="44">
        <v>3079028</v>
      </c>
      <c r="J10" s="43">
        <v>3981000</v>
      </c>
      <c r="K10" s="44">
        <v>3831959</v>
      </c>
      <c r="L10" s="43"/>
      <c r="M10" s="44"/>
      <c r="N10" s="43"/>
      <c r="O10" s="44"/>
      <c r="P10" s="43">
        <f t="shared" ref="P10:P41" si="5">$H10      +$J10      +$L10      +$N10</f>
        <v>7625000</v>
      </c>
      <c r="Q10" s="44">
        <f t="shared" ref="Q10:Q41" si="6">$I10      +$K10      +$M10      +$O10</f>
        <v>6910987</v>
      </c>
      <c r="R10" s="24">
        <f t="shared" ref="R10:R41" si="7">IF(($H10      =0),0,((($J10      -$H10      )/$H10      )*100))</f>
        <v>9.2480790340285406</v>
      </c>
      <c r="S10" s="25">
        <f t="shared" ref="S10:S41" si="8">IF(($I10      =0),0,((($K10      -$I10      )/$I10      )*100))</f>
        <v>24.453528840919926</v>
      </c>
      <c r="T10" s="24">
        <f t="shared" ref="T10:T41" si="9">IF(($E10      =0),0,(($P10      /$E10      )*100))</f>
        <v>40.968192563937244</v>
      </c>
      <c r="U10" s="26">
        <f t="shared" ref="U10:U41" si="10">IF(($E10      =0),0,(($Q10      /$E10      )*100))</f>
        <v>37.131888029228456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20501000</v>
      </c>
      <c r="C23" s="42"/>
      <c r="D23" s="42"/>
      <c r="E23" s="42">
        <f t="shared" si="4"/>
        <v>20501000</v>
      </c>
      <c r="F23" s="43">
        <v>20501000</v>
      </c>
      <c r="G23" s="44">
        <v>13501000</v>
      </c>
      <c r="H23" s="43">
        <v>1911000</v>
      </c>
      <c r="I23" s="44">
        <v>3807250</v>
      </c>
      <c r="J23" s="43">
        <v>8243000</v>
      </c>
      <c r="K23" s="44">
        <v>4567687</v>
      </c>
      <c r="L23" s="43"/>
      <c r="M23" s="44"/>
      <c r="N23" s="43"/>
      <c r="O23" s="44"/>
      <c r="P23" s="43">
        <f t="shared" si="5"/>
        <v>10154000</v>
      </c>
      <c r="Q23" s="44">
        <f t="shared" si="6"/>
        <v>8374937</v>
      </c>
      <c r="R23" s="24">
        <f t="shared" si="7"/>
        <v>331.34484563055992</v>
      </c>
      <c r="S23" s="25">
        <f t="shared" si="8"/>
        <v>19.973392868868604</v>
      </c>
      <c r="T23" s="24">
        <f t="shared" si="9"/>
        <v>49.529291254085166</v>
      </c>
      <c r="U23" s="26">
        <f t="shared" si="10"/>
        <v>40.851358470318523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8399000</v>
      </c>
      <c r="C28" s="39">
        <f t="shared" si="11"/>
        <v>0</v>
      </c>
      <c r="D28" s="39">
        <f t="shared" si="11"/>
        <v>0</v>
      </c>
      <c r="E28" s="39">
        <f t="shared" si="11"/>
        <v>8399000</v>
      </c>
      <c r="F28" s="40">
        <f t="shared" si="11"/>
        <v>8399000</v>
      </c>
      <c r="G28" s="41">
        <f t="shared" si="11"/>
        <v>6580000</v>
      </c>
      <c r="H28" s="40">
        <f t="shared" si="11"/>
        <v>1092000</v>
      </c>
      <c r="I28" s="41">
        <f t="shared" si="11"/>
        <v>0</v>
      </c>
      <c r="J28" s="40">
        <f t="shared" si="11"/>
        <v>3012000</v>
      </c>
      <c r="K28" s="41">
        <f t="shared" si="11"/>
        <v>1979268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4104000</v>
      </c>
      <c r="Q28" s="41">
        <f t="shared" si="11"/>
        <v>1979268</v>
      </c>
      <c r="R28" s="20">
        <f t="shared" si="7"/>
        <v>175.82417582417582</v>
      </c>
      <c r="S28" s="21">
        <f t="shared" si="8"/>
        <v>0</v>
      </c>
      <c r="T28" s="20">
        <f t="shared" si="9"/>
        <v>48.862959876175736</v>
      </c>
      <c r="U28" s="22">
        <f t="shared" si="10"/>
        <v>23.565519704726754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788000</v>
      </c>
      <c r="I31" s="44"/>
      <c r="J31" s="43">
        <v>442000</v>
      </c>
      <c r="K31" s="44"/>
      <c r="L31" s="43"/>
      <c r="M31" s="44"/>
      <c r="N31" s="43"/>
      <c r="O31" s="44"/>
      <c r="P31" s="43">
        <f t="shared" si="5"/>
        <v>1230000</v>
      </c>
      <c r="Q31" s="44">
        <f t="shared" si="6"/>
        <v>0</v>
      </c>
      <c r="R31" s="24">
        <f t="shared" si="7"/>
        <v>-43.908629441624363</v>
      </c>
      <c r="S31" s="25">
        <f t="shared" si="8"/>
        <v>0</v>
      </c>
      <c r="T31" s="24">
        <f t="shared" si="9"/>
        <v>41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1399000</v>
      </c>
      <c r="C33" s="42"/>
      <c r="D33" s="42"/>
      <c r="E33" s="42">
        <f t="shared" si="4"/>
        <v>1399000</v>
      </c>
      <c r="F33" s="43">
        <v>1399000</v>
      </c>
      <c r="G33" s="44">
        <v>980000</v>
      </c>
      <c r="H33" s="43">
        <v>304000</v>
      </c>
      <c r="I33" s="44"/>
      <c r="J33" s="43">
        <v>294000</v>
      </c>
      <c r="K33" s="44"/>
      <c r="L33" s="43"/>
      <c r="M33" s="44"/>
      <c r="N33" s="43"/>
      <c r="O33" s="44"/>
      <c r="P33" s="43">
        <f t="shared" si="5"/>
        <v>598000</v>
      </c>
      <c r="Q33" s="44">
        <f t="shared" si="6"/>
        <v>0</v>
      </c>
      <c r="R33" s="24">
        <f t="shared" si="7"/>
        <v>-3.2894736842105261</v>
      </c>
      <c r="S33" s="25">
        <f t="shared" si="8"/>
        <v>0</v>
      </c>
      <c r="T33" s="24">
        <f t="shared" si="9"/>
        <v>42.744817726947822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2600000</v>
      </c>
      <c r="H36" s="43"/>
      <c r="I36" s="44"/>
      <c r="J36" s="43">
        <v>2276000</v>
      </c>
      <c r="K36" s="44">
        <v>1979268</v>
      </c>
      <c r="L36" s="43"/>
      <c r="M36" s="44"/>
      <c r="N36" s="43"/>
      <c r="O36" s="44"/>
      <c r="P36" s="43">
        <f t="shared" si="5"/>
        <v>2276000</v>
      </c>
      <c r="Q36" s="44">
        <f t="shared" si="6"/>
        <v>1979268</v>
      </c>
      <c r="R36" s="24">
        <f t="shared" si="7"/>
        <v>0</v>
      </c>
      <c r="S36" s="25">
        <f t="shared" si="8"/>
        <v>0</v>
      </c>
      <c r="T36" s="24">
        <f t="shared" si="9"/>
        <v>56.899999999999991</v>
      </c>
      <c r="U36" s="26">
        <f t="shared" si="10"/>
        <v>49.481700000000004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10184000</v>
      </c>
      <c r="C43" s="45">
        <f t="shared" si="20"/>
        <v>0</v>
      </c>
      <c r="D43" s="45">
        <f t="shared" si="20"/>
        <v>0</v>
      </c>
      <c r="E43" s="45">
        <f t="shared" si="20"/>
        <v>10184000</v>
      </c>
      <c r="F43" s="46">
        <f t="shared" si="20"/>
        <v>9822000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10184000</v>
      </c>
      <c r="C44" s="39">
        <f t="shared" si="22"/>
        <v>0</v>
      </c>
      <c r="D44" s="39">
        <f t="shared" si="22"/>
        <v>0</v>
      </c>
      <c r="E44" s="39">
        <f t="shared" si="22"/>
        <v>10184000</v>
      </c>
      <c r="F44" s="40">
        <f t="shared" si="22"/>
        <v>9822000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3991000</v>
      </c>
      <c r="C46" s="42"/>
      <c r="D46" s="42"/>
      <c r="E46" s="42">
        <f t="shared" si="13"/>
        <v>3991000</v>
      </c>
      <c r="F46" s="43">
        <v>3629000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>
        <v>6193000</v>
      </c>
      <c r="C54" s="42"/>
      <c r="D54" s="42"/>
      <c r="E54" s="42">
        <f t="shared" si="13"/>
        <v>6193000</v>
      </c>
      <c r="F54" s="43">
        <v>6193000</v>
      </c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57696000</v>
      </c>
      <c r="C61" s="39">
        <f t="shared" si="26"/>
        <v>0</v>
      </c>
      <c r="D61" s="39">
        <f t="shared" si="26"/>
        <v>0</v>
      </c>
      <c r="E61" s="39">
        <f t="shared" si="26"/>
        <v>57696000</v>
      </c>
      <c r="F61" s="40">
        <f t="shared" si="26"/>
        <v>57334000</v>
      </c>
      <c r="G61" s="41">
        <f t="shared" si="26"/>
        <v>32081000</v>
      </c>
      <c r="H61" s="40">
        <f t="shared" si="26"/>
        <v>6647000</v>
      </c>
      <c r="I61" s="41">
        <f t="shared" si="26"/>
        <v>6886278</v>
      </c>
      <c r="J61" s="40">
        <f t="shared" si="26"/>
        <v>15236000</v>
      </c>
      <c r="K61" s="41">
        <f t="shared" si="26"/>
        <v>10378914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21883000</v>
      </c>
      <c r="Q61" s="41">
        <f t="shared" si="26"/>
        <v>17265192</v>
      </c>
      <c r="R61" s="20">
        <f t="shared" si="16"/>
        <v>129.21618775387392</v>
      </c>
      <c r="S61" s="21">
        <f t="shared" si="17"/>
        <v>50.718777255289424</v>
      </c>
      <c r="T61" s="20">
        <f t="shared" si="18"/>
        <v>37.928105934553521</v>
      </c>
      <c r="U61" s="22">
        <f t="shared" si="19"/>
        <v>29.924417637271215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57696000</v>
      </c>
      <c r="C65" s="48">
        <f t="shared" si="30"/>
        <v>0</v>
      </c>
      <c r="D65" s="48">
        <f t="shared" si="30"/>
        <v>0</v>
      </c>
      <c r="E65" s="48">
        <f t="shared" si="30"/>
        <v>57696000</v>
      </c>
      <c r="F65" s="49">
        <f t="shared" si="30"/>
        <v>57334000</v>
      </c>
      <c r="G65" s="50">
        <f t="shared" si="30"/>
        <v>32081000</v>
      </c>
      <c r="H65" s="49">
        <f t="shared" si="30"/>
        <v>6647000</v>
      </c>
      <c r="I65" s="50">
        <f t="shared" si="30"/>
        <v>6886278</v>
      </c>
      <c r="J65" s="49">
        <f t="shared" si="30"/>
        <v>15236000</v>
      </c>
      <c r="K65" s="50">
        <f t="shared" si="30"/>
        <v>10378914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21883000</v>
      </c>
      <c r="Q65" s="50">
        <f t="shared" si="30"/>
        <v>17265192</v>
      </c>
      <c r="R65" s="34">
        <f t="shared" si="16"/>
        <v>129.21618775387392</v>
      </c>
      <c r="S65" s="35">
        <f t="shared" si="17"/>
        <v>50.718777255289424</v>
      </c>
      <c r="T65" s="34">
        <f t="shared" si="18"/>
        <v>37.928105934553521</v>
      </c>
      <c r="U65" s="35">
        <f t="shared" si="19"/>
        <v>29.924417637271215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182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40399000</v>
      </c>
      <c r="C8" s="36">
        <f t="shared" si="0"/>
        <v>0</v>
      </c>
      <c r="D8" s="36">
        <f t="shared" si="0"/>
        <v>0</v>
      </c>
      <c r="E8" s="36">
        <f t="shared" si="0"/>
        <v>40399000</v>
      </c>
      <c r="F8" s="37">
        <f t="shared" si="0"/>
        <v>40399000</v>
      </c>
      <c r="G8" s="38">
        <f t="shared" si="0"/>
        <v>25849000</v>
      </c>
      <c r="H8" s="37">
        <f t="shared" si="0"/>
        <v>4284000</v>
      </c>
      <c r="I8" s="38">
        <f t="shared" si="0"/>
        <v>3217477</v>
      </c>
      <c r="J8" s="37">
        <f t="shared" si="0"/>
        <v>11731000</v>
      </c>
      <c r="K8" s="38">
        <f t="shared" si="0"/>
        <v>3473082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16015000</v>
      </c>
      <c r="Q8" s="38">
        <f t="shared" si="0"/>
        <v>6690559</v>
      </c>
      <c r="R8" s="16">
        <f>IF(($H8       =0),0,((($J8       -$H8       )/$H8       )*100))</f>
        <v>173.83286647992531</v>
      </c>
      <c r="S8" s="17">
        <f>IF(($I8       =0),0,((($K8       -$I8       )/$I8       )*100))</f>
        <v>7.9442681330744556</v>
      </c>
      <c r="T8" s="16">
        <f>IF(($E8       =0),0,(($P8       /$E8       )*100))</f>
        <v>39.642070348275951</v>
      </c>
      <c r="U8" s="18">
        <f>IF(($E8       =0),0,(($Q8       /$E8       )*100))</f>
        <v>16.561199534641947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35991000</v>
      </c>
      <c r="C9" s="39">
        <f t="shared" si="2"/>
        <v>0</v>
      </c>
      <c r="D9" s="39">
        <f t="shared" si="2"/>
        <v>0</v>
      </c>
      <c r="E9" s="39">
        <f t="shared" si="2"/>
        <v>35991000</v>
      </c>
      <c r="F9" s="40">
        <f t="shared" si="2"/>
        <v>35991000</v>
      </c>
      <c r="G9" s="41">
        <f t="shared" si="2"/>
        <v>21863000</v>
      </c>
      <c r="H9" s="40">
        <f t="shared" si="2"/>
        <v>3812000</v>
      </c>
      <c r="I9" s="41">
        <f t="shared" si="2"/>
        <v>2717904</v>
      </c>
      <c r="J9" s="40">
        <f t="shared" si="2"/>
        <v>10423000</v>
      </c>
      <c r="K9" s="41">
        <f t="shared" si="2"/>
        <v>3153443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14235000</v>
      </c>
      <c r="Q9" s="41">
        <f t="shared" si="2"/>
        <v>5871347</v>
      </c>
      <c r="R9" s="20">
        <f>IF(($H9       =0),0,((($J9       -$H9       )/$H9       )*100))</f>
        <v>173.42602308499474</v>
      </c>
      <c r="S9" s="21">
        <f>IF(($I9       =0),0,((($K9       -$I9       )/$I9       )*100))</f>
        <v>16.02481176671435</v>
      </c>
      <c r="T9" s="20">
        <f>IF(($E9       =0),0,(($P9       /$E9       )*100))</f>
        <v>39.551554555305493</v>
      </c>
      <c r="U9" s="22">
        <f>IF(($E9       =0),0,(($Q9       /$E9       )*100))</f>
        <v>16.313375566113749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23607000</v>
      </c>
      <c r="C10" s="42"/>
      <c r="D10" s="42"/>
      <c r="E10" s="42">
        <f t="shared" ref="E10:E41" si="4">$B10      +$C10      +$D10</f>
        <v>23607000</v>
      </c>
      <c r="F10" s="43">
        <v>23607000</v>
      </c>
      <c r="G10" s="44">
        <v>12479000</v>
      </c>
      <c r="H10" s="43">
        <v>1689000</v>
      </c>
      <c r="I10" s="44">
        <v>1991861</v>
      </c>
      <c r="J10" s="43">
        <v>9081000</v>
      </c>
      <c r="K10" s="44">
        <v>3153443</v>
      </c>
      <c r="L10" s="43"/>
      <c r="M10" s="44"/>
      <c r="N10" s="43"/>
      <c r="O10" s="44"/>
      <c r="P10" s="43">
        <f t="shared" ref="P10:P41" si="5">$H10      +$J10      +$L10      +$N10</f>
        <v>10770000</v>
      </c>
      <c r="Q10" s="44">
        <f t="shared" ref="Q10:Q41" si="6">$I10      +$K10      +$M10      +$O10</f>
        <v>5145304</v>
      </c>
      <c r="R10" s="24">
        <f t="shared" ref="R10:R41" si="7">IF(($H10      =0),0,((($J10      -$H10      )/$H10      )*100))</f>
        <v>437.65541740674951</v>
      </c>
      <c r="S10" s="25">
        <f t="shared" ref="S10:S41" si="8">IF(($I10      =0),0,((($K10      -$I10      )/$I10      )*100))</f>
        <v>58.316418665760317</v>
      </c>
      <c r="T10" s="24">
        <f t="shared" ref="T10:T41" si="9">IF(($E10      =0),0,(($P10      /$E10      )*100))</f>
        <v>45.622061253018167</v>
      </c>
      <c r="U10" s="26">
        <f t="shared" ref="U10:U41" si="10">IF(($E10      =0),0,(($Q10      /$E10      )*100))</f>
        <v>21.795670775617403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12384000</v>
      </c>
      <c r="C23" s="42"/>
      <c r="D23" s="42"/>
      <c r="E23" s="42">
        <f t="shared" si="4"/>
        <v>12384000</v>
      </c>
      <c r="F23" s="43">
        <v>12384000</v>
      </c>
      <c r="G23" s="44">
        <v>9384000</v>
      </c>
      <c r="H23" s="43">
        <v>2123000</v>
      </c>
      <c r="I23" s="44">
        <v>726043</v>
      </c>
      <c r="J23" s="43">
        <v>1342000</v>
      </c>
      <c r="K23" s="44"/>
      <c r="L23" s="43"/>
      <c r="M23" s="44"/>
      <c r="N23" s="43"/>
      <c r="O23" s="44"/>
      <c r="P23" s="43">
        <f t="shared" si="5"/>
        <v>3465000</v>
      </c>
      <c r="Q23" s="44">
        <f t="shared" si="6"/>
        <v>726043</v>
      </c>
      <c r="R23" s="24">
        <f t="shared" si="7"/>
        <v>-36.787564766839374</v>
      </c>
      <c r="S23" s="25">
        <f t="shared" si="8"/>
        <v>-100</v>
      </c>
      <c r="T23" s="24">
        <f t="shared" si="9"/>
        <v>27.979651162790699</v>
      </c>
      <c r="U23" s="26">
        <f t="shared" si="10"/>
        <v>5.8627503229974165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4408000</v>
      </c>
      <c r="C28" s="39">
        <f t="shared" si="11"/>
        <v>0</v>
      </c>
      <c r="D28" s="39">
        <f t="shared" si="11"/>
        <v>0</v>
      </c>
      <c r="E28" s="39">
        <f t="shared" si="11"/>
        <v>4408000</v>
      </c>
      <c r="F28" s="40">
        <f t="shared" si="11"/>
        <v>4408000</v>
      </c>
      <c r="G28" s="41">
        <f t="shared" si="11"/>
        <v>3986000</v>
      </c>
      <c r="H28" s="40">
        <f t="shared" si="11"/>
        <v>472000</v>
      </c>
      <c r="I28" s="41">
        <f t="shared" si="11"/>
        <v>499573</v>
      </c>
      <c r="J28" s="40">
        <f t="shared" si="11"/>
        <v>1308000</v>
      </c>
      <c r="K28" s="41">
        <f t="shared" si="11"/>
        <v>319639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1780000</v>
      </c>
      <c r="Q28" s="41">
        <f t="shared" si="11"/>
        <v>819212</v>
      </c>
      <c r="R28" s="20">
        <f t="shared" si="7"/>
        <v>177.11864406779659</v>
      </c>
      <c r="S28" s="21">
        <f t="shared" si="8"/>
        <v>-36.017558995382053</v>
      </c>
      <c r="T28" s="20">
        <f t="shared" si="9"/>
        <v>40.381125226860256</v>
      </c>
      <c r="U28" s="22">
        <f t="shared" si="10"/>
        <v>18.584664246823955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472000</v>
      </c>
      <c r="I31" s="44"/>
      <c r="J31" s="43">
        <v>976000</v>
      </c>
      <c r="K31" s="44"/>
      <c r="L31" s="43"/>
      <c r="M31" s="44"/>
      <c r="N31" s="43"/>
      <c r="O31" s="44"/>
      <c r="P31" s="43">
        <f t="shared" si="5"/>
        <v>1448000</v>
      </c>
      <c r="Q31" s="44">
        <f t="shared" si="6"/>
        <v>0</v>
      </c>
      <c r="R31" s="24">
        <f t="shared" si="7"/>
        <v>106.77966101694916</v>
      </c>
      <c r="S31" s="25">
        <f t="shared" si="8"/>
        <v>0</v>
      </c>
      <c r="T31" s="24">
        <f t="shared" si="9"/>
        <v>48.266666666666666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1408000</v>
      </c>
      <c r="C33" s="42"/>
      <c r="D33" s="42"/>
      <c r="E33" s="42">
        <f t="shared" si="4"/>
        <v>1408000</v>
      </c>
      <c r="F33" s="43">
        <v>1408000</v>
      </c>
      <c r="G33" s="44">
        <v>986000</v>
      </c>
      <c r="H33" s="43"/>
      <c r="I33" s="44">
        <v>499573</v>
      </c>
      <c r="J33" s="43">
        <v>332000</v>
      </c>
      <c r="K33" s="44">
        <v>319639</v>
      </c>
      <c r="L33" s="43"/>
      <c r="M33" s="44"/>
      <c r="N33" s="43"/>
      <c r="O33" s="44"/>
      <c r="P33" s="43">
        <f t="shared" si="5"/>
        <v>332000</v>
      </c>
      <c r="Q33" s="44">
        <f t="shared" si="6"/>
        <v>819212</v>
      </c>
      <c r="R33" s="24">
        <f t="shared" si="7"/>
        <v>0</v>
      </c>
      <c r="S33" s="25">
        <f t="shared" si="8"/>
        <v>-36.017558995382053</v>
      </c>
      <c r="T33" s="24">
        <f t="shared" si="9"/>
        <v>23.579545454545457</v>
      </c>
      <c r="U33" s="26">
        <f t="shared" si="10"/>
        <v>58.182670454545459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8498000</v>
      </c>
      <c r="C43" s="45">
        <f t="shared" si="20"/>
        <v>0</v>
      </c>
      <c r="D43" s="45">
        <f t="shared" si="20"/>
        <v>0</v>
      </c>
      <c r="E43" s="45">
        <f t="shared" si="20"/>
        <v>8498000</v>
      </c>
      <c r="F43" s="46">
        <f t="shared" si="20"/>
        <v>7726000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8498000</v>
      </c>
      <c r="C44" s="39">
        <f t="shared" si="22"/>
        <v>0</v>
      </c>
      <c r="D44" s="39">
        <f t="shared" si="22"/>
        <v>0</v>
      </c>
      <c r="E44" s="39">
        <f t="shared" si="22"/>
        <v>8498000</v>
      </c>
      <c r="F44" s="40">
        <f t="shared" si="22"/>
        <v>7726000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8498000</v>
      </c>
      <c r="C46" s="42"/>
      <c r="D46" s="42"/>
      <c r="E46" s="42">
        <f t="shared" si="13"/>
        <v>8498000</v>
      </c>
      <c r="F46" s="43">
        <v>7726000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48897000</v>
      </c>
      <c r="C61" s="39">
        <f t="shared" si="26"/>
        <v>0</v>
      </c>
      <c r="D61" s="39">
        <f t="shared" si="26"/>
        <v>0</v>
      </c>
      <c r="E61" s="39">
        <f t="shared" si="26"/>
        <v>48897000</v>
      </c>
      <c r="F61" s="40">
        <f t="shared" si="26"/>
        <v>48125000</v>
      </c>
      <c r="G61" s="41">
        <f t="shared" si="26"/>
        <v>25849000</v>
      </c>
      <c r="H61" s="40">
        <f t="shared" si="26"/>
        <v>4284000</v>
      </c>
      <c r="I61" s="41">
        <f t="shared" si="26"/>
        <v>3217477</v>
      </c>
      <c r="J61" s="40">
        <f t="shared" si="26"/>
        <v>11731000</v>
      </c>
      <c r="K61" s="41">
        <f t="shared" si="26"/>
        <v>3473082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16015000</v>
      </c>
      <c r="Q61" s="41">
        <f t="shared" si="26"/>
        <v>6690559</v>
      </c>
      <c r="R61" s="20">
        <f t="shared" si="16"/>
        <v>173.83286647992531</v>
      </c>
      <c r="S61" s="21">
        <f t="shared" si="17"/>
        <v>7.9442681330744556</v>
      </c>
      <c r="T61" s="20">
        <f t="shared" si="18"/>
        <v>32.752520604536066</v>
      </c>
      <c r="U61" s="22">
        <f t="shared" si="19"/>
        <v>13.682964190032108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48897000</v>
      </c>
      <c r="C65" s="48">
        <f t="shared" si="30"/>
        <v>0</v>
      </c>
      <c r="D65" s="48">
        <f t="shared" si="30"/>
        <v>0</v>
      </c>
      <c r="E65" s="48">
        <f t="shared" si="30"/>
        <v>48897000</v>
      </c>
      <c r="F65" s="49">
        <f t="shared" si="30"/>
        <v>48125000</v>
      </c>
      <c r="G65" s="50">
        <f t="shared" si="30"/>
        <v>25849000</v>
      </c>
      <c r="H65" s="49">
        <f t="shared" si="30"/>
        <v>4284000</v>
      </c>
      <c r="I65" s="50">
        <f t="shared" si="30"/>
        <v>3217477</v>
      </c>
      <c r="J65" s="49">
        <f t="shared" si="30"/>
        <v>11731000</v>
      </c>
      <c r="K65" s="50">
        <f t="shared" si="30"/>
        <v>3473082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16015000</v>
      </c>
      <c r="Q65" s="50">
        <f t="shared" si="30"/>
        <v>6690559</v>
      </c>
      <c r="R65" s="34">
        <f t="shared" si="16"/>
        <v>173.83286647992531</v>
      </c>
      <c r="S65" s="35">
        <f t="shared" si="17"/>
        <v>7.9442681330744556</v>
      </c>
      <c r="T65" s="34">
        <f t="shared" si="18"/>
        <v>32.752520604536066</v>
      </c>
      <c r="U65" s="35">
        <f t="shared" si="19"/>
        <v>13.682964190032108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183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58140000</v>
      </c>
      <c r="C8" s="36">
        <f t="shared" si="0"/>
        <v>0</v>
      </c>
      <c r="D8" s="36">
        <f t="shared" si="0"/>
        <v>0</v>
      </c>
      <c r="E8" s="36">
        <f t="shared" si="0"/>
        <v>58140000</v>
      </c>
      <c r="F8" s="37">
        <f t="shared" si="0"/>
        <v>58140000</v>
      </c>
      <c r="G8" s="38">
        <f t="shared" si="0"/>
        <v>17361000</v>
      </c>
      <c r="H8" s="37">
        <f t="shared" si="0"/>
        <v>1793000</v>
      </c>
      <c r="I8" s="38">
        <f t="shared" si="0"/>
        <v>0</v>
      </c>
      <c r="J8" s="37">
        <f t="shared" si="0"/>
        <v>5628000</v>
      </c>
      <c r="K8" s="38">
        <f t="shared" si="0"/>
        <v>1887432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7421000</v>
      </c>
      <c r="Q8" s="38">
        <f t="shared" si="0"/>
        <v>1887432</v>
      </c>
      <c r="R8" s="16">
        <f>IF(($H8       =0),0,((($J8       -$H8       )/$H8       )*100))</f>
        <v>213.88733965421082</v>
      </c>
      <c r="S8" s="17">
        <f>IF(($I8       =0),0,((($K8       -$I8       )/$I8       )*100))</f>
        <v>0</v>
      </c>
      <c r="T8" s="16">
        <f>IF(($E8       =0),0,(($P8       /$E8       )*100))</f>
        <v>12.764017887856896</v>
      </c>
      <c r="U8" s="18">
        <f>IF(($E8       =0),0,(($Q8       /$E8       )*100))</f>
        <v>3.2463570691434471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54344000</v>
      </c>
      <c r="C9" s="39">
        <f t="shared" si="2"/>
        <v>0</v>
      </c>
      <c r="D9" s="39">
        <f t="shared" si="2"/>
        <v>0</v>
      </c>
      <c r="E9" s="39">
        <f t="shared" si="2"/>
        <v>54344000</v>
      </c>
      <c r="F9" s="40">
        <f t="shared" si="2"/>
        <v>54344000</v>
      </c>
      <c r="G9" s="41">
        <f t="shared" si="2"/>
        <v>14014000</v>
      </c>
      <c r="H9" s="40">
        <f t="shared" si="2"/>
        <v>852000</v>
      </c>
      <c r="I9" s="41">
        <f t="shared" si="2"/>
        <v>0</v>
      </c>
      <c r="J9" s="40">
        <f t="shared" si="2"/>
        <v>4748000</v>
      </c>
      <c r="K9" s="41">
        <f t="shared" si="2"/>
        <v>181085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5600000</v>
      </c>
      <c r="Q9" s="41">
        <f t="shared" si="2"/>
        <v>181085</v>
      </c>
      <c r="R9" s="20">
        <f>IF(($H9       =0),0,((($J9       -$H9       )/$H9       )*100))</f>
        <v>457.27699530516429</v>
      </c>
      <c r="S9" s="21">
        <f>IF(($I9       =0),0,((($K9       -$I9       )/$I9       )*100))</f>
        <v>0</v>
      </c>
      <c r="T9" s="20">
        <f>IF(($E9       =0),0,(($P9       /$E9       )*100))</f>
        <v>10.304725452671869</v>
      </c>
      <c r="U9" s="22">
        <f>IF(($E9       =0),0,(($Q9       /$E9       )*100))</f>
        <v>0.33321985867805093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36749000</v>
      </c>
      <c r="C10" s="42"/>
      <c r="D10" s="42"/>
      <c r="E10" s="42">
        <f t="shared" ref="E10:E41" si="4">$B10      +$C10      +$D10</f>
        <v>36749000</v>
      </c>
      <c r="F10" s="43">
        <v>36749000</v>
      </c>
      <c r="G10" s="44">
        <v>3419000</v>
      </c>
      <c r="H10" s="43">
        <v>852000</v>
      </c>
      <c r="I10" s="44"/>
      <c r="J10" s="43">
        <v>2567000</v>
      </c>
      <c r="K10" s="44">
        <v>181085</v>
      </c>
      <c r="L10" s="43"/>
      <c r="M10" s="44"/>
      <c r="N10" s="43"/>
      <c r="O10" s="44"/>
      <c r="P10" s="43">
        <f t="shared" ref="P10:P41" si="5">$H10      +$J10      +$L10      +$N10</f>
        <v>3419000</v>
      </c>
      <c r="Q10" s="44">
        <f t="shared" ref="Q10:Q41" si="6">$I10      +$K10      +$M10      +$O10</f>
        <v>181085</v>
      </c>
      <c r="R10" s="24">
        <f t="shared" ref="R10:R41" si="7">IF(($H10      =0),0,((($J10      -$H10      )/$H10      )*100))</f>
        <v>201.29107981220656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9.3036545212114614</v>
      </c>
      <c r="U10" s="26">
        <f t="shared" ref="U10:U41" si="10">IF(($E10      =0),0,(($Q10      /$E10      )*100))</f>
        <v>0.4927617078015728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17595000</v>
      </c>
      <c r="C23" s="42"/>
      <c r="D23" s="42"/>
      <c r="E23" s="42">
        <f t="shared" si="4"/>
        <v>17595000</v>
      </c>
      <c r="F23" s="43">
        <v>17595000</v>
      </c>
      <c r="G23" s="44">
        <v>10595000</v>
      </c>
      <c r="H23" s="43"/>
      <c r="I23" s="44"/>
      <c r="J23" s="43">
        <v>2181000</v>
      </c>
      <c r="K23" s="44"/>
      <c r="L23" s="43"/>
      <c r="M23" s="44"/>
      <c r="N23" s="43"/>
      <c r="O23" s="44"/>
      <c r="P23" s="43">
        <f t="shared" si="5"/>
        <v>2181000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12.395566922421143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3796000</v>
      </c>
      <c r="C28" s="39">
        <f t="shared" si="11"/>
        <v>0</v>
      </c>
      <c r="D28" s="39">
        <f t="shared" si="11"/>
        <v>0</v>
      </c>
      <c r="E28" s="39">
        <f t="shared" si="11"/>
        <v>3796000</v>
      </c>
      <c r="F28" s="40">
        <f t="shared" si="11"/>
        <v>3796000</v>
      </c>
      <c r="G28" s="41">
        <f t="shared" si="11"/>
        <v>3347000</v>
      </c>
      <c r="H28" s="40">
        <f t="shared" si="11"/>
        <v>941000</v>
      </c>
      <c r="I28" s="41">
        <f t="shared" si="11"/>
        <v>0</v>
      </c>
      <c r="J28" s="40">
        <f t="shared" si="11"/>
        <v>880000</v>
      </c>
      <c r="K28" s="41">
        <f t="shared" si="11"/>
        <v>1706347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1821000</v>
      </c>
      <c r="Q28" s="41">
        <f t="shared" si="11"/>
        <v>1706347</v>
      </c>
      <c r="R28" s="20">
        <f t="shared" si="7"/>
        <v>-6.4824654622741766</v>
      </c>
      <c r="S28" s="21">
        <f t="shared" si="8"/>
        <v>0</v>
      </c>
      <c r="T28" s="20">
        <f t="shared" si="9"/>
        <v>47.971548998946261</v>
      </c>
      <c r="U28" s="22">
        <f t="shared" si="10"/>
        <v>44.951185458377239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2300000</v>
      </c>
      <c r="C31" s="42"/>
      <c r="D31" s="42"/>
      <c r="E31" s="42">
        <f t="shared" si="4"/>
        <v>2300000</v>
      </c>
      <c r="F31" s="43">
        <v>2300000</v>
      </c>
      <c r="G31" s="44">
        <v>2300000</v>
      </c>
      <c r="H31" s="43">
        <v>614000</v>
      </c>
      <c r="I31" s="44"/>
      <c r="J31" s="43">
        <v>554000</v>
      </c>
      <c r="K31" s="44">
        <v>1156260</v>
      </c>
      <c r="L31" s="43"/>
      <c r="M31" s="44"/>
      <c r="N31" s="43"/>
      <c r="O31" s="44"/>
      <c r="P31" s="43">
        <f t="shared" si="5"/>
        <v>1168000</v>
      </c>
      <c r="Q31" s="44">
        <f t="shared" si="6"/>
        <v>1156260</v>
      </c>
      <c r="R31" s="24">
        <f t="shared" si="7"/>
        <v>-9.7719869706840399</v>
      </c>
      <c r="S31" s="25">
        <f t="shared" si="8"/>
        <v>0</v>
      </c>
      <c r="T31" s="24">
        <f t="shared" si="9"/>
        <v>50.782608695652179</v>
      </c>
      <c r="U31" s="26">
        <f t="shared" si="10"/>
        <v>50.272173913043481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1496000</v>
      </c>
      <c r="C33" s="42"/>
      <c r="D33" s="42"/>
      <c r="E33" s="42">
        <f t="shared" si="4"/>
        <v>1496000</v>
      </c>
      <c r="F33" s="43">
        <v>1496000</v>
      </c>
      <c r="G33" s="44">
        <v>1047000</v>
      </c>
      <c r="H33" s="43">
        <v>327000</v>
      </c>
      <c r="I33" s="44"/>
      <c r="J33" s="43">
        <v>326000</v>
      </c>
      <c r="K33" s="44">
        <v>550087</v>
      </c>
      <c r="L33" s="43"/>
      <c r="M33" s="44"/>
      <c r="N33" s="43"/>
      <c r="O33" s="44"/>
      <c r="P33" s="43">
        <f t="shared" si="5"/>
        <v>653000</v>
      </c>
      <c r="Q33" s="44">
        <f t="shared" si="6"/>
        <v>550087</v>
      </c>
      <c r="R33" s="24">
        <f t="shared" si="7"/>
        <v>-0.3058103975535168</v>
      </c>
      <c r="S33" s="25">
        <f t="shared" si="8"/>
        <v>0</v>
      </c>
      <c r="T33" s="24">
        <f t="shared" si="9"/>
        <v>43.649732620320862</v>
      </c>
      <c r="U33" s="26">
        <f t="shared" si="10"/>
        <v>36.770521390374334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26526000</v>
      </c>
      <c r="C43" s="45">
        <f t="shared" si="20"/>
        <v>0</v>
      </c>
      <c r="D43" s="45">
        <f t="shared" si="20"/>
        <v>0</v>
      </c>
      <c r="E43" s="45">
        <f t="shared" si="20"/>
        <v>26526000</v>
      </c>
      <c r="F43" s="46">
        <f t="shared" si="20"/>
        <v>26041000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26526000</v>
      </c>
      <c r="C44" s="39">
        <f t="shared" si="22"/>
        <v>0</v>
      </c>
      <c r="D44" s="39">
        <f t="shared" si="22"/>
        <v>0</v>
      </c>
      <c r="E44" s="39">
        <f t="shared" si="22"/>
        <v>26526000</v>
      </c>
      <c r="F44" s="40">
        <f t="shared" si="22"/>
        <v>26041000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9000000</v>
      </c>
      <c r="C45" s="42"/>
      <c r="D45" s="42"/>
      <c r="E45" s="42">
        <f t="shared" si="13"/>
        <v>9000000</v>
      </c>
      <c r="F45" s="43">
        <v>9000000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5338000</v>
      </c>
      <c r="C46" s="42"/>
      <c r="D46" s="42"/>
      <c r="E46" s="42">
        <f t="shared" si="13"/>
        <v>5338000</v>
      </c>
      <c r="F46" s="43">
        <v>4853000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>
        <v>12188000</v>
      </c>
      <c r="C54" s="42"/>
      <c r="D54" s="42"/>
      <c r="E54" s="42">
        <f t="shared" si="13"/>
        <v>12188000</v>
      </c>
      <c r="F54" s="43">
        <v>12188000</v>
      </c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84666000</v>
      </c>
      <c r="C61" s="39">
        <f t="shared" si="26"/>
        <v>0</v>
      </c>
      <c r="D61" s="39">
        <f t="shared" si="26"/>
        <v>0</v>
      </c>
      <c r="E61" s="39">
        <f t="shared" si="26"/>
        <v>84666000</v>
      </c>
      <c r="F61" s="40">
        <f t="shared" si="26"/>
        <v>84181000</v>
      </c>
      <c r="G61" s="41">
        <f t="shared" si="26"/>
        <v>17361000</v>
      </c>
      <c r="H61" s="40">
        <f t="shared" si="26"/>
        <v>1793000</v>
      </c>
      <c r="I61" s="41">
        <f t="shared" si="26"/>
        <v>0</v>
      </c>
      <c r="J61" s="40">
        <f t="shared" si="26"/>
        <v>5628000</v>
      </c>
      <c r="K61" s="41">
        <f t="shared" si="26"/>
        <v>1887432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7421000</v>
      </c>
      <c r="Q61" s="41">
        <f t="shared" si="26"/>
        <v>1887432</v>
      </c>
      <c r="R61" s="20">
        <f t="shared" si="16"/>
        <v>213.88733965421082</v>
      </c>
      <c r="S61" s="21">
        <f t="shared" si="17"/>
        <v>0</v>
      </c>
      <c r="T61" s="20">
        <f t="shared" si="18"/>
        <v>8.7650296459027235</v>
      </c>
      <c r="U61" s="22">
        <f t="shared" si="19"/>
        <v>2.2292679469917087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84666000</v>
      </c>
      <c r="C65" s="48">
        <f t="shared" si="30"/>
        <v>0</v>
      </c>
      <c r="D65" s="48">
        <f t="shared" si="30"/>
        <v>0</v>
      </c>
      <c r="E65" s="48">
        <f t="shared" si="30"/>
        <v>84666000</v>
      </c>
      <c r="F65" s="49">
        <f t="shared" si="30"/>
        <v>84181000</v>
      </c>
      <c r="G65" s="50">
        <f t="shared" si="30"/>
        <v>17361000</v>
      </c>
      <c r="H65" s="49">
        <f t="shared" si="30"/>
        <v>1793000</v>
      </c>
      <c r="I65" s="50">
        <f t="shared" si="30"/>
        <v>0</v>
      </c>
      <c r="J65" s="49">
        <f t="shared" si="30"/>
        <v>5628000</v>
      </c>
      <c r="K65" s="50">
        <f t="shared" si="30"/>
        <v>1887432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7421000</v>
      </c>
      <c r="Q65" s="50">
        <f t="shared" si="30"/>
        <v>1887432</v>
      </c>
      <c r="R65" s="34">
        <f t="shared" si="16"/>
        <v>213.88733965421082</v>
      </c>
      <c r="S65" s="35">
        <f t="shared" si="17"/>
        <v>0</v>
      </c>
      <c r="T65" s="34">
        <f t="shared" si="18"/>
        <v>8.7650296459027235</v>
      </c>
      <c r="U65" s="35">
        <f t="shared" si="19"/>
        <v>2.2292679469917087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184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130373000</v>
      </c>
      <c r="C8" s="36">
        <f t="shared" si="0"/>
        <v>0</v>
      </c>
      <c r="D8" s="36">
        <f t="shared" si="0"/>
        <v>0</v>
      </c>
      <c r="E8" s="36">
        <f t="shared" si="0"/>
        <v>130373000</v>
      </c>
      <c r="F8" s="37">
        <f t="shared" si="0"/>
        <v>130373000</v>
      </c>
      <c r="G8" s="38">
        <f t="shared" si="0"/>
        <v>86322000</v>
      </c>
      <c r="H8" s="37">
        <f t="shared" si="0"/>
        <v>14731000</v>
      </c>
      <c r="I8" s="38">
        <f t="shared" si="0"/>
        <v>13851306</v>
      </c>
      <c r="J8" s="37">
        <f t="shared" si="0"/>
        <v>41713000</v>
      </c>
      <c r="K8" s="38">
        <f t="shared" si="0"/>
        <v>45133312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56444000</v>
      </c>
      <c r="Q8" s="38">
        <f t="shared" si="0"/>
        <v>58984618</v>
      </c>
      <c r="R8" s="16">
        <f>IF(($H8       =0),0,((($J8       -$H8       )/$H8       )*100))</f>
        <v>183.16475459914466</v>
      </c>
      <c r="S8" s="17">
        <f>IF(($I8       =0),0,((($K8       -$I8       )/$I8       )*100))</f>
        <v>225.84156324320608</v>
      </c>
      <c r="T8" s="16">
        <f>IF(($E8       =0),0,(($P8       /$E8       )*100))</f>
        <v>43.294240371856134</v>
      </c>
      <c r="U8" s="18">
        <f>IF(($E8       =0),0,(($Q8       /$E8       )*100))</f>
        <v>45.242970553718948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124820000</v>
      </c>
      <c r="C9" s="39">
        <f t="shared" si="2"/>
        <v>0</v>
      </c>
      <c r="D9" s="39">
        <f t="shared" si="2"/>
        <v>0</v>
      </c>
      <c r="E9" s="39">
        <f t="shared" si="2"/>
        <v>124820000</v>
      </c>
      <c r="F9" s="40">
        <f t="shared" si="2"/>
        <v>124820000</v>
      </c>
      <c r="G9" s="41">
        <f t="shared" si="2"/>
        <v>81535000</v>
      </c>
      <c r="H9" s="40">
        <f t="shared" si="2"/>
        <v>12191000</v>
      </c>
      <c r="I9" s="41">
        <f t="shared" si="2"/>
        <v>11618541</v>
      </c>
      <c r="J9" s="40">
        <f t="shared" si="2"/>
        <v>40782000</v>
      </c>
      <c r="K9" s="41">
        <f t="shared" si="2"/>
        <v>44520587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52973000</v>
      </c>
      <c r="Q9" s="41">
        <f t="shared" si="2"/>
        <v>56139128</v>
      </c>
      <c r="R9" s="20">
        <f>IF(($H9       =0),0,((($J9       -$H9       )/$H9       )*100))</f>
        <v>234.52546960872775</v>
      </c>
      <c r="S9" s="21">
        <f>IF(($I9       =0),0,((($K9       -$I9       )/$I9       )*100))</f>
        <v>283.18569431394184</v>
      </c>
      <c r="T9" s="20">
        <f>IF(($E9       =0),0,(($P9       /$E9       )*100))</f>
        <v>42.439512898573945</v>
      </c>
      <c r="U9" s="22">
        <f>IF(($E9       =0),0,(($Q9       /$E9       )*100))</f>
        <v>44.976067937830479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38252000</v>
      </c>
      <c r="C10" s="42"/>
      <c r="D10" s="42"/>
      <c r="E10" s="42">
        <f t="shared" ref="E10:E41" si="4">$B10      +$C10      +$D10</f>
        <v>38252000</v>
      </c>
      <c r="F10" s="43">
        <v>38252000</v>
      </c>
      <c r="G10" s="44">
        <v>17853000</v>
      </c>
      <c r="H10" s="43">
        <v>5151000</v>
      </c>
      <c r="I10" s="44">
        <v>4577953</v>
      </c>
      <c r="J10" s="43">
        <v>12140000</v>
      </c>
      <c r="K10" s="44">
        <v>11240744</v>
      </c>
      <c r="L10" s="43"/>
      <c r="M10" s="44"/>
      <c r="N10" s="43"/>
      <c r="O10" s="44"/>
      <c r="P10" s="43">
        <f t="shared" ref="P10:P41" si="5">$H10      +$J10      +$L10      +$N10</f>
        <v>17291000</v>
      </c>
      <c r="Q10" s="44">
        <f t="shared" ref="Q10:Q41" si="6">$I10      +$K10      +$M10      +$O10</f>
        <v>15818697</v>
      </c>
      <c r="R10" s="24">
        <f t="shared" ref="R10:R41" si="7">IF(($H10      =0),0,((($J10      -$H10      )/$H10      )*100))</f>
        <v>135.68239176858862</v>
      </c>
      <c r="S10" s="25">
        <f t="shared" ref="S10:S41" si="8">IF(($I10      =0),0,((($K10      -$I10      )/$I10      )*100))</f>
        <v>145.54083451708658</v>
      </c>
      <c r="T10" s="24">
        <f t="shared" ref="T10:T41" si="9">IF(($E10      =0),0,(($P10      /$E10      )*100))</f>
        <v>45.202865209662242</v>
      </c>
      <c r="U10" s="26">
        <f t="shared" ref="U10:U41" si="10">IF(($E10      =0),0,(($Q10      /$E10      )*100))</f>
        <v>41.353908292376865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11135000</v>
      </c>
      <c r="C13" s="42"/>
      <c r="D13" s="42"/>
      <c r="E13" s="42">
        <f t="shared" si="4"/>
        <v>11135000</v>
      </c>
      <c r="F13" s="43">
        <v>11135000</v>
      </c>
      <c r="G13" s="44">
        <v>7249000</v>
      </c>
      <c r="H13" s="43">
        <v>1704000</v>
      </c>
      <c r="I13" s="44">
        <v>1703591</v>
      </c>
      <c r="J13" s="43">
        <v>3334000</v>
      </c>
      <c r="K13" s="44">
        <v>4858098</v>
      </c>
      <c r="L13" s="43"/>
      <c r="M13" s="44"/>
      <c r="N13" s="43"/>
      <c r="O13" s="44"/>
      <c r="P13" s="43">
        <f t="shared" si="5"/>
        <v>5038000</v>
      </c>
      <c r="Q13" s="44">
        <f t="shared" si="6"/>
        <v>6561689</v>
      </c>
      <c r="R13" s="24">
        <f t="shared" si="7"/>
        <v>95.657276995305168</v>
      </c>
      <c r="S13" s="25">
        <f t="shared" si="8"/>
        <v>185.16809492419247</v>
      </c>
      <c r="T13" s="24">
        <f t="shared" si="9"/>
        <v>45.244723843735969</v>
      </c>
      <c r="U13" s="26">
        <f t="shared" si="10"/>
        <v>58.928504714863038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>
        <v>60000000</v>
      </c>
      <c r="C22" s="42"/>
      <c r="D22" s="42"/>
      <c r="E22" s="42">
        <f t="shared" si="4"/>
        <v>60000000</v>
      </c>
      <c r="F22" s="43">
        <v>60000000</v>
      </c>
      <c r="G22" s="44">
        <v>45000000</v>
      </c>
      <c r="H22" s="43">
        <v>4616000</v>
      </c>
      <c r="I22" s="44">
        <v>4616138</v>
      </c>
      <c r="J22" s="43">
        <v>21581000</v>
      </c>
      <c r="K22" s="44">
        <v>22960582</v>
      </c>
      <c r="L22" s="43"/>
      <c r="M22" s="44"/>
      <c r="N22" s="43"/>
      <c r="O22" s="44"/>
      <c r="P22" s="43">
        <f t="shared" si="5"/>
        <v>26197000</v>
      </c>
      <c r="Q22" s="44">
        <f t="shared" si="6"/>
        <v>27576720</v>
      </c>
      <c r="R22" s="24">
        <f t="shared" si="7"/>
        <v>367.52599653379548</v>
      </c>
      <c r="S22" s="25">
        <f t="shared" si="8"/>
        <v>397.39808471930434</v>
      </c>
      <c r="T22" s="24">
        <f t="shared" si="9"/>
        <v>43.661666666666662</v>
      </c>
      <c r="U22" s="26">
        <f t="shared" si="10"/>
        <v>45.961200000000005</v>
      </c>
      <c r="V22" s="43"/>
      <c r="W22" s="44"/>
    </row>
    <row r="23" spans="1:23" ht="13" x14ac:dyDescent="0.3">
      <c r="A23" s="23" t="s">
        <v>49</v>
      </c>
      <c r="B23" s="42">
        <v>15433000</v>
      </c>
      <c r="C23" s="42"/>
      <c r="D23" s="42"/>
      <c r="E23" s="42">
        <f t="shared" si="4"/>
        <v>15433000</v>
      </c>
      <c r="F23" s="43">
        <v>15433000</v>
      </c>
      <c r="G23" s="44">
        <v>11433000</v>
      </c>
      <c r="H23" s="43">
        <v>720000</v>
      </c>
      <c r="I23" s="44">
        <v>720859</v>
      </c>
      <c r="J23" s="43">
        <v>3727000</v>
      </c>
      <c r="K23" s="44">
        <v>5461163</v>
      </c>
      <c r="L23" s="43"/>
      <c r="M23" s="44"/>
      <c r="N23" s="43"/>
      <c r="O23" s="44"/>
      <c r="P23" s="43">
        <f t="shared" si="5"/>
        <v>4447000</v>
      </c>
      <c r="Q23" s="44">
        <f t="shared" si="6"/>
        <v>6182022</v>
      </c>
      <c r="R23" s="24">
        <f t="shared" si="7"/>
        <v>417.63888888888891</v>
      </c>
      <c r="S23" s="25">
        <f t="shared" si="8"/>
        <v>657.59101294427899</v>
      </c>
      <c r="T23" s="24">
        <f t="shared" si="9"/>
        <v>28.81487721117087</v>
      </c>
      <c r="U23" s="26">
        <f t="shared" si="10"/>
        <v>40.057163221667849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5553000</v>
      </c>
      <c r="C28" s="39">
        <f t="shared" si="11"/>
        <v>0</v>
      </c>
      <c r="D28" s="39">
        <f t="shared" si="11"/>
        <v>0</v>
      </c>
      <c r="E28" s="39">
        <f t="shared" si="11"/>
        <v>5553000</v>
      </c>
      <c r="F28" s="40">
        <f t="shared" si="11"/>
        <v>5553000</v>
      </c>
      <c r="G28" s="41">
        <f t="shared" si="11"/>
        <v>4787000</v>
      </c>
      <c r="H28" s="40">
        <f t="shared" si="11"/>
        <v>2540000</v>
      </c>
      <c r="I28" s="41">
        <f t="shared" si="11"/>
        <v>2232765</v>
      </c>
      <c r="J28" s="40">
        <f t="shared" si="11"/>
        <v>931000</v>
      </c>
      <c r="K28" s="41">
        <f t="shared" si="11"/>
        <v>612725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3471000</v>
      </c>
      <c r="Q28" s="41">
        <f t="shared" si="11"/>
        <v>2845490</v>
      </c>
      <c r="R28" s="20">
        <f t="shared" si="7"/>
        <v>-63.346456692913392</v>
      </c>
      <c r="S28" s="21">
        <f t="shared" si="8"/>
        <v>-72.557568754436758</v>
      </c>
      <c r="T28" s="20">
        <f t="shared" si="9"/>
        <v>62.50675310642896</v>
      </c>
      <c r="U28" s="22">
        <f t="shared" si="10"/>
        <v>51.242391500090044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1902000</v>
      </c>
      <c r="I31" s="44">
        <v>1901745</v>
      </c>
      <c r="J31" s="43">
        <v>42000</v>
      </c>
      <c r="K31" s="44">
        <v>-41500</v>
      </c>
      <c r="L31" s="43"/>
      <c r="M31" s="44"/>
      <c r="N31" s="43"/>
      <c r="O31" s="44"/>
      <c r="P31" s="43">
        <f t="shared" si="5"/>
        <v>1944000</v>
      </c>
      <c r="Q31" s="44">
        <f t="shared" si="6"/>
        <v>1860245</v>
      </c>
      <c r="R31" s="24">
        <f t="shared" si="7"/>
        <v>-97.791798107255516</v>
      </c>
      <c r="S31" s="25">
        <f t="shared" si="8"/>
        <v>-102.18220634207005</v>
      </c>
      <c r="T31" s="24">
        <f t="shared" si="9"/>
        <v>64.8</v>
      </c>
      <c r="U31" s="26">
        <f t="shared" si="10"/>
        <v>62.008166666666668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2553000</v>
      </c>
      <c r="C33" s="42"/>
      <c r="D33" s="42"/>
      <c r="E33" s="42">
        <f t="shared" si="4"/>
        <v>2553000</v>
      </c>
      <c r="F33" s="43">
        <v>2553000</v>
      </c>
      <c r="G33" s="44">
        <v>1787000</v>
      </c>
      <c r="H33" s="43">
        <v>638000</v>
      </c>
      <c r="I33" s="44">
        <v>331020</v>
      </c>
      <c r="J33" s="43">
        <v>889000</v>
      </c>
      <c r="K33" s="44">
        <v>654225</v>
      </c>
      <c r="L33" s="43"/>
      <c r="M33" s="44"/>
      <c r="N33" s="43"/>
      <c r="O33" s="44"/>
      <c r="P33" s="43">
        <f t="shared" si="5"/>
        <v>1527000</v>
      </c>
      <c r="Q33" s="44">
        <f t="shared" si="6"/>
        <v>985245</v>
      </c>
      <c r="R33" s="24">
        <f t="shared" si="7"/>
        <v>39.341692789968654</v>
      </c>
      <c r="S33" s="25">
        <f t="shared" si="8"/>
        <v>97.639115461301429</v>
      </c>
      <c r="T33" s="24">
        <f t="shared" si="9"/>
        <v>59.811985898942424</v>
      </c>
      <c r="U33" s="26">
        <f t="shared" si="10"/>
        <v>38.591656874265567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12718000</v>
      </c>
      <c r="C43" s="45">
        <f t="shared" si="20"/>
        <v>0</v>
      </c>
      <c r="D43" s="45">
        <f t="shared" si="20"/>
        <v>0</v>
      </c>
      <c r="E43" s="45">
        <f t="shared" si="20"/>
        <v>12718000</v>
      </c>
      <c r="F43" s="46">
        <f t="shared" si="20"/>
        <v>12717000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12718000</v>
      </c>
      <c r="C44" s="39">
        <f t="shared" si="22"/>
        <v>0</v>
      </c>
      <c r="D44" s="39">
        <f t="shared" si="22"/>
        <v>0</v>
      </c>
      <c r="E44" s="39">
        <f t="shared" si="22"/>
        <v>12718000</v>
      </c>
      <c r="F44" s="40">
        <f t="shared" si="22"/>
        <v>12717000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16000</v>
      </c>
      <c r="C46" s="42"/>
      <c r="D46" s="42"/>
      <c r="E46" s="42">
        <f t="shared" si="13"/>
        <v>16000</v>
      </c>
      <c r="F46" s="43">
        <v>15000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>
        <v>12702000</v>
      </c>
      <c r="C54" s="42"/>
      <c r="D54" s="42"/>
      <c r="E54" s="42">
        <f t="shared" si="13"/>
        <v>12702000</v>
      </c>
      <c r="F54" s="43">
        <v>12702000</v>
      </c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143091000</v>
      </c>
      <c r="C61" s="39">
        <f t="shared" si="26"/>
        <v>0</v>
      </c>
      <c r="D61" s="39">
        <f t="shared" si="26"/>
        <v>0</v>
      </c>
      <c r="E61" s="39">
        <f t="shared" si="26"/>
        <v>143091000</v>
      </c>
      <c r="F61" s="40">
        <f t="shared" si="26"/>
        <v>143090000</v>
      </c>
      <c r="G61" s="41">
        <f t="shared" si="26"/>
        <v>86322000</v>
      </c>
      <c r="H61" s="40">
        <f t="shared" si="26"/>
        <v>14731000</v>
      </c>
      <c r="I61" s="41">
        <f t="shared" si="26"/>
        <v>13851306</v>
      </c>
      <c r="J61" s="40">
        <f t="shared" si="26"/>
        <v>41713000</v>
      </c>
      <c r="K61" s="41">
        <f t="shared" si="26"/>
        <v>45133312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56444000</v>
      </c>
      <c r="Q61" s="41">
        <f t="shared" si="26"/>
        <v>58984618</v>
      </c>
      <c r="R61" s="20">
        <f t="shared" si="16"/>
        <v>183.16475459914466</v>
      </c>
      <c r="S61" s="21">
        <f t="shared" si="17"/>
        <v>225.84156324320608</v>
      </c>
      <c r="T61" s="20">
        <f t="shared" si="18"/>
        <v>39.446226527175014</v>
      </c>
      <c r="U61" s="22">
        <f t="shared" si="19"/>
        <v>41.221752591008517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143091000</v>
      </c>
      <c r="C65" s="48">
        <f t="shared" si="30"/>
        <v>0</v>
      </c>
      <c r="D65" s="48">
        <f t="shared" si="30"/>
        <v>0</v>
      </c>
      <c r="E65" s="48">
        <f t="shared" si="30"/>
        <v>143091000</v>
      </c>
      <c r="F65" s="49">
        <f t="shared" si="30"/>
        <v>143090000</v>
      </c>
      <c r="G65" s="50">
        <f t="shared" si="30"/>
        <v>86322000</v>
      </c>
      <c r="H65" s="49">
        <f t="shared" si="30"/>
        <v>14731000</v>
      </c>
      <c r="I65" s="50">
        <f t="shared" si="30"/>
        <v>13851306</v>
      </c>
      <c r="J65" s="49">
        <f t="shared" si="30"/>
        <v>41713000</v>
      </c>
      <c r="K65" s="50">
        <f t="shared" si="30"/>
        <v>45133312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56444000</v>
      </c>
      <c r="Q65" s="50">
        <f t="shared" si="30"/>
        <v>58984618</v>
      </c>
      <c r="R65" s="34">
        <f t="shared" si="16"/>
        <v>183.16475459914466</v>
      </c>
      <c r="S65" s="35">
        <f t="shared" si="17"/>
        <v>225.84156324320608</v>
      </c>
      <c r="T65" s="34">
        <f t="shared" si="18"/>
        <v>39.446226527175014</v>
      </c>
      <c r="U65" s="35">
        <f t="shared" si="19"/>
        <v>41.221752591008517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185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75788000</v>
      </c>
      <c r="C8" s="36">
        <f t="shared" si="0"/>
        <v>0</v>
      </c>
      <c r="D8" s="36">
        <f t="shared" si="0"/>
        <v>0</v>
      </c>
      <c r="E8" s="36">
        <f t="shared" si="0"/>
        <v>75788000</v>
      </c>
      <c r="F8" s="37">
        <f t="shared" si="0"/>
        <v>75788000</v>
      </c>
      <c r="G8" s="38">
        <f t="shared" si="0"/>
        <v>48026000</v>
      </c>
      <c r="H8" s="37">
        <f t="shared" si="0"/>
        <v>10928000</v>
      </c>
      <c r="I8" s="38">
        <f t="shared" si="0"/>
        <v>2509564</v>
      </c>
      <c r="J8" s="37">
        <f t="shared" si="0"/>
        <v>30084000</v>
      </c>
      <c r="K8" s="38">
        <f t="shared" si="0"/>
        <v>4648846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41012000</v>
      </c>
      <c r="Q8" s="38">
        <f t="shared" si="0"/>
        <v>7158410</v>
      </c>
      <c r="R8" s="16">
        <f>IF(($H8       =0),0,((($J8       -$H8       )/$H8       )*100))</f>
        <v>175.29282576866765</v>
      </c>
      <c r="S8" s="17">
        <f>IF(($I8       =0),0,((($K8       -$I8       )/$I8       )*100))</f>
        <v>85.245166092596165</v>
      </c>
      <c r="T8" s="16">
        <f>IF(($E8       =0),0,(($P8       /$E8       )*100))</f>
        <v>54.11410777431783</v>
      </c>
      <c r="U8" s="18">
        <f>IF(($E8       =0),0,(($Q8       /$E8       )*100))</f>
        <v>9.445307964321529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71740000</v>
      </c>
      <c r="C9" s="39">
        <f t="shared" si="2"/>
        <v>0</v>
      </c>
      <c r="D9" s="39">
        <f t="shared" si="2"/>
        <v>0</v>
      </c>
      <c r="E9" s="39">
        <f t="shared" si="2"/>
        <v>71740000</v>
      </c>
      <c r="F9" s="40">
        <f t="shared" si="2"/>
        <v>71740000</v>
      </c>
      <c r="G9" s="41">
        <f t="shared" si="2"/>
        <v>44382000</v>
      </c>
      <c r="H9" s="40">
        <f t="shared" si="2"/>
        <v>10654000</v>
      </c>
      <c r="I9" s="41">
        <f t="shared" si="2"/>
        <v>1807079</v>
      </c>
      <c r="J9" s="40">
        <f t="shared" si="2"/>
        <v>29610000</v>
      </c>
      <c r="K9" s="41">
        <f t="shared" si="2"/>
        <v>3636113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40264000</v>
      </c>
      <c r="Q9" s="41">
        <f t="shared" si="2"/>
        <v>5443192</v>
      </c>
      <c r="R9" s="20">
        <f>IF(($H9       =0),0,((($J9       -$H9       )/$H9       )*100))</f>
        <v>177.92378449408673</v>
      </c>
      <c r="S9" s="21">
        <f>IF(($I9       =0),0,((($K9       -$I9       )/$I9       )*100))</f>
        <v>101.21494411699766</v>
      </c>
      <c r="T9" s="20">
        <f>IF(($E9       =0),0,(($P9       /$E9       )*100))</f>
        <v>56.124895455812663</v>
      </c>
      <c r="U9" s="22">
        <f>IF(($E9       =0),0,(($Q9       /$E9       )*100))</f>
        <v>7.5873877892389183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40679000</v>
      </c>
      <c r="C10" s="42"/>
      <c r="D10" s="42"/>
      <c r="E10" s="42">
        <f t="shared" ref="E10:E41" si="4">$B10      +$C10      +$D10</f>
        <v>40679000</v>
      </c>
      <c r="F10" s="43">
        <v>40679000</v>
      </c>
      <c r="G10" s="44">
        <v>21921000</v>
      </c>
      <c r="H10" s="43">
        <v>5181000</v>
      </c>
      <c r="I10" s="44">
        <v>1133594</v>
      </c>
      <c r="J10" s="43">
        <v>16738000</v>
      </c>
      <c r="K10" s="44">
        <v>2486218</v>
      </c>
      <c r="L10" s="43"/>
      <c r="M10" s="44"/>
      <c r="N10" s="43"/>
      <c r="O10" s="44"/>
      <c r="P10" s="43">
        <f t="shared" ref="P10:P41" si="5">$H10      +$J10      +$L10      +$N10</f>
        <v>21919000</v>
      </c>
      <c r="Q10" s="44">
        <f t="shared" ref="Q10:Q41" si="6">$I10      +$K10      +$M10      +$O10</f>
        <v>3619812</v>
      </c>
      <c r="R10" s="24">
        <f t="shared" ref="R10:R41" si="7">IF(($H10      =0),0,((($J10      -$H10      )/$H10      )*100))</f>
        <v>223.06504535803899</v>
      </c>
      <c r="S10" s="25">
        <f t="shared" ref="S10:S41" si="8">IF(($I10      =0),0,((($K10      -$I10      )/$I10      )*100))</f>
        <v>119.32173247211966</v>
      </c>
      <c r="T10" s="24">
        <f t="shared" ref="T10:T41" si="9">IF(($E10      =0),0,(($P10      /$E10      )*100))</f>
        <v>53.882838811180214</v>
      </c>
      <c r="U10" s="26">
        <f t="shared" ref="U10:U41" si="10">IF(($E10      =0),0,(($Q10      /$E10      )*100))</f>
        <v>8.8984783303424368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10000000</v>
      </c>
      <c r="C13" s="42"/>
      <c r="D13" s="42"/>
      <c r="E13" s="42">
        <f t="shared" si="4"/>
        <v>10000000</v>
      </c>
      <c r="F13" s="43">
        <v>10000000</v>
      </c>
      <c r="G13" s="44">
        <v>6500000</v>
      </c>
      <c r="H13" s="43">
        <v>4025000</v>
      </c>
      <c r="I13" s="44">
        <v>525001</v>
      </c>
      <c r="J13" s="43"/>
      <c r="K13" s="44"/>
      <c r="L13" s="43"/>
      <c r="M13" s="44"/>
      <c r="N13" s="43"/>
      <c r="O13" s="44"/>
      <c r="P13" s="43">
        <f t="shared" si="5"/>
        <v>4025000</v>
      </c>
      <c r="Q13" s="44">
        <f t="shared" si="6"/>
        <v>525001</v>
      </c>
      <c r="R13" s="24">
        <f t="shared" si="7"/>
        <v>-100</v>
      </c>
      <c r="S13" s="25">
        <f t="shared" si="8"/>
        <v>-100</v>
      </c>
      <c r="T13" s="24">
        <f t="shared" si="9"/>
        <v>40.25</v>
      </c>
      <c r="U13" s="26">
        <f t="shared" si="10"/>
        <v>5.2500100000000005</v>
      </c>
      <c r="V13" s="43"/>
      <c r="W13" s="44"/>
    </row>
    <row r="14" spans="1:23" ht="13" x14ac:dyDescent="0.3">
      <c r="A14" s="23" t="s">
        <v>40</v>
      </c>
      <c r="B14" s="42">
        <v>100000</v>
      </c>
      <c r="C14" s="42"/>
      <c r="D14" s="42"/>
      <c r="E14" s="42">
        <f t="shared" si="4"/>
        <v>100000</v>
      </c>
      <c r="F14" s="43">
        <v>100000</v>
      </c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20961000</v>
      </c>
      <c r="C23" s="42"/>
      <c r="D23" s="42"/>
      <c r="E23" s="42">
        <f t="shared" si="4"/>
        <v>20961000</v>
      </c>
      <c r="F23" s="43">
        <v>20961000</v>
      </c>
      <c r="G23" s="44">
        <v>15961000</v>
      </c>
      <c r="H23" s="43">
        <v>1448000</v>
      </c>
      <c r="I23" s="44">
        <v>148484</v>
      </c>
      <c r="J23" s="43">
        <v>12872000</v>
      </c>
      <c r="K23" s="44">
        <v>1149895</v>
      </c>
      <c r="L23" s="43"/>
      <c r="M23" s="44"/>
      <c r="N23" s="43"/>
      <c r="O23" s="44"/>
      <c r="P23" s="43">
        <f t="shared" si="5"/>
        <v>14320000</v>
      </c>
      <c r="Q23" s="44">
        <f t="shared" si="6"/>
        <v>1298379</v>
      </c>
      <c r="R23" s="24">
        <f t="shared" si="7"/>
        <v>788.95027624309387</v>
      </c>
      <c r="S23" s="25">
        <f t="shared" si="8"/>
        <v>674.4235069098354</v>
      </c>
      <c r="T23" s="24">
        <f t="shared" si="9"/>
        <v>68.31735127140881</v>
      </c>
      <c r="U23" s="26">
        <f t="shared" si="10"/>
        <v>6.1942607700014314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4048000</v>
      </c>
      <c r="C28" s="39">
        <f t="shared" si="11"/>
        <v>0</v>
      </c>
      <c r="D28" s="39">
        <f t="shared" si="11"/>
        <v>0</v>
      </c>
      <c r="E28" s="39">
        <f t="shared" si="11"/>
        <v>4048000</v>
      </c>
      <c r="F28" s="40">
        <f t="shared" si="11"/>
        <v>4048000</v>
      </c>
      <c r="G28" s="41">
        <f t="shared" si="11"/>
        <v>3644000</v>
      </c>
      <c r="H28" s="40">
        <f t="shared" si="11"/>
        <v>274000</v>
      </c>
      <c r="I28" s="41">
        <f t="shared" si="11"/>
        <v>702485</v>
      </c>
      <c r="J28" s="40">
        <f t="shared" si="11"/>
        <v>474000</v>
      </c>
      <c r="K28" s="41">
        <f t="shared" si="11"/>
        <v>1012733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748000</v>
      </c>
      <c r="Q28" s="41">
        <f t="shared" si="11"/>
        <v>1715218</v>
      </c>
      <c r="R28" s="20">
        <f t="shared" si="7"/>
        <v>72.992700729927009</v>
      </c>
      <c r="S28" s="21">
        <f t="shared" si="8"/>
        <v>44.164359381339104</v>
      </c>
      <c r="T28" s="20">
        <f t="shared" si="9"/>
        <v>18.478260869565215</v>
      </c>
      <c r="U28" s="22">
        <f t="shared" si="10"/>
        <v>42.371986166007908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2700000</v>
      </c>
      <c r="C31" s="42"/>
      <c r="D31" s="42"/>
      <c r="E31" s="42">
        <f t="shared" si="4"/>
        <v>2700000</v>
      </c>
      <c r="F31" s="43">
        <v>2700000</v>
      </c>
      <c r="G31" s="44">
        <v>2700000</v>
      </c>
      <c r="H31" s="43">
        <v>59000</v>
      </c>
      <c r="I31" s="44">
        <v>87166</v>
      </c>
      <c r="J31" s="43">
        <v>64000</v>
      </c>
      <c r="K31" s="44">
        <v>971284</v>
      </c>
      <c r="L31" s="43"/>
      <c r="M31" s="44"/>
      <c r="N31" s="43"/>
      <c r="O31" s="44"/>
      <c r="P31" s="43">
        <f t="shared" si="5"/>
        <v>123000</v>
      </c>
      <c r="Q31" s="44">
        <f t="shared" si="6"/>
        <v>1058450</v>
      </c>
      <c r="R31" s="24">
        <f t="shared" si="7"/>
        <v>8.4745762711864394</v>
      </c>
      <c r="S31" s="25">
        <f t="shared" si="8"/>
        <v>1014.2922699217586</v>
      </c>
      <c r="T31" s="24">
        <f t="shared" si="9"/>
        <v>4.5555555555555554</v>
      </c>
      <c r="U31" s="26">
        <f t="shared" si="10"/>
        <v>39.201851851851856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1348000</v>
      </c>
      <c r="C33" s="42"/>
      <c r="D33" s="42"/>
      <c r="E33" s="42">
        <f t="shared" si="4"/>
        <v>1348000</v>
      </c>
      <c r="F33" s="43">
        <v>1348000</v>
      </c>
      <c r="G33" s="44">
        <v>944000</v>
      </c>
      <c r="H33" s="43">
        <v>215000</v>
      </c>
      <c r="I33" s="44">
        <v>615319</v>
      </c>
      <c r="J33" s="43">
        <v>410000</v>
      </c>
      <c r="K33" s="44">
        <v>41449</v>
      </c>
      <c r="L33" s="43"/>
      <c r="M33" s="44"/>
      <c r="N33" s="43"/>
      <c r="O33" s="44"/>
      <c r="P33" s="43">
        <f t="shared" si="5"/>
        <v>625000</v>
      </c>
      <c r="Q33" s="44">
        <f t="shared" si="6"/>
        <v>656768</v>
      </c>
      <c r="R33" s="24">
        <f t="shared" si="7"/>
        <v>90.697674418604649</v>
      </c>
      <c r="S33" s="25">
        <f t="shared" si="8"/>
        <v>-93.263819254728034</v>
      </c>
      <c r="T33" s="24">
        <f t="shared" si="9"/>
        <v>46.36498516320475</v>
      </c>
      <c r="U33" s="26">
        <f t="shared" si="10"/>
        <v>48.721661721068251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14550000</v>
      </c>
      <c r="C43" s="45">
        <f t="shared" si="20"/>
        <v>0</v>
      </c>
      <c r="D43" s="45">
        <f t="shared" si="20"/>
        <v>0</v>
      </c>
      <c r="E43" s="45">
        <f t="shared" si="20"/>
        <v>14550000</v>
      </c>
      <c r="F43" s="46">
        <f t="shared" si="20"/>
        <v>14547000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14550000</v>
      </c>
      <c r="C44" s="39">
        <f t="shared" si="22"/>
        <v>0</v>
      </c>
      <c r="D44" s="39">
        <f t="shared" si="22"/>
        <v>0</v>
      </c>
      <c r="E44" s="39">
        <f t="shared" si="22"/>
        <v>14550000</v>
      </c>
      <c r="F44" s="40">
        <f t="shared" si="22"/>
        <v>14547000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33000</v>
      </c>
      <c r="C46" s="42"/>
      <c r="D46" s="42"/>
      <c r="E46" s="42">
        <f t="shared" si="13"/>
        <v>33000</v>
      </c>
      <c r="F46" s="43">
        <v>30000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1000000</v>
      </c>
      <c r="C47" s="42"/>
      <c r="D47" s="42"/>
      <c r="E47" s="42">
        <f t="shared" si="13"/>
        <v>1000000</v>
      </c>
      <c r="F47" s="43">
        <v>1000000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>
        <v>13517000</v>
      </c>
      <c r="C54" s="42"/>
      <c r="D54" s="42"/>
      <c r="E54" s="42">
        <f t="shared" si="13"/>
        <v>13517000</v>
      </c>
      <c r="F54" s="43">
        <v>13517000</v>
      </c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90338000</v>
      </c>
      <c r="C61" s="39">
        <f t="shared" si="26"/>
        <v>0</v>
      </c>
      <c r="D61" s="39">
        <f t="shared" si="26"/>
        <v>0</v>
      </c>
      <c r="E61" s="39">
        <f t="shared" si="26"/>
        <v>90338000</v>
      </c>
      <c r="F61" s="40">
        <f t="shared" si="26"/>
        <v>90335000</v>
      </c>
      <c r="G61" s="41">
        <f t="shared" si="26"/>
        <v>48026000</v>
      </c>
      <c r="H61" s="40">
        <f t="shared" si="26"/>
        <v>10928000</v>
      </c>
      <c r="I61" s="41">
        <f t="shared" si="26"/>
        <v>2509564</v>
      </c>
      <c r="J61" s="40">
        <f t="shared" si="26"/>
        <v>30084000</v>
      </c>
      <c r="K61" s="41">
        <f t="shared" si="26"/>
        <v>4648846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41012000</v>
      </c>
      <c r="Q61" s="41">
        <f t="shared" si="26"/>
        <v>7158410</v>
      </c>
      <c r="R61" s="20">
        <f t="shared" si="16"/>
        <v>175.29282576866765</v>
      </c>
      <c r="S61" s="21">
        <f t="shared" si="17"/>
        <v>85.245166092596165</v>
      </c>
      <c r="T61" s="20">
        <f t="shared" si="18"/>
        <v>45.398392702959995</v>
      </c>
      <c r="U61" s="22">
        <f t="shared" si="19"/>
        <v>7.9240297549204097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90338000</v>
      </c>
      <c r="C65" s="48">
        <f t="shared" si="30"/>
        <v>0</v>
      </c>
      <c r="D65" s="48">
        <f t="shared" si="30"/>
        <v>0</v>
      </c>
      <c r="E65" s="48">
        <f t="shared" si="30"/>
        <v>90338000</v>
      </c>
      <c r="F65" s="49">
        <f t="shared" si="30"/>
        <v>90335000</v>
      </c>
      <c r="G65" s="50">
        <f t="shared" si="30"/>
        <v>48026000</v>
      </c>
      <c r="H65" s="49">
        <f t="shared" si="30"/>
        <v>10928000</v>
      </c>
      <c r="I65" s="50">
        <f t="shared" si="30"/>
        <v>2509564</v>
      </c>
      <c r="J65" s="49">
        <f t="shared" si="30"/>
        <v>30084000</v>
      </c>
      <c r="K65" s="50">
        <f t="shared" si="30"/>
        <v>4648846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41012000</v>
      </c>
      <c r="Q65" s="50">
        <f t="shared" si="30"/>
        <v>7158410</v>
      </c>
      <c r="R65" s="34">
        <f t="shared" si="16"/>
        <v>175.29282576866765</v>
      </c>
      <c r="S65" s="35">
        <f t="shared" si="17"/>
        <v>85.245166092596165</v>
      </c>
      <c r="T65" s="34">
        <f t="shared" si="18"/>
        <v>45.398392702959995</v>
      </c>
      <c r="U65" s="35">
        <f t="shared" si="19"/>
        <v>7.9240297549204097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186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40420000</v>
      </c>
      <c r="C8" s="36">
        <f t="shared" si="0"/>
        <v>0</v>
      </c>
      <c r="D8" s="36">
        <f t="shared" si="0"/>
        <v>0</v>
      </c>
      <c r="E8" s="36">
        <f t="shared" si="0"/>
        <v>40420000</v>
      </c>
      <c r="F8" s="37">
        <f t="shared" si="0"/>
        <v>40420000</v>
      </c>
      <c r="G8" s="38">
        <f t="shared" si="0"/>
        <v>3783000</v>
      </c>
      <c r="H8" s="37">
        <f t="shared" si="0"/>
        <v>359000</v>
      </c>
      <c r="I8" s="38">
        <f t="shared" si="0"/>
        <v>1998959</v>
      </c>
      <c r="J8" s="37">
        <f t="shared" si="0"/>
        <v>770000</v>
      </c>
      <c r="K8" s="38">
        <f t="shared" si="0"/>
        <v>653364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1129000</v>
      </c>
      <c r="Q8" s="38">
        <f t="shared" si="0"/>
        <v>2652323</v>
      </c>
      <c r="R8" s="16">
        <f>IF(($H8       =0),0,((($J8       -$H8       )/$H8       )*100))</f>
        <v>114.48467966573817</v>
      </c>
      <c r="S8" s="17">
        <f>IF(($I8       =0),0,((($K8       -$I8       )/$I8       )*100))</f>
        <v>-67.314787346814015</v>
      </c>
      <c r="T8" s="16">
        <f>IF(($E8       =0),0,(($P8       /$E8       )*100))</f>
        <v>2.7931716971796137</v>
      </c>
      <c r="U8" s="18">
        <f>IF(($E8       =0),0,(($Q8       /$E8       )*100))</f>
        <v>6.5619074715487375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37420000</v>
      </c>
      <c r="C9" s="39">
        <f t="shared" si="2"/>
        <v>0</v>
      </c>
      <c r="D9" s="39">
        <f t="shared" si="2"/>
        <v>0</v>
      </c>
      <c r="E9" s="39">
        <f t="shared" si="2"/>
        <v>37420000</v>
      </c>
      <c r="F9" s="40">
        <f t="shared" si="2"/>
        <v>37420000</v>
      </c>
      <c r="G9" s="41">
        <f t="shared" si="2"/>
        <v>783000</v>
      </c>
      <c r="H9" s="40">
        <f t="shared" si="2"/>
        <v>316000</v>
      </c>
      <c r="I9" s="41">
        <f t="shared" si="2"/>
        <v>1856564</v>
      </c>
      <c r="J9" s="40">
        <f t="shared" si="2"/>
        <v>467000</v>
      </c>
      <c r="K9" s="41">
        <f t="shared" si="2"/>
        <v>450019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783000</v>
      </c>
      <c r="Q9" s="41">
        <f t="shared" si="2"/>
        <v>2306583</v>
      </c>
      <c r="R9" s="20">
        <f>IF(($H9       =0),0,((($J9       -$H9       )/$H9       )*100))</f>
        <v>47.784810126582279</v>
      </c>
      <c r="S9" s="21">
        <f>IF(($I9       =0),0,((($K9       -$I9       )/$I9       )*100))</f>
        <v>-75.7606524741404</v>
      </c>
      <c r="T9" s="20">
        <f>IF(($E9       =0),0,(($P9       /$E9       )*100))</f>
        <v>2.09246392303581</v>
      </c>
      <c r="U9" s="22">
        <f>IF(($E9       =0),0,(($Q9       /$E9       )*100))</f>
        <v>6.1640379476215932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19970000</v>
      </c>
      <c r="C10" s="42"/>
      <c r="D10" s="42"/>
      <c r="E10" s="42">
        <f t="shared" ref="E10:E41" si="4">$B10      +$C10      +$D10</f>
        <v>19970000</v>
      </c>
      <c r="F10" s="43">
        <v>19970000</v>
      </c>
      <c r="G10" s="44">
        <v>783000</v>
      </c>
      <c r="H10" s="43">
        <v>316000</v>
      </c>
      <c r="I10" s="44">
        <v>372103</v>
      </c>
      <c r="J10" s="43">
        <v>467000</v>
      </c>
      <c r="K10" s="44">
        <v>450019</v>
      </c>
      <c r="L10" s="43"/>
      <c r="M10" s="44"/>
      <c r="N10" s="43"/>
      <c r="O10" s="44"/>
      <c r="P10" s="43">
        <f t="shared" ref="P10:P41" si="5">$H10      +$J10      +$L10      +$N10</f>
        <v>783000</v>
      </c>
      <c r="Q10" s="44">
        <f t="shared" ref="Q10:Q41" si="6">$I10      +$K10      +$M10      +$O10</f>
        <v>822122</v>
      </c>
      <c r="R10" s="24">
        <f t="shared" ref="R10:R41" si="7">IF(($H10      =0),0,((($J10      -$H10      )/$H10      )*100))</f>
        <v>47.784810126582279</v>
      </c>
      <c r="S10" s="25">
        <f t="shared" ref="S10:S41" si="8">IF(($I10      =0),0,((($K10      -$I10      )/$I10      )*100))</f>
        <v>20.939363563314458</v>
      </c>
      <c r="T10" s="24">
        <f t="shared" ref="T10:T41" si="9">IF(($E10      =0),0,(($P10      /$E10      )*100))</f>
        <v>3.9208813219829746</v>
      </c>
      <c r="U10" s="26">
        <f t="shared" ref="U10:U41" si="10">IF(($E10      =0),0,(($Q10      /$E10      )*100))</f>
        <v>4.1167851777666495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17450000</v>
      </c>
      <c r="C23" s="42"/>
      <c r="D23" s="42"/>
      <c r="E23" s="42">
        <f t="shared" si="4"/>
        <v>17450000</v>
      </c>
      <c r="F23" s="43">
        <v>17450000</v>
      </c>
      <c r="G23" s="44"/>
      <c r="H23" s="43"/>
      <c r="I23" s="44">
        <v>1484461</v>
      </c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1484461</v>
      </c>
      <c r="R23" s="24">
        <f t="shared" si="7"/>
        <v>0</v>
      </c>
      <c r="S23" s="25">
        <f t="shared" si="8"/>
        <v>-100</v>
      </c>
      <c r="T23" s="24">
        <f t="shared" si="9"/>
        <v>0</v>
      </c>
      <c r="U23" s="26">
        <f t="shared" si="10"/>
        <v>8.5069398280802293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3000000</v>
      </c>
      <c r="C28" s="39">
        <f t="shared" si="11"/>
        <v>0</v>
      </c>
      <c r="D28" s="39">
        <f t="shared" si="11"/>
        <v>0</v>
      </c>
      <c r="E28" s="39">
        <f t="shared" si="11"/>
        <v>3000000</v>
      </c>
      <c r="F28" s="40">
        <f t="shared" si="11"/>
        <v>3000000</v>
      </c>
      <c r="G28" s="41">
        <f t="shared" si="11"/>
        <v>3000000</v>
      </c>
      <c r="H28" s="40">
        <f t="shared" si="11"/>
        <v>43000</v>
      </c>
      <c r="I28" s="41">
        <f t="shared" si="11"/>
        <v>142395</v>
      </c>
      <c r="J28" s="40">
        <f t="shared" si="11"/>
        <v>303000</v>
      </c>
      <c r="K28" s="41">
        <f t="shared" si="11"/>
        <v>203345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346000</v>
      </c>
      <c r="Q28" s="41">
        <f t="shared" si="11"/>
        <v>345740</v>
      </c>
      <c r="R28" s="20">
        <f t="shared" si="7"/>
        <v>604.65116279069764</v>
      </c>
      <c r="S28" s="21">
        <f t="shared" si="8"/>
        <v>42.803469222936194</v>
      </c>
      <c r="T28" s="20">
        <f t="shared" si="9"/>
        <v>11.533333333333333</v>
      </c>
      <c r="U28" s="22">
        <f t="shared" si="10"/>
        <v>11.524666666666667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43000</v>
      </c>
      <c r="I31" s="44">
        <v>142395</v>
      </c>
      <c r="J31" s="43">
        <v>303000</v>
      </c>
      <c r="K31" s="44">
        <v>203345</v>
      </c>
      <c r="L31" s="43"/>
      <c r="M31" s="44"/>
      <c r="N31" s="43"/>
      <c r="O31" s="44"/>
      <c r="P31" s="43">
        <f t="shared" si="5"/>
        <v>346000</v>
      </c>
      <c r="Q31" s="44">
        <f t="shared" si="6"/>
        <v>345740</v>
      </c>
      <c r="R31" s="24">
        <f t="shared" si="7"/>
        <v>604.65116279069764</v>
      </c>
      <c r="S31" s="25">
        <f t="shared" si="8"/>
        <v>42.803469222936194</v>
      </c>
      <c r="T31" s="24">
        <f t="shared" si="9"/>
        <v>11.533333333333333</v>
      </c>
      <c r="U31" s="26">
        <f t="shared" si="10"/>
        <v>11.524666666666667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/>
      <c r="C33" s="42"/>
      <c r="D33" s="42"/>
      <c r="E33" s="42">
        <f t="shared" si="4"/>
        <v>0</v>
      </c>
      <c r="F33" s="43"/>
      <c r="G33" s="44"/>
      <c r="H33" s="43"/>
      <c r="I33" s="44"/>
      <c r="J33" s="43"/>
      <c r="K33" s="44"/>
      <c r="L33" s="43"/>
      <c r="M33" s="44"/>
      <c r="N33" s="43"/>
      <c r="O33" s="44"/>
      <c r="P33" s="43">
        <f t="shared" si="5"/>
        <v>0</v>
      </c>
      <c r="Q33" s="44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21654000</v>
      </c>
      <c r="C43" s="45">
        <f t="shared" si="20"/>
        <v>0</v>
      </c>
      <c r="D43" s="45">
        <f t="shared" si="20"/>
        <v>0</v>
      </c>
      <c r="E43" s="45">
        <f t="shared" si="20"/>
        <v>21654000</v>
      </c>
      <c r="F43" s="46">
        <f t="shared" si="20"/>
        <v>21652000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21654000</v>
      </c>
      <c r="C44" s="39">
        <f t="shared" si="22"/>
        <v>0</v>
      </c>
      <c r="D44" s="39">
        <f t="shared" si="22"/>
        <v>0</v>
      </c>
      <c r="E44" s="39">
        <f t="shared" si="22"/>
        <v>21654000</v>
      </c>
      <c r="F44" s="40">
        <f t="shared" si="22"/>
        <v>21652000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15000000</v>
      </c>
      <c r="C45" s="42"/>
      <c r="D45" s="42"/>
      <c r="E45" s="42">
        <f t="shared" si="13"/>
        <v>15000000</v>
      </c>
      <c r="F45" s="43">
        <v>15000000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16000</v>
      </c>
      <c r="C46" s="42"/>
      <c r="D46" s="42"/>
      <c r="E46" s="42">
        <f t="shared" si="13"/>
        <v>16000</v>
      </c>
      <c r="F46" s="43">
        <v>14000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>
        <v>6638000</v>
      </c>
      <c r="C54" s="42"/>
      <c r="D54" s="42"/>
      <c r="E54" s="42">
        <f t="shared" si="13"/>
        <v>6638000</v>
      </c>
      <c r="F54" s="43">
        <v>6638000</v>
      </c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62074000</v>
      </c>
      <c r="C61" s="39">
        <f t="shared" si="26"/>
        <v>0</v>
      </c>
      <c r="D61" s="39">
        <f t="shared" si="26"/>
        <v>0</v>
      </c>
      <c r="E61" s="39">
        <f t="shared" si="26"/>
        <v>62074000</v>
      </c>
      <c r="F61" s="40">
        <f t="shared" si="26"/>
        <v>62072000</v>
      </c>
      <c r="G61" s="41">
        <f t="shared" si="26"/>
        <v>3783000</v>
      </c>
      <c r="H61" s="40">
        <f t="shared" si="26"/>
        <v>359000</v>
      </c>
      <c r="I61" s="41">
        <f t="shared" si="26"/>
        <v>1998959</v>
      </c>
      <c r="J61" s="40">
        <f t="shared" si="26"/>
        <v>770000</v>
      </c>
      <c r="K61" s="41">
        <f t="shared" si="26"/>
        <v>653364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1129000</v>
      </c>
      <c r="Q61" s="41">
        <f t="shared" si="26"/>
        <v>2652323</v>
      </c>
      <c r="R61" s="20">
        <f t="shared" si="16"/>
        <v>114.48467966573817</v>
      </c>
      <c r="S61" s="21">
        <f t="shared" si="17"/>
        <v>-67.314787346814015</v>
      </c>
      <c r="T61" s="20">
        <f t="shared" si="18"/>
        <v>1.8187969198053937</v>
      </c>
      <c r="U61" s="22">
        <f t="shared" si="19"/>
        <v>4.2728404807165647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62074000</v>
      </c>
      <c r="C65" s="48">
        <f t="shared" si="30"/>
        <v>0</v>
      </c>
      <c r="D65" s="48">
        <f t="shared" si="30"/>
        <v>0</v>
      </c>
      <c r="E65" s="48">
        <f t="shared" si="30"/>
        <v>62074000</v>
      </c>
      <c r="F65" s="49">
        <f t="shared" si="30"/>
        <v>62072000</v>
      </c>
      <c r="G65" s="50">
        <f t="shared" si="30"/>
        <v>3783000</v>
      </c>
      <c r="H65" s="49">
        <f t="shared" si="30"/>
        <v>359000</v>
      </c>
      <c r="I65" s="50">
        <f t="shared" si="30"/>
        <v>1998959</v>
      </c>
      <c r="J65" s="49">
        <f t="shared" si="30"/>
        <v>770000</v>
      </c>
      <c r="K65" s="50">
        <f t="shared" si="30"/>
        <v>653364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1129000</v>
      </c>
      <c r="Q65" s="50">
        <f t="shared" si="30"/>
        <v>2652323</v>
      </c>
      <c r="R65" s="34">
        <f t="shared" si="16"/>
        <v>114.48467966573817</v>
      </c>
      <c r="S65" s="35">
        <f t="shared" si="17"/>
        <v>-67.314787346814015</v>
      </c>
      <c r="T65" s="34">
        <f t="shared" si="18"/>
        <v>1.8187969198053937</v>
      </c>
      <c r="U65" s="35">
        <f t="shared" si="19"/>
        <v>4.2728404807165647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187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170022000</v>
      </c>
      <c r="C8" s="36">
        <f t="shared" si="0"/>
        <v>0</v>
      </c>
      <c r="D8" s="36">
        <f t="shared" si="0"/>
        <v>0</v>
      </c>
      <c r="E8" s="36">
        <f t="shared" si="0"/>
        <v>170022000</v>
      </c>
      <c r="F8" s="37">
        <f t="shared" si="0"/>
        <v>170022000</v>
      </c>
      <c r="G8" s="38">
        <f t="shared" si="0"/>
        <v>104299000</v>
      </c>
      <c r="H8" s="37">
        <f t="shared" si="0"/>
        <v>27033000</v>
      </c>
      <c r="I8" s="38">
        <f t="shared" si="0"/>
        <v>16499017</v>
      </c>
      <c r="J8" s="37">
        <f t="shared" si="0"/>
        <v>73871000</v>
      </c>
      <c r="K8" s="38">
        <f t="shared" si="0"/>
        <v>67074928</v>
      </c>
      <c r="L8" s="37">
        <f t="shared" si="0"/>
        <v>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100904000</v>
      </c>
      <c r="Q8" s="38">
        <f t="shared" si="0"/>
        <v>83573945</v>
      </c>
      <c r="R8" s="16">
        <f>IF(($H8       =0),0,((($J8       -$H8       )/$H8       )*100))</f>
        <v>173.26230902970443</v>
      </c>
      <c r="S8" s="17">
        <f>IF(($I8       =0),0,((($K8       -$I8       )/$I8       )*100))</f>
        <v>306.53893501655278</v>
      </c>
      <c r="T8" s="16">
        <f>IF(($E8       =0),0,(($P8       /$E8       )*100))</f>
        <v>59.34761383820917</v>
      </c>
      <c r="U8" s="18">
        <f>IF(($E8       =0),0,(($Q8       /$E8       )*100))</f>
        <v>49.154782910446883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158476000</v>
      </c>
      <c r="C9" s="39">
        <f t="shared" si="2"/>
        <v>0</v>
      </c>
      <c r="D9" s="39">
        <f t="shared" si="2"/>
        <v>0</v>
      </c>
      <c r="E9" s="39">
        <f t="shared" si="2"/>
        <v>158476000</v>
      </c>
      <c r="F9" s="40">
        <f t="shared" si="2"/>
        <v>158476000</v>
      </c>
      <c r="G9" s="41">
        <f t="shared" si="2"/>
        <v>96038000</v>
      </c>
      <c r="H9" s="40">
        <f t="shared" si="2"/>
        <v>25953000</v>
      </c>
      <c r="I9" s="41">
        <f t="shared" si="2"/>
        <v>16454816</v>
      </c>
      <c r="J9" s="40">
        <f t="shared" si="2"/>
        <v>70086000</v>
      </c>
      <c r="K9" s="41">
        <f t="shared" si="2"/>
        <v>64112997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96039000</v>
      </c>
      <c r="Q9" s="41">
        <f t="shared" si="2"/>
        <v>80567813</v>
      </c>
      <c r="R9" s="20">
        <f>IF(($H9       =0),0,((($J9       -$H9       )/$H9       )*100))</f>
        <v>170.04970523638886</v>
      </c>
      <c r="S9" s="21">
        <f>IF(($I9       =0),0,((($K9       -$I9       )/$I9       )*100))</f>
        <v>289.6305920406524</v>
      </c>
      <c r="T9" s="20">
        <f>IF(($E9       =0),0,(($P9       /$E9       )*100))</f>
        <v>60.601605290390971</v>
      </c>
      <c r="U9" s="22">
        <f>IF(($E9       =0),0,(($Q9       /$E9       )*100))</f>
        <v>50.839125798228125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157476000</v>
      </c>
      <c r="C10" s="42"/>
      <c r="D10" s="42"/>
      <c r="E10" s="42">
        <f t="shared" ref="E10:E41" si="4">$B10      +$C10      +$D10</f>
        <v>157476000</v>
      </c>
      <c r="F10" s="43">
        <v>157476000</v>
      </c>
      <c r="G10" s="44">
        <v>96038000</v>
      </c>
      <c r="H10" s="43">
        <v>25953000</v>
      </c>
      <c r="I10" s="44">
        <v>16454816</v>
      </c>
      <c r="J10" s="43">
        <v>70086000</v>
      </c>
      <c r="K10" s="44">
        <v>64112997</v>
      </c>
      <c r="L10" s="43"/>
      <c r="M10" s="44"/>
      <c r="N10" s="43"/>
      <c r="O10" s="44"/>
      <c r="P10" s="43">
        <f t="shared" ref="P10:P41" si="5">$H10      +$J10      +$L10      +$N10</f>
        <v>96039000</v>
      </c>
      <c r="Q10" s="44">
        <f t="shared" ref="Q10:Q41" si="6">$I10      +$K10      +$M10      +$O10</f>
        <v>80567813</v>
      </c>
      <c r="R10" s="24">
        <f t="shared" ref="R10:R41" si="7">IF(($H10      =0),0,((($J10      -$H10      )/$H10      )*100))</f>
        <v>170.04970523638886</v>
      </c>
      <c r="S10" s="25">
        <f t="shared" ref="S10:S41" si="8">IF(($I10      =0),0,((($K10      -$I10      )/$I10      )*100))</f>
        <v>289.6305920406524</v>
      </c>
      <c r="T10" s="24">
        <f t="shared" ref="T10:T41" si="9">IF(($E10      =0),0,(($P10      /$E10      )*100))</f>
        <v>60.986436028347178</v>
      </c>
      <c r="U10" s="26">
        <f t="shared" ref="U10:U41" si="10">IF(($E10      =0),0,(($Q10      /$E10      )*100))</f>
        <v>51.161963092788746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>
        <v>1000000</v>
      </c>
      <c r="C14" s="42"/>
      <c r="D14" s="42"/>
      <c r="E14" s="42">
        <f t="shared" si="4"/>
        <v>1000000</v>
      </c>
      <c r="F14" s="43">
        <v>1000000</v>
      </c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11546000</v>
      </c>
      <c r="C28" s="39">
        <f t="shared" si="11"/>
        <v>0</v>
      </c>
      <c r="D28" s="39">
        <f t="shared" si="11"/>
        <v>0</v>
      </c>
      <c r="E28" s="39">
        <f t="shared" si="11"/>
        <v>11546000</v>
      </c>
      <c r="F28" s="40">
        <f t="shared" si="11"/>
        <v>11546000</v>
      </c>
      <c r="G28" s="41">
        <f t="shared" si="11"/>
        <v>8261000</v>
      </c>
      <c r="H28" s="40">
        <f t="shared" si="11"/>
        <v>1080000</v>
      </c>
      <c r="I28" s="41">
        <f t="shared" si="11"/>
        <v>44201</v>
      </c>
      <c r="J28" s="40">
        <f t="shared" si="11"/>
        <v>3785000</v>
      </c>
      <c r="K28" s="41">
        <f t="shared" si="11"/>
        <v>2961931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4865000</v>
      </c>
      <c r="Q28" s="41">
        <f t="shared" si="11"/>
        <v>3006132</v>
      </c>
      <c r="R28" s="20">
        <f t="shared" si="7"/>
        <v>250.46296296296299</v>
      </c>
      <c r="S28" s="21">
        <f t="shared" si="8"/>
        <v>6601.0497500056563</v>
      </c>
      <c r="T28" s="20">
        <f t="shared" si="9"/>
        <v>42.135804607656333</v>
      </c>
      <c r="U28" s="22">
        <f t="shared" si="10"/>
        <v>26.036133725965705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53000</v>
      </c>
      <c r="I31" s="44">
        <v>44201</v>
      </c>
      <c r="J31" s="43">
        <v>35000</v>
      </c>
      <c r="K31" s="44">
        <v>31280</v>
      </c>
      <c r="L31" s="43"/>
      <c r="M31" s="44"/>
      <c r="N31" s="43"/>
      <c r="O31" s="44"/>
      <c r="P31" s="43">
        <f t="shared" si="5"/>
        <v>88000</v>
      </c>
      <c r="Q31" s="44">
        <f t="shared" si="6"/>
        <v>75481</v>
      </c>
      <c r="R31" s="24">
        <f t="shared" si="7"/>
        <v>-33.962264150943398</v>
      </c>
      <c r="S31" s="25">
        <f t="shared" si="8"/>
        <v>-29.232370308364064</v>
      </c>
      <c r="T31" s="24">
        <f t="shared" si="9"/>
        <v>4.3999999999999995</v>
      </c>
      <c r="U31" s="26">
        <f t="shared" si="10"/>
        <v>3.7740500000000003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4286000</v>
      </c>
      <c r="C33" s="42"/>
      <c r="D33" s="42"/>
      <c r="E33" s="42">
        <f t="shared" si="4"/>
        <v>4286000</v>
      </c>
      <c r="F33" s="43">
        <v>4286000</v>
      </c>
      <c r="G33" s="44">
        <v>3001000</v>
      </c>
      <c r="H33" s="43">
        <v>1027000</v>
      </c>
      <c r="I33" s="44"/>
      <c r="J33" s="43">
        <v>1974000</v>
      </c>
      <c r="K33" s="44">
        <v>2930651</v>
      </c>
      <c r="L33" s="43"/>
      <c r="M33" s="44"/>
      <c r="N33" s="43"/>
      <c r="O33" s="44"/>
      <c r="P33" s="43">
        <f t="shared" si="5"/>
        <v>3001000</v>
      </c>
      <c r="Q33" s="44">
        <f t="shared" si="6"/>
        <v>2930651</v>
      </c>
      <c r="R33" s="24">
        <f t="shared" si="7"/>
        <v>92.210321324245371</v>
      </c>
      <c r="S33" s="25">
        <f t="shared" si="8"/>
        <v>0</v>
      </c>
      <c r="T33" s="24">
        <f t="shared" si="9"/>
        <v>70.018665422305176</v>
      </c>
      <c r="U33" s="26">
        <f t="shared" si="10"/>
        <v>68.377298180121329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5260000</v>
      </c>
      <c r="C36" s="42"/>
      <c r="D36" s="42"/>
      <c r="E36" s="42">
        <f t="shared" si="4"/>
        <v>5260000</v>
      </c>
      <c r="F36" s="43">
        <v>5260000</v>
      </c>
      <c r="G36" s="44">
        <v>3260000</v>
      </c>
      <c r="H36" s="43"/>
      <c r="I36" s="44"/>
      <c r="J36" s="43">
        <v>1776000</v>
      </c>
      <c r="K36" s="44"/>
      <c r="L36" s="43"/>
      <c r="M36" s="44"/>
      <c r="N36" s="43"/>
      <c r="O36" s="44"/>
      <c r="P36" s="43">
        <f t="shared" si="5"/>
        <v>1776000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33.764258555133082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IF(($H42      =0),0,((($J42      -$H42      )/$H42      )*100))</f>
        <v>0</v>
      </c>
      <c r="S42" s="25">
        <f t="shared" ref="S42:S65" si="17">IF(($I42      =0),0,((($K42      -$I42      )/$I42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574345000</v>
      </c>
      <c r="C43" s="45">
        <f t="shared" si="20"/>
        <v>0</v>
      </c>
      <c r="D43" s="45">
        <f t="shared" si="20"/>
        <v>0</v>
      </c>
      <c r="E43" s="45">
        <f t="shared" si="20"/>
        <v>574345000</v>
      </c>
      <c r="F43" s="46">
        <f t="shared" si="20"/>
        <v>572974000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574345000</v>
      </c>
      <c r="C44" s="39">
        <f t="shared" si="22"/>
        <v>0</v>
      </c>
      <c r="D44" s="39">
        <f t="shared" si="22"/>
        <v>0</v>
      </c>
      <c r="E44" s="39">
        <f t="shared" si="22"/>
        <v>574345000</v>
      </c>
      <c r="F44" s="40">
        <f t="shared" si="22"/>
        <v>572974000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505037000</v>
      </c>
      <c r="C45" s="42"/>
      <c r="D45" s="42"/>
      <c r="E45" s="42">
        <f t="shared" si="13"/>
        <v>505037000</v>
      </c>
      <c r="F45" s="43">
        <v>505037000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15098000</v>
      </c>
      <c r="C46" s="42"/>
      <c r="D46" s="42"/>
      <c r="E46" s="42">
        <f t="shared" si="13"/>
        <v>15098000</v>
      </c>
      <c r="F46" s="43">
        <v>13727000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2000000</v>
      </c>
      <c r="C47" s="42"/>
      <c r="D47" s="42"/>
      <c r="E47" s="42">
        <f t="shared" si="13"/>
        <v>2000000</v>
      </c>
      <c r="F47" s="43">
        <v>2000000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>
        <v>52210000</v>
      </c>
      <c r="C54" s="42"/>
      <c r="D54" s="42"/>
      <c r="E54" s="42">
        <f t="shared" si="13"/>
        <v>52210000</v>
      </c>
      <c r="F54" s="43">
        <v>52210000</v>
      </c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744367000</v>
      </c>
      <c r="C61" s="39">
        <f t="shared" si="26"/>
        <v>0</v>
      </c>
      <c r="D61" s="39">
        <f t="shared" si="26"/>
        <v>0</v>
      </c>
      <c r="E61" s="39">
        <f t="shared" si="26"/>
        <v>744367000</v>
      </c>
      <c r="F61" s="40">
        <f t="shared" si="26"/>
        <v>742996000</v>
      </c>
      <c r="G61" s="41">
        <f t="shared" si="26"/>
        <v>104299000</v>
      </c>
      <c r="H61" s="40">
        <f t="shared" si="26"/>
        <v>27033000</v>
      </c>
      <c r="I61" s="41">
        <f t="shared" si="26"/>
        <v>16499017</v>
      </c>
      <c r="J61" s="40">
        <f t="shared" si="26"/>
        <v>73871000</v>
      </c>
      <c r="K61" s="41">
        <f t="shared" si="26"/>
        <v>67074928</v>
      </c>
      <c r="L61" s="40">
        <f t="shared" si="26"/>
        <v>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100904000</v>
      </c>
      <c r="Q61" s="41">
        <f t="shared" si="26"/>
        <v>83573945</v>
      </c>
      <c r="R61" s="20">
        <f t="shared" si="16"/>
        <v>173.26230902970443</v>
      </c>
      <c r="S61" s="21">
        <f t="shared" si="17"/>
        <v>306.53893501655278</v>
      </c>
      <c r="T61" s="20">
        <f t="shared" si="18"/>
        <v>13.555678851964151</v>
      </c>
      <c r="U61" s="22">
        <f t="shared" si="19"/>
        <v>11.227518818002411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744367000</v>
      </c>
      <c r="C65" s="48">
        <f t="shared" si="30"/>
        <v>0</v>
      </c>
      <c r="D65" s="48">
        <f t="shared" si="30"/>
        <v>0</v>
      </c>
      <c r="E65" s="48">
        <f t="shared" si="30"/>
        <v>744367000</v>
      </c>
      <c r="F65" s="49">
        <f t="shared" si="30"/>
        <v>742996000</v>
      </c>
      <c r="G65" s="50">
        <f t="shared" si="30"/>
        <v>104299000</v>
      </c>
      <c r="H65" s="49">
        <f t="shared" si="30"/>
        <v>27033000</v>
      </c>
      <c r="I65" s="50">
        <f t="shared" si="30"/>
        <v>16499017</v>
      </c>
      <c r="J65" s="49">
        <f t="shared" si="30"/>
        <v>73871000</v>
      </c>
      <c r="K65" s="50">
        <f t="shared" si="30"/>
        <v>67074928</v>
      </c>
      <c r="L65" s="49">
        <f t="shared" si="30"/>
        <v>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100904000</v>
      </c>
      <c r="Q65" s="50">
        <f t="shared" si="30"/>
        <v>83573945</v>
      </c>
      <c r="R65" s="34">
        <f t="shared" si="16"/>
        <v>173.26230902970443</v>
      </c>
      <c r="S65" s="35">
        <f t="shared" si="17"/>
        <v>306.53893501655278</v>
      </c>
      <c r="T65" s="34">
        <f t="shared" si="18"/>
        <v>13.555678851964151</v>
      </c>
      <c r="U65" s="35">
        <f t="shared" si="19"/>
        <v>11.227518818002411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347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350</v>
      </c>
    </row>
    <row r="74" spans="1:23" x14ac:dyDescent="0.25">
      <c r="A74" t="s">
        <v>351</v>
      </c>
    </row>
    <row r="75" spans="1:23" x14ac:dyDescent="0.25">
      <c r="A75" t="s">
        <v>352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353</v>
      </c>
      <c r="G78" s="5" t="s">
        <v>354</v>
      </c>
      <c r="W78" s="5"/>
    </row>
    <row r="80" spans="1:23" x14ac:dyDescent="0.25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315D5594D0C8428CC165A793450781" ma:contentTypeVersion="10" ma:contentTypeDescription="Create a new document." ma:contentTypeScope="" ma:versionID="1abd8c7cf7de20f5382965d3e2228a83">
  <xsd:schema xmlns:xsd="http://www.w3.org/2001/XMLSchema" xmlns:xs="http://www.w3.org/2001/XMLSchema" xmlns:p="http://schemas.microsoft.com/office/2006/metadata/properties" xmlns:ns2="4a6efc74-3ca5-40d0-86bc-4e468c478a03" xmlns:ns3="90138662-c55e-4ac0-9ca9-54cb48d0f27b" targetNamespace="http://schemas.microsoft.com/office/2006/metadata/properties" ma:root="true" ma:fieldsID="949da9a768bcd1d21c9e85ef5da2d8ad" ns2:_="" ns3:_="">
    <xsd:import namespace="4a6efc74-3ca5-40d0-86bc-4e468c478a03"/>
    <xsd:import namespace="90138662-c55e-4ac0-9ca9-54cb48d0f27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6efc74-3ca5-40d0-86bc-4e468c478a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7926958f-279b-4216-9c18-088c7a0f940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138662-c55e-4ac0-9ca9-54cb48d0f27b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b981804-b705-431d-bffd-620f60b7c6e7}" ma:internalName="TaxCatchAll" ma:showField="CatchAllData" ma:web="90138662-c55e-4ac0-9ca9-54cb48d0f27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0138662-c55e-4ac0-9ca9-54cb48d0f27b" xsi:nil="true"/>
    <lcf76f155ced4ddcb4097134ff3c332f xmlns="4a6efc74-3ca5-40d0-86bc-4e468c478a0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DB5A1676-BF27-4E55-A670-B3108402DC73}"/>
</file>

<file path=customXml/itemProps2.xml><?xml version="1.0" encoding="utf-8"?>
<ds:datastoreItem xmlns:ds="http://schemas.openxmlformats.org/officeDocument/2006/customXml" ds:itemID="{7B5D9E3B-CFF5-4508-8BC6-E8BBEF266372}"/>
</file>

<file path=customXml/itemProps3.xml><?xml version="1.0" encoding="utf-8"?>
<ds:datastoreItem xmlns:ds="http://schemas.openxmlformats.org/officeDocument/2006/customXml" ds:itemID="{7A75A92B-3FDA-46A9-8CAC-183DE676A98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258</vt:i4>
      </vt:variant>
      <vt:variant>
        <vt:lpstr>Named Ranges</vt:lpstr>
      </vt:variant>
      <vt:variant>
        <vt:i4>258</vt:i4>
      </vt:variant>
    </vt:vector>
  </HeadingPairs>
  <TitlesOfParts>
    <vt:vector size="516" baseType="lpstr">
      <vt:lpstr>Summary</vt:lpstr>
      <vt:lpstr>BUF</vt:lpstr>
      <vt:lpstr>CPT</vt:lpstr>
      <vt:lpstr>DC1</vt:lpstr>
      <vt:lpstr>DC10</vt:lpstr>
      <vt:lpstr>DC12</vt:lpstr>
      <vt:lpstr>DC13</vt:lpstr>
      <vt:lpstr>DC14</vt:lpstr>
      <vt:lpstr>DC15</vt:lpstr>
      <vt:lpstr>DC16</vt:lpstr>
      <vt:lpstr>DC18</vt:lpstr>
      <vt:lpstr>DC19</vt:lpstr>
      <vt:lpstr>DC2</vt:lpstr>
      <vt:lpstr>DC20</vt:lpstr>
      <vt:lpstr>DC21</vt:lpstr>
      <vt:lpstr>DC22</vt:lpstr>
      <vt:lpstr>DC23</vt:lpstr>
      <vt:lpstr>DC24</vt:lpstr>
      <vt:lpstr>DC25</vt:lpstr>
      <vt:lpstr>DC26</vt:lpstr>
      <vt:lpstr>DC27</vt:lpstr>
      <vt:lpstr>DC28</vt:lpstr>
      <vt:lpstr>DC29</vt:lpstr>
      <vt:lpstr>DC3</vt:lpstr>
      <vt:lpstr>DC30</vt:lpstr>
      <vt:lpstr>DC31</vt:lpstr>
      <vt:lpstr>DC32</vt:lpstr>
      <vt:lpstr>DC33</vt:lpstr>
      <vt:lpstr>DC34</vt:lpstr>
      <vt:lpstr>DC35</vt:lpstr>
      <vt:lpstr>DC36</vt:lpstr>
      <vt:lpstr>DC37</vt:lpstr>
      <vt:lpstr>DC38</vt:lpstr>
      <vt:lpstr>DC39</vt:lpstr>
      <vt:lpstr>DC4</vt:lpstr>
      <vt:lpstr>DC40</vt:lpstr>
      <vt:lpstr>DC42</vt:lpstr>
      <vt:lpstr>DC43</vt:lpstr>
      <vt:lpstr>DC44</vt:lpstr>
      <vt:lpstr>DC45</vt:lpstr>
      <vt:lpstr>DC47</vt:lpstr>
      <vt:lpstr>DC48</vt:lpstr>
      <vt:lpstr>DC5</vt:lpstr>
      <vt:lpstr>DC6</vt:lpstr>
      <vt:lpstr>DC7</vt:lpstr>
      <vt:lpstr>DC8</vt:lpstr>
      <vt:lpstr>DC9</vt:lpstr>
      <vt:lpstr>EC101</vt:lpstr>
      <vt:lpstr>EC102</vt:lpstr>
      <vt:lpstr>EC104</vt:lpstr>
      <vt:lpstr>EC105</vt:lpstr>
      <vt:lpstr>EC106</vt:lpstr>
      <vt:lpstr>EC108</vt:lpstr>
      <vt:lpstr>EC109</vt:lpstr>
      <vt:lpstr>EC121</vt:lpstr>
      <vt:lpstr>EC122</vt:lpstr>
      <vt:lpstr>EC123</vt:lpstr>
      <vt:lpstr>EC124</vt:lpstr>
      <vt:lpstr>EC126</vt:lpstr>
      <vt:lpstr>EC129</vt:lpstr>
      <vt:lpstr>EC131</vt:lpstr>
      <vt:lpstr>EC135</vt:lpstr>
      <vt:lpstr>EC136</vt:lpstr>
      <vt:lpstr>EC137</vt:lpstr>
      <vt:lpstr>EC138</vt:lpstr>
      <vt:lpstr>EC139</vt:lpstr>
      <vt:lpstr>EC141</vt:lpstr>
      <vt:lpstr>EC142</vt:lpstr>
      <vt:lpstr>EC145</vt:lpstr>
      <vt:lpstr>EC153</vt:lpstr>
      <vt:lpstr>EC154</vt:lpstr>
      <vt:lpstr>EC155</vt:lpstr>
      <vt:lpstr>EC156</vt:lpstr>
      <vt:lpstr>EC157</vt:lpstr>
      <vt:lpstr>EC441</vt:lpstr>
      <vt:lpstr>EC442</vt:lpstr>
      <vt:lpstr>EC443</vt:lpstr>
      <vt:lpstr>EC444</vt:lpstr>
      <vt:lpstr>EKU</vt:lpstr>
      <vt:lpstr>ETH</vt:lpstr>
      <vt:lpstr>FS161</vt:lpstr>
      <vt:lpstr>FS162</vt:lpstr>
      <vt:lpstr>FS163</vt:lpstr>
      <vt:lpstr>FS181</vt:lpstr>
      <vt:lpstr>FS182</vt:lpstr>
      <vt:lpstr>FS183</vt:lpstr>
      <vt:lpstr>FS184</vt:lpstr>
      <vt:lpstr>FS185</vt:lpstr>
      <vt:lpstr>FS191</vt:lpstr>
      <vt:lpstr>FS192</vt:lpstr>
      <vt:lpstr>FS193</vt:lpstr>
      <vt:lpstr>FS194</vt:lpstr>
      <vt:lpstr>FS195</vt:lpstr>
      <vt:lpstr>FS196</vt:lpstr>
      <vt:lpstr>FS201</vt:lpstr>
      <vt:lpstr>FS203</vt:lpstr>
      <vt:lpstr>FS204</vt:lpstr>
      <vt:lpstr>FS205</vt:lpstr>
      <vt:lpstr>GT421</vt:lpstr>
      <vt:lpstr>GT422</vt:lpstr>
      <vt:lpstr>GT423</vt:lpstr>
      <vt:lpstr>GT481</vt:lpstr>
      <vt:lpstr>GT484</vt:lpstr>
      <vt:lpstr>GT485</vt:lpstr>
      <vt:lpstr>JHB</vt:lpstr>
      <vt:lpstr>KZN212</vt:lpstr>
      <vt:lpstr>KZN213</vt:lpstr>
      <vt:lpstr>KZN214</vt:lpstr>
      <vt:lpstr>KZN216</vt:lpstr>
      <vt:lpstr>KZN221</vt:lpstr>
      <vt:lpstr>KZN222</vt:lpstr>
      <vt:lpstr>KZN223</vt:lpstr>
      <vt:lpstr>KZN224</vt:lpstr>
      <vt:lpstr>KZN225</vt:lpstr>
      <vt:lpstr>KZN226</vt:lpstr>
      <vt:lpstr>KZN227</vt:lpstr>
      <vt:lpstr>KZN235</vt:lpstr>
      <vt:lpstr>KZN237</vt:lpstr>
      <vt:lpstr>KZN238</vt:lpstr>
      <vt:lpstr>KZN241</vt:lpstr>
      <vt:lpstr>KZN242</vt:lpstr>
      <vt:lpstr>KZN244</vt:lpstr>
      <vt:lpstr>KZN245</vt:lpstr>
      <vt:lpstr>KZN252</vt:lpstr>
      <vt:lpstr>KZN253</vt:lpstr>
      <vt:lpstr>KZN254</vt:lpstr>
      <vt:lpstr>KZN261</vt:lpstr>
      <vt:lpstr>KZN262</vt:lpstr>
      <vt:lpstr>KZN263</vt:lpstr>
      <vt:lpstr>KZN265</vt:lpstr>
      <vt:lpstr>KZN266</vt:lpstr>
      <vt:lpstr>KZN271</vt:lpstr>
      <vt:lpstr>KZN272</vt:lpstr>
      <vt:lpstr>KZN275</vt:lpstr>
      <vt:lpstr>KZN276</vt:lpstr>
      <vt:lpstr>KZN281</vt:lpstr>
      <vt:lpstr>KZN282</vt:lpstr>
      <vt:lpstr>KZN284</vt:lpstr>
      <vt:lpstr>KZN285</vt:lpstr>
      <vt:lpstr>KZN286</vt:lpstr>
      <vt:lpstr>KZN291</vt:lpstr>
      <vt:lpstr>KZN292</vt:lpstr>
      <vt:lpstr>KZN293</vt:lpstr>
      <vt:lpstr>KZN294</vt:lpstr>
      <vt:lpstr>KZN433</vt:lpstr>
      <vt:lpstr>KZN434</vt:lpstr>
      <vt:lpstr>KZN435</vt:lpstr>
      <vt:lpstr>KZN436</vt:lpstr>
      <vt:lpstr>LIM331</vt:lpstr>
      <vt:lpstr>LIM332</vt:lpstr>
      <vt:lpstr>LIM333</vt:lpstr>
      <vt:lpstr>LIM334</vt:lpstr>
      <vt:lpstr>LIM335</vt:lpstr>
      <vt:lpstr>LIM341</vt:lpstr>
      <vt:lpstr>LIM343</vt:lpstr>
      <vt:lpstr>LIM344</vt:lpstr>
      <vt:lpstr>LIM345</vt:lpstr>
      <vt:lpstr>LIM351</vt:lpstr>
      <vt:lpstr>LIM353</vt:lpstr>
      <vt:lpstr>LIM354</vt:lpstr>
      <vt:lpstr>LIM355</vt:lpstr>
      <vt:lpstr>LIM361</vt:lpstr>
      <vt:lpstr>LIM362</vt:lpstr>
      <vt:lpstr>LIM366</vt:lpstr>
      <vt:lpstr>LIM367</vt:lpstr>
      <vt:lpstr>LIM368</vt:lpstr>
      <vt:lpstr>LIM471</vt:lpstr>
      <vt:lpstr>LIM472</vt:lpstr>
      <vt:lpstr>LIM473</vt:lpstr>
      <vt:lpstr>LIM476</vt:lpstr>
      <vt:lpstr>MAN</vt:lpstr>
      <vt:lpstr>MP301</vt:lpstr>
      <vt:lpstr>MP302</vt:lpstr>
      <vt:lpstr>MP303</vt:lpstr>
      <vt:lpstr>MP304</vt:lpstr>
      <vt:lpstr>MP305</vt:lpstr>
      <vt:lpstr>MP306</vt:lpstr>
      <vt:lpstr>MP307</vt:lpstr>
      <vt:lpstr>MP311</vt:lpstr>
      <vt:lpstr>MP312</vt:lpstr>
      <vt:lpstr>MP313</vt:lpstr>
      <vt:lpstr>MP314</vt:lpstr>
      <vt:lpstr>MP315</vt:lpstr>
      <vt:lpstr>MP316</vt:lpstr>
      <vt:lpstr>MP321</vt:lpstr>
      <vt:lpstr>MP324</vt:lpstr>
      <vt:lpstr>MP325</vt:lpstr>
      <vt:lpstr>MP326</vt:lpstr>
      <vt:lpstr>NC061</vt:lpstr>
      <vt:lpstr>NC062</vt:lpstr>
      <vt:lpstr>NC064</vt:lpstr>
      <vt:lpstr>NC065</vt:lpstr>
      <vt:lpstr>NC066</vt:lpstr>
      <vt:lpstr>NC067</vt:lpstr>
      <vt:lpstr>NC071</vt:lpstr>
      <vt:lpstr>NC072</vt:lpstr>
      <vt:lpstr>NC073</vt:lpstr>
      <vt:lpstr>NC074</vt:lpstr>
      <vt:lpstr>NC075</vt:lpstr>
      <vt:lpstr>NC076</vt:lpstr>
      <vt:lpstr>NC077</vt:lpstr>
      <vt:lpstr>NC078</vt:lpstr>
      <vt:lpstr>NC082</vt:lpstr>
      <vt:lpstr>NC084</vt:lpstr>
      <vt:lpstr>NC085</vt:lpstr>
      <vt:lpstr>NC086</vt:lpstr>
      <vt:lpstr>NC087</vt:lpstr>
      <vt:lpstr>NC091</vt:lpstr>
      <vt:lpstr>NC092</vt:lpstr>
      <vt:lpstr>NC093</vt:lpstr>
      <vt:lpstr>NC094</vt:lpstr>
      <vt:lpstr>NC451</vt:lpstr>
      <vt:lpstr>NC452</vt:lpstr>
      <vt:lpstr>NC453</vt:lpstr>
      <vt:lpstr>NMA</vt:lpstr>
      <vt:lpstr>NW371</vt:lpstr>
      <vt:lpstr>NW372</vt:lpstr>
      <vt:lpstr>NW373</vt:lpstr>
      <vt:lpstr>NW374</vt:lpstr>
      <vt:lpstr>NW375</vt:lpstr>
      <vt:lpstr>NW381</vt:lpstr>
      <vt:lpstr>NW382</vt:lpstr>
      <vt:lpstr>NW383</vt:lpstr>
      <vt:lpstr>NW384</vt:lpstr>
      <vt:lpstr>NW385</vt:lpstr>
      <vt:lpstr>NW392</vt:lpstr>
      <vt:lpstr>NW393</vt:lpstr>
      <vt:lpstr>NW394</vt:lpstr>
      <vt:lpstr>NW396</vt:lpstr>
      <vt:lpstr>NW397</vt:lpstr>
      <vt:lpstr>NW403</vt:lpstr>
      <vt:lpstr>NW404</vt:lpstr>
      <vt:lpstr>NW405</vt:lpstr>
      <vt:lpstr>TSH</vt:lpstr>
      <vt:lpstr>WC011</vt:lpstr>
      <vt:lpstr>WC012</vt:lpstr>
      <vt:lpstr>WC013</vt:lpstr>
      <vt:lpstr>WC014</vt:lpstr>
      <vt:lpstr>WC015</vt:lpstr>
      <vt:lpstr>WC022</vt:lpstr>
      <vt:lpstr>WC023</vt:lpstr>
      <vt:lpstr>WC024</vt:lpstr>
      <vt:lpstr>WC025</vt:lpstr>
      <vt:lpstr>WC026</vt:lpstr>
      <vt:lpstr>WC031</vt:lpstr>
      <vt:lpstr>WC032</vt:lpstr>
      <vt:lpstr>WC033</vt:lpstr>
      <vt:lpstr>WC034</vt:lpstr>
      <vt:lpstr>WC041</vt:lpstr>
      <vt:lpstr>WC042</vt:lpstr>
      <vt:lpstr>WC043</vt:lpstr>
      <vt:lpstr>WC044</vt:lpstr>
      <vt:lpstr>WC045</vt:lpstr>
      <vt:lpstr>WC047</vt:lpstr>
      <vt:lpstr>WC048</vt:lpstr>
      <vt:lpstr>WC051</vt:lpstr>
      <vt:lpstr>WC052</vt:lpstr>
      <vt:lpstr>WC053</vt:lpstr>
      <vt:lpstr>BUF!Print_Area</vt:lpstr>
      <vt:lpstr>CPT!Print_Area</vt:lpstr>
      <vt:lpstr>'DC1'!Print_Area</vt:lpstr>
      <vt:lpstr>'DC10'!Print_Area</vt:lpstr>
      <vt:lpstr>'DC12'!Print_Area</vt:lpstr>
      <vt:lpstr>'DC13'!Print_Area</vt:lpstr>
      <vt:lpstr>'DC14'!Print_Area</vt:lpstr>
      <vt:lpstr>'DC15'!Print_Area</vt:lpstr>
      <vt:lpstr>'DC16'!Print_Area</vt:lpstr>
      <vt:lpstr>'DC18'!Print_Area</vt:lpstr>
      <vt:lpstr>'DC19'!Print_Area</vt:lpstr>
      <vt:lpstr>'DC2'!Print_Area</vt:lpstr>
      <vt:lpstr>'DC20'!Print_Area</vt:lpstr>
      <vt:lpstr>'DC21'!Print_Area</vt:lpstr>
      <vt:lpstr>'DC22'!Print_Area</vt:lpstr>
      <vt:lpstr>'DC23'!Print_Area</vt:lpstr>
      <vt:lpstr>'DC24'!Print_Area</vt:lpstr>
      <vt:lpstr>'DC25'!Print_Area</vt:lpstr>
      <vt:lpstr>'DC26'!Print_Area</vt:lpstr>
      <vt:lpstr>'DC27'!Print_Area</vt:lpstr>
      <vt:lpstr>'DC28'!Print_Area</vt:lpstr>
      <vt:lpstr>'DC29'!Print_Area</vt:lpstr>
      <vt:lpstr>'DC3'!Print_Area</vt:lpstr>
      <vt:lpstr>'DC30'!Print_Area</vt:lpstr>
      <vt:lpstr>'DC31'!Print_Area</vt:lpstr>
      <vt:lpstr>'DC32'!Print_Area</vt:lpstr>
      <vt:lpstr>'DC33'!Print_Area</vt:lpstr>
      <vt:lpstr>'DC34'!Print_Area</vt:lpstr>
      <vt:lpstr>'DC35'!Print_Area</vt:lpstr>
      <vt:lpstr>'DC36'!Print_Area</vt:lpstr>
      <vt:lpstr>'DC37'!Print_Area</vt:lpstr>
      <vt:lpstr>'DC38'!Print_Area</vt:lpstr>
      <vt:lpstr>'DC39'!Print_Area</vt:lpstr>
      <vt:lpstr>'DC4'!Print_Area</vt:lpstr>
      <vt:lpstr>'DC40'!Print_Area</vt:lpstr>
      <vt:lpstr>'DC42'!Print_Area</vt:lpstr>
      <vt:lpstr>'DC43'!Print_Area</vt:lpstr>
      <vt:lpstr>'DC44'!Print_Area</vt:lpstr>
      <vt:lpstr>'DC45'!Print_Area</vt:lpstr>
      <vt:lpstr>'DC47'!Print_Area</vt:lpstr>
      <vt:lpstr>'DC48'!Print_Area</vt:lpstr>
      <vt:lpstr>'DC5'!Print_Area</vt:lpstr>
      <vt:lpstr>'DC6'!Print_Area</vt:lpstr>
      <vt:lpstr>'DC7'!Print_Area</vt:lpstr>
      <vt:lpstr>'DC8'!Print_Area</vt:lpstr>
      <vt:lpstr>'DC9'!Print_Area</vt:lpstr>
      <vt:lpstr>'EC101'!Print_Area</vt:lpstr>
      <vt:lpstr>'EC102'!Print_Area</vt:lpstr>
      <vt:lpstr>'EC104'!Print_Area</vt:lpstr>
      <vt:lpstr>'EC105'!Print_Area</vt:lpstr>
      <vt:lpstr>'EC106'!Print_Area</vt:lpstr>
      <vt:lpstr>'EC108'!Print_Area</vt:lpstr>
      <vt:lpstr>'EC109'!Print_Area</vt:lpstr>
      <vt:lpstr>'EC121'!Print_Area</vt:lpstr>
      <vt:lpstr>'EC122'!Print_Area</vt:lpstr>
      <vt:lpstr>'EC123'!Print_Area</vt:lpstr>
      <vt:lpstr>'EC124'!Print_Area</vt:lpstr>
      <vt:lpstr>'EC126'!Print_Area</vt:lpstr>
      <vt:lpstr>'EC129'!Print_Area</vt:lpstr>
      <vt:lpstr>'EC131'!Print_Area</vt:lpstr>
      <vt:lpstr>'EC135'!Print_Area</vt:lpstr>
      <vt:lpstr>'EC136'!Print_Area</vt:lpstr>
      <vt:lpstr>'EC137'!Print_Area</vt:lpstr>
      <vt:lpstr>'EC138'!Print_Area</vt:lpstr>
      <vt:lpstr>'EC139'!Print_Area</vt:lpstr>
      <vt:lpstr>'EC141'!Print_Area</vt:lpstr>
      <vt:lpstr>'EC142'!Print_Area</vt:lpstr>
      <vt:lpstr>'EC145'!Print_Area</vt:lpstr>
      <vt:lpstr>'EC153'!Print_Area</vt:lpstr>
      <vt:lpstr>'EC154'!Print_Area</vt:lpstr>
      <vt:lpstr>'EC155'!Print_Area</vt:lpstr>
      <vt:lpstr>'EC156'!Print_Area</vt:lpstr>
      <vt:lpstr>'EC157'!Print_Area</vt:lpstr>
      <vt:lpstr>'EC441'!Print_Area</vt:lpstr>
      <vt:lpstr>'EC442'!Print_Area</vt:lpstr>
      <vt:lpstr>'EC443'!Print_Area</vt:lpstr>
      <vt:lpstr>'EC444'!Print_Area</vt:lpstr>
      <vt:lpstr>EKU!Print_Area</vt:lpstr>
      <vt:lpstr>ETH!Print_Area</vt:lpstr>
      <vt:lpstr>'FS161'!Print_Area</vt:lpstr>
      <vt:lpstr>'FS162'!Print_Area</vt:lpstr>
      <vt:lpstr>'FS163'!Print_Area</vt:lpstr>
      <vt:lpstr>'FS181'!Print_Area</vt:lpstr>
      <vt:lpstr>'FS182'!Print_Area</vt:lpstr>
      <vt:lpstr>'FS183'!Print_Area</vt:lpstr>
      <vt:lpstr>'FS184'!Print_Area</vt:lpstr>
      <vt:lpstr>'FS185'!Print_Area</vt:lpstr>
      <vt:lpstr>'FS191'!Print_Area</vt:lpstr>
      <vt:lpstr>'FS192'!Print_Area</vt:lpstr>
      <vt:lpstr>'FS193'!Print_Area</vt:lpstr>
      <vt:lpstr>'FS194'!Print_Area</vt:lpstr>
      <vt:lpstr>'FS195'!Print_Area</vt:lpstr>
      <vt:lpstr>'FS196'!Print_Area</vt:lpstr>
      <vt:lpstr>'FS201'!Print_Area</vt:lpstr>
      <vt:lpstr>'FS203'!Print_Area</vt:lpstr>
      <vt:lpstr>'FS204'!Print_Area</vt:lpstr>
      <vt:lpstr>'FS205'!Print_Area</vt:lpstr>
      <vt:lpstr>'GT421'!Print_Area</vt:lpstr>
      <vt:lpstr>'GT422'!Print_Area</vt:lpstr>
      <vt:lpstr>'GT423'!Print_Area</vt:lpstr>
      <vt:lpstr>'GT481'!Print_Area</vt:lpstr>
      <vt:lpstr>'GT484'!Print_Area</vt:lpstr>
      <vt:lpstr>'GT485'!Print_Area</vt:lpstr>
      <vt:lpstr>JHB!Print_Area</vt:lpstr>
      <vt:lpstr>'KZN212'!Print_Area</vt:lpstr>
      <vt:lpstr>'KZN213'!Print_Area</vt:lpstr>
      <vt:lpstr>'KZN214'!Print_Area</vt:lpstr>
      <vt:lpstr>'KZN216'!Print_Area</vt:lpstr>
      <vt:lpstr>'KZN221'!Print_Area</vt:lpstr>
      <vt:lpstr>'KZN222'!Print_Area</vt:lpstr>
      <vt:lpstr>'KZN223'!Print_Area</vt:lpstr>
      <vt:lpstr>'KZN224'!Print_Area</vt:lpstr>
      <vt:lpstr>'KZN225'!Print_Area</vt:lpstr>
      <vt:lpstr>'KZN226'!Print_Area</vt:lpstr>
      <vt:lpstr>'KZN227'!Print_Area</vt:lpstr>
      <vt:lpstr>'KZN235'!Print_Area</vt:lpstr>
      <vt:lpstr>'KZN237'!Print_Area</vt:lpstr>
      <vt:lpstr>'KZN238'!Print_Area</vt:lpstr>
      <vt:lpstr>'KZN241'!Print_Area</vt:lpstr>
      <vt:lpstr>'KZN242'!Print_Area</vt:lpstr>
      <vt:lpstr>'KZN244'!Print_Area</vt:lpstr>
      <vt:lpstr>'KZN245'!Print_Area</vt:lpstr>
      <vt:lpstr>'KZN252'!Print_Area</vt:lpstr>
      <vt:lpstr>'KZN253'!Print_Area</vt:lpstr>
      <vt:lpstr>'KZN254'!Print_Area</vt:lpstr>
      <vt:lpstr>'KZN261'!Print_Area</vt:lpstr>
      <vt:lpstr>'KZN262'!Print_Area</vt:lpstr>
      <vt:lpstr>'KZN263'!Print_Area</vt:lpstr>
      <vt:lpstr>'KZN265'!Print_Area</vt:lpstr>
      <vt:lpstr>'KZN266'!Print_Area</vt:lpstr>
      <vt:lpstr>'KZN271'!Print_Area</vt:lpstr>
      <vt:lpstr>'KZN272'!Print_Area</vt:lpstr>
      <vt:lpstr>'KZN275'!Print_Area</vt:lpstr>
      <vt:lpstr>'KZN276'!Print_Area</vt:lpstr>
      <vt:lpstr>'KZN281'!Print_Area</vt:lpstr>
      <vt:lpstr>'KZN282'!Print_Area</vt:lpstr>
      <vt:lpstr>'KZN284'!Print_Area</vt:lpstr>
      <vt:lpstr>'KZN285'!Print_Area</vt:lpstr>
      <vt:lpstr>'KZN286'!Print_Area</vt:lpstr>
      <vt:lpstr>'KZN291'!Print_Area</vt:lpstr>
      <vt:lpstr>'KZN292'!Print_Area</vt:lpstr>
      <vt:lpstr>'KZN293'!Print_Area</vt:lpstr>
      <vt:lpstr>'KZN294'!Print_Area</vt:lpstr>
      <vt:lpstr>'KZN433'!Print_Area</vt:lpstr>
      <vt:lpstr>'KZN434'!Print_Area</vt:lpstr>
      <vt:lpstr>'KZN435'!Print_Area</vt:lpstr>
      <vt:lpstr>'KZN436'!Print_Area</vt:lpstr>
      <vt:lpstr>'LIM331'!Print_Area</vt:lpstr>
      <vt:lpstr>'LIM332'!Print_Area</vt:lpstr>
      <vt:lpstr>'LIM333'!Print_Area</vt:lpstr>
      <vt:lpstr>'LIM334'!Print_Area</vt:lpstr>
      <vt:lpstr>'LIM335'!Print_Area</vt:lpstr>
      <vt:lpstr>'LIM341'!Print_Area</vt:lpstr>
      <vt:lpstr>'LIM343'!Print_Area</vt:lpstr>
      <vt:lpstr>'LIM344'!Print_Area</vt:lpstr>
      <vt:lpstr>'LIM345'!Print_Area</vt:lpstr>
      <vt:lpstr>'LIM351'!Print_Area</vt:lpstr>
      <vt:lpstr>'LIM353'!Print_Area</vt:lpstr>
      <vt:lpstr>'LIM354'!Print_Area</vt:lpstr>
      <vt:lpstr>'LIM355'!Print_Area</vt:lpstr>
      <vt:lpstr>'LIM361'!Print_Area</vt:lpstr>
      <vt:lpstr>'LIM362'!Print_Area</vt:lpstr>
      <vt:lpstr>'LIM366'!Print_Area</vt:lpstr>
      <vt:lpstr>'LIM367'!Print_Area</vt:lpstr>
      <vt:lpstr>'LIM368'!Print_Area</vt:lpstr>
      <vt:lpstr>'LIM471'!Print_Area</vt:lpstr>
      <vt:lpstr>'LIM472'!Print_Area</vt:lpstr>
      <vt:lpstr>'LIM473'!Print_Area</vt:lpstr>
      <vt:lpstr>'LIM476'!Print_Area</vt:lpstr>
      <vt:lpstr>MAN!Print_Area</vt:lpstr>
      <vt:lpstr>'MP301'!Print_Area</vt:lpstr>
      <vt:lpstr>'MP302'!Print_Area</vt:lpstr>
      <vt:lpstr>'MP303'!Print_Area</vt:lpstr>
      <vt:lpstr>'MP304'!Print_Area</vt:lpstr>
      <vt:lpstr>'MP305'!Print_Area</vt:lpstr>
      <vt:lpstr>'MP306'!Print_Area</vt:lpstr>
      <vt:lpstr>'MP307'!Print_Area</vt:lpstr>
      <vt:lpstr>'MP311'!Print_Area</vt:lpstr>
      <vt:lpstr>'MP312'!Print_Area</vt:lpstr>
      <vt:lpstr>'MP313'!Print_Area</vt:lpstr>
      <vt:lpstr>'MP314'!Print_Area</vt:lpstr>
      <vt:lpstr>'MP315'!Print_Area</vt:lpstr>
      <vt:lpstr>'MP316'!Print_Area</vt:lpstr>
      <vt:lpstr>'MP321'!Print_Area</vt:lpstr>
      <vt:lpstr>'MP324'!Print_Area</vt:lpstr>
      <vt:lpstr>'MP325'!Print_Area</vt:lpstr>
      <vt:lpstr>'MP326'!Print_Area</vt:lpstr>
      <vt:lpstr>'NC061'!Print_Area</vt:lpstr>
      <vt:lpstr>'NC062'!Print_Area</vt:lpstr>
      <vt:lpstr>'NC064'!Print_Area</vt:lpstr>
      <vt:lpstr>'NC065'!Print_Area</vt:lpstr>
      <vt:lpstr>'NC066'!Print_Area</vt:lpstr>
      <vt:lpstr>'NC067'!Print_Area</vt:lpstr>
      <vt:lpstr>'NC071'!Print_Area</vt:lpstr>
      <vt:lpstr>'NC072'!Print_Area</vt:lpstr>
      <vt:lpstr>'NC073'!Print_Area</vt:lpstr>
      <vt:lpstr>'NC074'!Print_Area</vt:lpstr>
      <vt:lpstr>'NC075'!Print_Area</vt:lpstr>
      <vt:lpstr>'NC076'!Print_Area</vt:lpstr>
      <vt:lpstr>'NC077'!Print_Area</vt:lpstr>
      <vt:lpstr>'NC078'!Print_Area</vt:lpstr>
      <vt:lpstr>'NC082'!Print_Area</vt:lpstr>
      <vt:lpstr>'NC084'!Print_Area</vt:lpstr>
      <vt:lpstr>'NC085'!Print_Area</vt:lpstr>
      <vt:lpstr>'NC086'!Print_Area</vt:lpstr>
      <vt:lpstr>'NC087'!Print_Area</vt:lpstr>
      <vt:lpstr>'NC091'!Print_Area</vt:lpstr>
      <vt:lpstr>'NC092'!Print_Area</vt:lpstr>
      <vt:lpstr>'NC093'!Print_Area</vt:lpstr>
      <vt:lpstr>'NC094'!Print_Area</vt:lpstr>
      <vt:lpstr>'NC451'!Print_Area</vt:lpstr>
      <vt:lpstr>'NC452'!Print_Area</vt:lpstr>
      <vt:lpstr>'NC453'!Print_Area</vt:lpstr>
      <vt:lpstr>NMA!Print_Area</vt:lpstr>
      <vt:lpstr>'NW371'!Print_Area</vt:lpstr>
      <vt:lpstr>'NW372'!Print_Area</vt:lpstr>
      <vt:lpstr>'NW373'!Print_Area</vt:lpstr>
      <vt:lpstr>'NW374'!Print_Area</vt:lpstr>
      <vt:lpstr>'NW375'!Print_Area</vt:lpstr>
      <vt:lpstr>'NW381'!Print_Area</vt:lpstr>
      <vt:lpstr>'NW382'!Print_Area</vt:lpstr>
      <vt:lpstr>'NW383'!Print_Area</vt:lpstr>
      <vt:lpstr>'NW384'!Print_Area</vt:lpstr>
      <vt:lpstr>'NW385'!Print_Area</vt:lpstr>
      <vt:lpstr>'NW392'!Print_Area</vt:lpstr>
      <vt:lpstr>'NW393'!Print_Area</vt:lpstr>
      <vt:lpstr>'NW394'!Print_Area</vt:lpstr>
      <vt:lpstr>'NW396'!Print_Area</vt:lpstr>
      <vt:lpstr>'NW397'!Print_Area</vt:lpstr>
      <vt:lpstr>'NW403'!Print_Area</vt:lpstr>
      <vt:lpstr>'NW404'!Print_Area</vt:lpstr>
      <vt:lpstr>'NW405'!Print_Area</vt:lpstr>
      <vt:lpstr>Summary!Print_Area</vt:lpstr>
      <vt:lpstr>TSH!Print_Area</vt:lpstr>
      <vt:lpstr>'WC011'!Print_Area</vt:lpstr>
      <vt:lpstr>'WC012'!Print_Area</vt:lpstr>
      <vt:lpstr>'WC013'!Print_Area</vt:lpstr>
      <vt:lpstr>'WC014'!Print_Area</vt:lpstr>
      <vt:lpstr>'WC015'!Print_Area</vt:lpstr>
      <vt:lpstr>'WC022'!Print_Area</vt:lpstr>
      <vt:lpstr>'WC023'!Print_Area</vt:lpstr>
      <vt:lpstr>'WC024'!Print_Area</vt:lpstr>
      <vt:lpstr>'WC025'!Print_Area</vt:lpstr>
      <vt:lpstr>'WC026'!Print_Area</vt:lpstr>
      <vt:lpstr>'WC031'!Print_Area</vt:lpstr>
      <vt:lpstr>'WC032'!Print_Area</vt:lpstr>
      <vt:lpstr>'WC033'!Print_Area</vt:lpstr>
      <vt:lpstr>'WC034'!Print_Area</vt:lpstr>
      <vt:lpstr>'WC041'!Print_Area</vt:lpstr>
      <vt:lpstr>'WC042'!Print_Area</vt:lpstr>
      <vt:lpstr>'WC043'!Print_Area</vt:lpstr>
      <vt:lpstr>'WC044'!Print_Area</vt:lpstr>
      <vt:lpstr>'WC045'!Print_Area</vt:lpstr>
      <vt:lpstr>'WC047'!Print_Area</vt:lpstr>
      <vt:lpstr>'WC048'!Print_Area</vt:lpstr>
      <vt:lpstr>'WC051'!Print_Area</vt:lpstr>
      <vt:lpstr>'WC052'!Print_Area</vt:lpstr>
      <vt:lpstr>'WC053'!Print_Area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Sephiri Tlhomeli</dc:creator>
  <cp:lastModifiedBy>Sephiri Tlhomeli</cp:lastModifiedBy>
  <dcterms:created xsi:type="dcterms:W3CDTF">2026-02-06T09:46:34Z</dcterms:created>
  <dcterms:modified xsi:type="dcterms:W3CDTF">2026-02-09T10:20:48Z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0x01010045315D5594D0C8428CC165A793450781</vt:lpwstr>
  </property>
</Properties>
</file>